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<sst xmlns="http://schemas.openxmlformats.org/spreadsheetml/2006/main" count="1034" uniqueCount="179">
  <si>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</si>
  <si>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</si>
  <si>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</si>
  <si>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</si>
  <si>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</si>
  <si>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</si>
  <si>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</si>
  <si>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</si>
  <si>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</si>
  <si>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</si>
  <si>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</si>
  <si>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</si>
  <si>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</si>
  <si>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</si>
  <si>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</si>
  <si>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</si>
  <si>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</si>
  <si>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</si>
  <si>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</si>
  <si>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</si>
  <si>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</si>
  <si>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</si>
  <si>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</si>
  <si>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</si>
  <si>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</si>
  <si>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</si>
  <si>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</si>
  <si>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</si>
  <si>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</si>
  <si>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</si>
  <si>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</si>
  <si>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</si>
  <si>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</si>
  <si>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</si>
  <si>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</si>
  <si>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</si>
  <si>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</si>
  <si>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</si>
  <si>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</si>
  <si>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</si>
  <si>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</si>
  <si>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</si>
  <si>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</si>
  <si>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</si>
  <si>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</si>
  <si>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</si>
  <si>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</si>
  <si>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</si>
  <si>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</si>
  <si>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</si>
  <si>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</si>
  <si>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</si>
  <si>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</si>
  <si>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</si>
  <si>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</si>
  <si>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</si>
  <si>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</si>
  <si>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</si>
  <si>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</si>
  <si>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</si>
  <si>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</si>
  <si>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</si>
  <si>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</si>
  <si>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</si>
  <si>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</si>
  <si>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</si>
  <si>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</si>
  <si>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</si>
  <si>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</si>
  <si>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</si>
  <si>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</si>
  <si>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</si>
  <si>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</si>
  <si>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</si>
  <si>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</si>
  <si>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</si>
  <si>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</si>
  <si>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</si>
  <si>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</si>
  <si>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</si>
  <si>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</si>
  <si>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</si>
  <si>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</si>
  <si>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</si>
  <si>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</si>
  <si>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</si>
  <si>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</si>
  <si>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</si>
  <si>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</si>
  <si>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</si>
  <si>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</si>
  <si>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</si>
  <si>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</si>
  <si>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</si>
  <si>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</si>
  <si>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</si>
  <si>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</si>
  <si>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</si>
  <si>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</si>
  <si>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</si>
  <si>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</si>
  <si>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</si>
  <si>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</si>
  <si>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</si>
  <si>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</si>
  <si>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</si>
  <si>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</si>
  <si>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</si>
  <si>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</si>
  <si>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</si>
  <si>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</si>
  <si>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</si>
  <si>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</si>
  <si>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</si>
  <si>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</si>
  <si>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</si>
  <si>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</si>
  <si>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</si>
  <si>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</si>
  <si>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</si>
  <si>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</si>
  <si>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</si>
  <si>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</si>
  <si>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</si>
  <si>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</si>
  <si>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</si>
  <si>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</si>
  <si>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</si>
  <si>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</si>
  <si>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</si>
  <si>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</si>
  <si>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</si>
  <si>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</si>
  <si>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</si>
  <si>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</si>
  <si>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</si>
  <si>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</si>
  <si>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</si>
  <si>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</si>
  <si>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</si>
  <si>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</si>
  <si>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</si>
  <si>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</si>
  <si>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</si>
  <si>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</si>
  <si>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</si>
  <si>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</si>
  <si>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2024г.</t>
  </si>
  <si>
    <t>ноябрь 2024 года</t>
  </si>
  <si>
    <t>01.11.2024</t>
  </si>
  <si>
    <t>02.11.2024</t>
  </si>
  <si>
    <t>03.11.2024</t>
  </si>
  <si>
    <t>04.11.2024</t>
  </si>
  <si>
    <t>05.11.2024</t>
  </si>
  <si>
    <t>06.11.2024</t>
  </si>
  <si>
    <t>07.11.2024</t>
  </si>
  <si>
    <t>08.11.2024</t>
  </si>
  <si>
    <t>09.11.2024</t>
  </si>
  <si>
    <t>10.11.2024</t>
  </si>
  <si>
    <t>11.11.2024</t>
  </si>
  <si>
    <t>12.11.2024</t>
  </si>
  <si>
    <t>13.11.2024</t>
  </si>
  <si>
    <t>14.11.2024</t>
  </si>
  <si>
    <t>15.11.2024</t>
  </si>
  <si>
    <t>16.11.2024</t>
  </si>
  <si>
    <t>17.11.2024</t>
  </si>
  <si>
    <t>18.11.2024</t>
  </si>
  <si>
    <t>19.11.2024</t>
  </si>
  <si>
    <t>20.11.2024</t>
  </si>
  <si>
    <t>21.11.2024</t>
  </si>
  <si>
    <t>22.11.2024</t>
  </si>
  <si>
    <t>23.11.2024</t>
  </si>
  <si>
    <t>24.11.2024</t>
  </si>
  <si>
    <t>25.11.2024</t>
  </si>
  <si>
    <t>26.11.2024</t>
  </si>
  <si>
    <t>27.11.2024</t>
  </si>
  <si>
    <t>28.11.2024</t>
  </si>
  <si>
    <t>29.11.2024</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</si>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</sst>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32" sqref="J3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5894.4148441199995</v>
      </c>
      <c r="D7" s="4">
        <f>$F$12+'СЕТ СН'!G5+СВЦЭМ!$D$10+'СЕТ СН'!G8-'СЕТ СН'!G$15</f>
        <v>6484.1148441199994</v>
      </c>
      <c r="E7" s="4">
        <f>$F$12+'СЕТ СН'!H5+СВЦЭМ!$D$10+'СЕТ СН'!H8-'СЕТ СН'!H$15</f>
        <v>7110.5648441200001</v>
      </c>
      <c r="F7" s="4">
        <f>$F$12+'СЕТ СН'!I5+СВЦЭМ!$D$10+'СЕТ СН'!I8-'СЕТ СН'!I$15</f>
        <v>7392.5748441199994</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2617.36384404</v>
      </c>
      <c r="H12" s="2" t="s">
        <v>41</v>
      </c>
    </row>
    <row r="13" spans="1:8" ht="31.5" x14ac:dyDescent="0.25">
      <c r="A13" s="12">
        <v>2</v>
      </c>
      <c r="B13" s="100" t="s">
        <v>51</v>
      </c>
      <c r="C13" s="100"/>
      <c r="D13" s="100"/>
      <c r="E13" s="13" t="s">
        <v>22</v>
      </c>
      <c r="F13" s="11">
        <f>СВЦЭМ!$D$11</f>
        <v>1727.2078379699999</v>
      </c>
    </row>
    <row r="14" spans="1:8" ht="36" customHeight="1" x14ac:dyDescent="0.25">
      <c r="A14" s="12">
        <v>3</v>
      </c>
      <c r="B14" s="100" t="s">
        <v>52</v>
      </c>
      <c r="C14" s="100"/>
      <c r="D14" s="100"/>
      <c r="E14" s="13" t="s">
        <v>23</v>
      </c>
      <c r="F14" s="11">
        <f>СВЦЭМ!$D$12</f>
        <v>650605.13439093844</v>
      </c>
    </row>
    <row r="15" spans="1:8" ht="30.75" customHeight="1" x14ac:dyDescent="0.25">
      <c r="A15" s="12">
        <v>4</v>
      </c>
      <c r="B15" s="100" t="s">
        <v>53</v>
      </c>
      <c r="C15" s="100" t="s">
        <v>24</v>
      </c>
      <c r="D15" s="100" t="s">
        <v>24</v>
      </c>
      <c r="E15" s="14" t="s">
        <v>54</v>
      </c>
      <c r="F15" s="15">
        <f>ROUND(IF(F25-(F26+F33)&lt;=0,0,MAX(0,(F16-(F17+F24))/(F25-(F26+F33)))),11)</f>
        <v>1.36819702E-3</v>
      </c>
    </row>
    <row r="16" spans="1:8" ht="36" customHeight="1" x14ac:dyDescent="0.25">
      <c r="A16" s="12">
        <v>5</v>
      </c>
      <c r="B16" s="100" t="s">
        <v>55</v>
      </c>
      <c r="C16" s="100" t="s">
        <v>25</v>
      </c>
      <c r="D16" s="100" t="s">
        <v>6</v>
      </c>
      <c r="E16" s="13" t="s">
        <v>6</v>
      </c>
      <c r="F16" s="16">
        <f>СВЦЭМ!$D$27</f>
        <v>31.959</v>
      </c>
    </row>
    <row r="17" spans="1:6" ht="33" customHeight="1" x14ac:dyDescent="0.25">
      <c r="A17" s="12">
        <v>6</v>
      </c>
      <c r="B17" s="100" t="s">
        <v>56</v>
      </c>
      <c r="C17" s="100" t="s">
        <v>25</v>
      </c>
      <c r="D17" s="100" t="s">
        <v>6</v>
      </c>
      <c r="E17" s="13" t="s">
        <v>6</v>
      </c>
      <c r="F17" s="16">
        <f>SUM(F19:F23)</f>
        <v>31.869</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31.869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22557.474999999999</v>
      </c>
    </row>
    <row r="26" spans="1:6" ht="30.75" customHeight="1" x14ac:dyDescent="0.25">
      <c r="A26" s="12">
        <v>9</v>
      </c>
      <c r="B26" s="100" t="s">
        <v>65</v>
      </c>
      <c r="C26" s="100" t="s">
        <v>27</v>
      </c>
      <c r="D26" s="100" t="s">
        <v>28</v>
      </c>
      <c r="E26" s="13" t="s">
        <v>64</v>
      </c>
      <c r="F26" s="16">
        <f>SUM(F28:F32)</f>
        <v>22491.695</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22491.695</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2024г.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5085.79307608</v>
      </c>
      <c r="C9" s="4">
        <f>СВЦЭМ!$D$14+'СЕТ СН'!G5+СВЦЭМ!$D$10+'СЕТ СН'!G8-'СЕТ СН'!G$16</f>
        <v>5675.4930760799998</v>
      </c>
      <c r="D9" s="4">
        <f>СВЦЭМ!$D$14+'СЕТ СН'!H5+СВЦЭМ!$D$10+'СЕТ СН'!H8-'СЕТ СН'!H$16</f>
        <v>6301.9430760799996</v>
      </c>
      <c r="E9" s="4">
        <f>СВЦЭМ!$D$14+'СЕТ СН'!I5+СВЦЭМ!$D$10+'СЕТ СН'!I8-'СЕТ СН'!I$16</f>
        <v>6583.9530760799998</v>
      </c>
    </row>
    <row r="10" spans="1:6" x14ac:dyDescent="0.25">
      <c r="A10" s="26" t="s">
        <v>35</v>
      </c>
      <c r="B10" s="4">
        <f>СВЦЭМ!$D$15+'СЕТ СН'!F5+СВЦЭМ!$D$10+'СЕТ СН'!F8-'СЕТ СН'!F$16</f>
        <v>5903.1074144200002</v>
      </c>
      <c r="C10" s="4">
        <f>СВЦЭМ!$D$15+'СЕТ СН'!G5+СВЦЭМ!$D$10+'СЕТ СН'!G8-'СЕТ СН'!G$16</f>
        <v>6492.80741442</v>
      </c>
      <c r="D10" s="4">
        <f>СВЦЭМ!$D$15+'СЕТ СН'!H5+СВЦЭМ!$D$10+'СЕТ СН'!H8-'СЕТ СН'!H$16</f>
        <v>7119.2574144199998</v>
      </c>
      <c r="E10" s="4">
        <f>СВЦЭМ!$D$15+'СЕТ СН'!I5+СВЦЭМ!$D$10+'СЕТ СН'!I8-'СЕТ СН'!I$16</f>
        <v>7401.26741442</v>
      </c>
    </row>
    <row r="11" spans="1:6" x14ac:dyDescent="0.25">
      <c r="A11" s="26" t="s">
        <v>36</v>
      </c>
      <c r="B11" s="4">
        <f>СВЦЭМ!$D$16+'СЕТ СН'!F5+СВЦЭМ!$D$10+'СЕТ СН'!F8-'СЕТ СН'!F$16</f>
        <v>7137.7785027299997</v>
      </c>
      <c r="C11" s="4">
        <f>СВЦЭМ!$D$16+'СЕТ СН'!G5+СВЦЭМ!$D$10+'СЕТ СН'!G8-'СЕТ СН'!G$16</f>
        <v>7727.4785027299995</v>
      </c>
      <c r="D11" s="4">
        <f>СВЦЭМ!$D$16+'СЕТ СН'!H5+СВЦЭМ!$D$10+'СЕТ СН'!H8-'СЕТ СН'!H$16</f>
        <v>8353.9285027300011</v>
      </c>
      <c r="E11" s="4">
        <f>СВЦЭМ!$D$16+'СЕТ СН'!I5+СВЦЭМ!$D$10+'СЕТ СН'!I8-'СЕТ СН'!I$16</f>
        <v>8635.9385027300013</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5085.79307608</v>
      </c>
      <c r="C16" s="28">
        <f>СВЦЭМ!$D$14+'СЕТ СН'!G5+СВЦЭМ!$D$10+'СЕТ СН'!G8-'СЕТ СН'!G$16</f>
        <v>5675.4930760799998</v>
      </c>
      <c r="D16" s="28">
        <f>СВЦЭМ!$D$14+'СЕТ СН'!H5+СВЦЭМ!$D$10+'СЕТ СН'!H8-'СЕТ СН'!H$16</f>
        <v>6301.9430760799996</v>
      </c>
      <c r="E16" s="28">
        <f>СВЦЭМ!$D$14+'СЕТ СН'!I5+СВЦЭМ!$D$10+'СЕТ СН'!I8-'СЕТ СН'!I$16</f>
        <v>6583.9530760799998</v>
      </c>
    </row>
    <row r="17" spans="1:5" x14ac:dyDescent="0.25">
      <c r="A17" s="26" t="s">
        <v>37</v>
      </c>
      <c r="B17" s="28">
        <f>СВЦЭМ!$D$17+'СЕТ СН'!F5+СВЦЭМ!$D$10+'СЕТ СН'!F8-'СЕТ СН'!F$16</f>
        <v>6362.1995974899992</v>
      </c>
      <c r="C17" s="28">
        <f>СВЦЭМ!$D$17+'СЕТ СН'!G5+СВЦЭМ!$D$10+'СЕТ СН'!G8-'СЕТ СН'!G$16</f>
        <v>6951.8995974899999</v>
      </c>
      <c r="D17" s="28">
        <f>СВЦЭМ!$D$17+'СЕТ СН'!H5+СВЦЭМ!$D$10+'СЕТ СН'!H8-'СЕТ СН'!H$16</f>
        <v>7578.3495974900006</v>
      </c>
      <c r="E17" s="28">
        <f>СВЦЭМ!$D$17+'СЕТ СН'!I5+СВЦЭМ!$D$10+'СЕТ СН'!I8-'СЕТ СН'!I$16</f>
        <v>7860.359597489999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06" zoomScale="70" zoomScaleNormal="70" zoomScaleSheetLayoutView="80" workbookViewId="0">
      <selection activeCell="Z160" sqref="Z160:Z161"/>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СН'!$F$9+СВЦЭМ!$D$10+'СЕТ СН'!$F$5-'СЕТ СН'!$F$17</f>
        <v>5152.7158495699996</v>
      </c>
      <c r="C12" s="36">
        <f>SUMIFS(СВЦЭМ!$C$39:$C$758,СВЦЭМ!$A$39:$A$758,$A12,СВЦЭМ!$B$39:$B$758,C$11)+'СЕТ СН'!$F$9+СВЦЭМ!$D$10+'СЕТ СН'!$F$5-'СЕТ СН'!$F$17</f>
        <v>5225.2149242699998</v>
      </c>
      <c r="D12" s="36">
        <f>SUMIFS(СВЦЭМ!$C$39:$C$758,СВЦЭМ!$A$39:$A$758,$A12,СВЦЭМ!$B$39:$B$758,D$11)+'СЕТ СН'!$F$9+СВЦЭМ!$D$10+'СЕТ СН'!$F$5-'СЕТ СН'!$F$17</f>
        <v>5264.5822984599999</v>
      </c>
      <c r="E12" s="36">
        <f>SUMIFS(СВЦЭМ!$C$39:$C$758,СВЦЭМ!$A$39:$A$758,$A12,СВЦЭМ!$B$39:$B$758,E$11)+'СЕТ СН'!$F$9+СВЦЭМ!$D$10+'СЕТ СН'!$F$5-'СЕТ СН'!$F$17</f>
        <v>5291.3411341400006</v>
      </c>
      <c r="F12" s="36">
        <f>SUMIFS(СВЦЭМ!$C$39:$C$758,СВЦЭМ!$A$39:$A$758,$A12,СВЦЭМ!$B$39:$B$758,F$11)+'СЕТ СН'!$F$9+СВЦЭМ!$D$10+'СЕТ СН'!$F$5-'СЕТ СН'!$F$17</f>
        <v>5279.2649956200003</v>
      </c>
      <c r="G12" s="36">
        <f>SUMIFS(СВЦЭМ!$C$39:$C$758,СВЦЭМ!$A$39:$A$758,$A12,СВЦЭМ!$B$39:$B$758,G$11)+'СЕТ СН'!$F$9+СВЦЭМ!$D$10+'СЕТ СН'!$F$5-'СЕТ СН'!$F$17</f>
        <v>5267.3508220399999</v>
      </c>
      <c r="H12" s="36">
        <f>SUMIFS(СВЦЭМ!$C$39:$C$758,СВЦЭМ!$A$39:$A$758,$A12,СВЦЭМ!$B$39:$B$758,H$11)+'СЕТ СН'!$F$9+СВЦЭМ!$D$10+'СЕТ СН'!$F$5-'СЕТ СН'!$F$17</f>
        <v>5228.6714591099999</v>
      </c>
      <c r="I12" s="36">
        <f>SUMIFS(СВЦЭМ!$C$39:$C$758,СВЦЭМ!$A$39:$A$758,$A12,СВЦЭМ!$B$39:$B$758,I$11)+'СЕТ СН'!$F$9+СВЦЭМ!$D$10+'СЕТ СН'!$F$5-'СЕТ СН'!$F$17</f>
        <v>5147.27467394</v>
      </c>
      <c r="J12" s="36">
        <f>SUMIFS(СВЦЭМ!$C$39:$C$758,СВЦЭМ!$A$39:$A$758,$A12,СВЦЭМ!$B$39:$B$758,J$11)+'СЕТ СН'!$F$9+СВЦЭМ!$D$10+'СЕТ СН'!$F$5-'СЕТ СН'!$F$17</f>
        <v>5106.08619086</v>
      </c>
      <c r="K12" s="36">
        <f>SUMIFS(СВЦЭМ!$C$39:$C$758,СВЦЭМ!$A$39:$A$758,$A12,СВЦЭМ!$B$39:$B$758,K$11)+'СЕТ СН'!$F$9+СВЦЭМ!$D$10+'СЕТ СН'!$F$5-'СЕТ СН'!$F$17</f>
        <v>5079.1308624699996</v>
      </c>
      <c r="L12" s="36">
        <f>SUMIFS(СВЦЭМ!$C$39:$C$758,СВЦЭМ!$A$39:$A$758,$A12,СВЦЭМ!$B$39:$B$758,L$11)+'СЕТ СН'!$F$9+СВЦЭМ!$D$10+'СЕТ СН'!$F$5-'СЕТ СН'!$F$17</f>
        <v>5085.99266283</v>
      </c>
      <c r="M12" s="36">
        <f>SUMIFS(СВЦЭМ!$C$39:$C$758,СВЦЭМ!$A$39:$A$758,$A12,СВЦЭМ!$B$39:$B$758,M$11)+'СЕТ СН'!$F$9+СВЦЭМ!$D$10+'СЕТ СН'!$F$5-'СЕТ СН'!$F$17</f>
        <v>5119.4987875999996</v>
      </c>
      <c r="N12" s="36">
        <f>SUMIFS(СВЦЭМ!$C$39:$C$758,СВЦЭМ!$A$39:$A$758,$A12,СВЦЭМ!$B$39:$B$758,N$11)+'СЕТ СН'!$F$9+СВЦЭМ!$D$10+'СЕТ СН'!$F$5-'СЕТ СН'!$F$17</f>
        <v>5129.8853664199996</v>
      </c>
      <c r="O12" s="36">
        <f>SUMIFS(СВЦЭМ!$C$39:$C$758,СВЦЭМ!$A$39:$A$758,$A12,СВЦЭМ!$B$39:$B$758,O$11)+'СЕТ СН'!$F$9+СВЦЭМ!$D$10+'СЕТ СН'!$F$5-'СЕТ СН'!$F$17</f>
        <v>5126.2922180200003</v>
      </c>
      <c r="P12" s="36">
        <f>SUMIFS(СВЦЭМ!$C$39:$C$758,СВЦЭМ!$A$39:$A$758,$A12,СВЦЭМ!$B$39:$B$758,P$11)+'СЕТ СН'!$F$9+СВЦЭМ!$D$10+'СЕТ СН'!$F$5-'СЕТ СН'!$F$17</f>
        <v>5130.4523833499998</v>
      </c>
      <c r="Q12" s="36">
        <f>SUMIFS(СВЦЭМ!$C$39:$C$758,СВЦЭМ!$A$39:$A$758,$A12,СВЦЭМ!$B$39:$B$758,Q$11)+'СЕТ СН'!$F$9+СВЦЭМ!$D$10+'СЕТ СН'!$F$5-'СЕТ СН'!$F$17</f>
        <v>5130.1120057199996</v>
      </c>
      <c r="R12" s="36">
        <f>SUMIFS(СВЦЭМ!$C$39:$C$758,СВЦЭМ!$A$39:$A$758,$A12,СВЦЭМ!$B$39:$B$758,R$11)+'СЕТ СН'!$F$9+СВЦЭМ!$D$10+'СЕТ СН'!$F$5-'СЕТ СН'!$F$17</f>
        <v>5138.4055551599995</v>
      </c>
      <c r="S12" s="36">
        <f>SUMIFS(СВЦЭМ!$C$39:$C$758,СВЦЭМ!$A$39:$A$758,$A12,СВЦЭМ!$B$39:$B$758,S$11)+'СЕТ СН'!$F$9+СВЦЭМ!$D$10+'СЕТ СН'!$F$5-'СЕТ СН'!$F$17</f>
        <v>5133.7471135099995</v>
      </c>
      <c r="T12" s="36">
        <f>SUMIFS(СВЦЭМ!$C$39:$C$758,СВЦЭМ!$A$39:$A$758,$A12,СВЦЭМ!$B$39:$B$758,T$11)+'СЕТ СН'!$F$9+СВЦЭМ!$D$10+'СЕТ СН'!$F$5-'СЕТ СН'!$F$17</f>
        <v>5061.73746304</v>
      </c>
      <c r="U12" s="36">
        <f>SUMIFS(СВЦЭМ!$C$39:$C$758,СВЦЭМ!$A$39:$A$758,$A12,СВЦЭМ!$B$39:$B$758,U$11)+'СЕТ СН'!$F$9+СВЦЭМ!$D$10+'СЕТ СН'!$F$5-'СЕТ СН'!$F$17</f>
        <v>5056.5690889999996</v>
      </c>
      <c r="V12" s="36">
        <f>SUMIFS(СВЦЭМ!$C$39:$C$758,СВЦЭМ!$A$39:$A$758,$A12,СВЦЭМ!$B$39:$B$758,V$11)+'СЕТ СН'!$F$9+СВЦЭМ!$D$10+'СЕТ СН'!$F$5-'СЕТ СН'!$F$17</f>
        <v>5090.21410896</v>
      </c>
      <c r="W12" s="36">
        <f>SUMIFS(СВЦЭМ!$C$39:$C$758,СВЦЭМ!$A$39:$A$758,$A12,СВЦЭМ!$B$39:$B$758,W$11)+'СЕТ СН'!$F$9+СВЦЭМ!$D$10+'СЕТ СН'!$F$5-'СЕТ СН'!$F$17</f>
        <v>5117.3527256899997</v>
      </c>
      <c r="X12" s="36">
        <f>SUMIFS(СВЦЭМ!$C$39:$C$758,СВЦЭМ!$A$39:$A$758,$A12,СВЦЭМ!$B$39:$B$758,X$11)+'СЕТ СН'!$F$9+СВЦЭМ!$D$10+'СЕТ СН'!$F$5-'СЕТ СН'!$F$17</f>
        <v>5121.7643146999999</v>
      </c>
      <c r="Y12" s="36">
        <f>SUMIFS(СВЦЭМ!$C$39:$C$758,СВЦЭМ!$A$39:$A$758,$A12,СВЦЭМ!$B$39:$B$758,Y$11)+'СЕТ СН'!$F$9+СВЦЭМ!$D$10+'СЕТ СН'!$F$5-'СЕТ СН'!$F$17</f>
        <v>5132.4233406000003</v>
      </c>
      <c r="AA12" s="37"/>
    </row>
    <row r="13" spans="1:27" ht="15.75" x14ac:dyDescent="0.2">
      <c r="A13" s="35">
        <f>A12+1</f>
        <v>45598</v>
      </c>
      <c r="B13" s="36">
        <f>SUMIFS(СВЦЭМ!$C$39:$C$758,СВЦЭМ!$A$39:$A$758,$A13,СВЦЭМ!$B$39:$B$758,B$11)+'СЕТ СН'!$F$9+СВЦЭМ!$D$10+'СЕТ СН'!$F$5-'СЕТ СН'!$F$17</f>
        <v>5112.0943168599997</v>
      </c>
      <c r="C13" s="36">
        <f>SUMIFS(СВЦЭМ!$C$39:$C$758,СВЦЭМ!$A$39:$A$758,$A13,СВЦЭМ!$B$39:$B$758,C$11)+'СЕТ СН'!$F$9+СВЦЭМ!$D$10+'СЕТ СН'!$F$5-'СЕТ СН'!$F$17</f>
        <v>5110.2375370699992</v>
      </c>
      <c r="D13" s="36">
        <f>SUMIFS(СВЦЭМ!$C$39:$C$758,СВЦЭМ!$A$39:$A$758,$A13,СВЦЭМ!$B$39:$B$758,D$11)+'СЕТ СН'!$F$9+СВЦЭМ!$D$10+'СЕТ СН'!$F$5-'СЕТ СН'!$F$17</f>
        <v>5125.6573721499999</v>
      </c>
      <c r="E13" s="36">
        <f>SUMIFS(СВЦЭМ!$C$39:$C$758,СВЦЭМ!$A$39:$A$758,$A13,СВЦЭМ!$B$39:$B$758,E$11)+'СЕТ СН'!$F$9+СВЦЭМ!$D$10+'СЕТ СН'!$F$5-'СЕТ СН'!$F$17</f>
        <v>5132.9799765999996</v>
      </c>
      <c r="F13" s="36">
        <f>SUMIFS(СВЦЭМ!$C$39:$C$758,СВЦЭМ!$A$39:$A$758,$A13,СВЦЭМ!$B$39:$B$758,F$11)+'СЕТ СН'!$F$9+СВЦЭМ!$D$10+'СЕТ СН'!$F$5-'СЕТ СН'!$F$17</f>
        <v>5132.4536181200001</v>
      </c>
      <c r="G13" s="36">
        <f>SUMIFS(СВЦЭМ!$C$39:$C$758,СВЦЭМ!$A$39:$A$758,$A13,СВЦЭМ!$B$39:$B$758,G$11)+'СЕТ СН'!$F$9+СВЦЭМ!$D$10+'СЕТ СН'!$F$5-'СЕТ СН'!$F$17</f>
        <v>5119.1774228499999</v>
      </c>
      <c r="H13" s="36">
        <f>SUMIFS(СВЦЭМ!$C$39:$C$758,СВЦЭМ!$A$39:$A$758,$A13,СВЦЭМ!$B$39:$B$758,H$11)+'СЕТ СН'!$F$9+СВЦЭМ!$D$10+'СЕТ СН'!$F$5-'СЕТ СН'!$F$17</f>
        <v>5126.2475953699995</v>
      </c>
      <c r="I13" s="36">
        <f>SUMIFS(СВЦЭМ!$C$39:$C$758,СВЦЭМ!$A$39:$A$758,$A13,СВЦЭМ!$B$39:$B$758,I$11)+'СЕТ СН'!$F$9+СВЦЭМ!$D$10+'СЕТ СН'!$F$5-'СЕТ СН'!$F$17</f>
        <v>5105.0412858599993</v>
      </c>
      <c r="J13" s="36">
        <f>SUMIFS(СВЦЭМ!$C$39:$C$758,СВЦЭМ!$A$39:$A$758,$A13,СВЦЭМ!$B$39:$B$758,J$11)+'СЕТ СН'!$F$9+СВЦЭМ!$D$10+'СЕТ СН'!$F$5-'СЕТ СН'!$F$17</f>
        <v>5058.7611852999999</v>
      </c>
      <c r="K13" s="36">
        <f>SUMIFS(СВЦЭМ!$C$39:$C$758,СВЦЭМ!$A$39:$A$758,$A13,СВЦЭМ!$B$39:$B$758,K$11)+'СЕТ СН'!$F$9+СВЦЭМ!$D$10+'СЕТ СН'!$F$5-'СЕТ СН'!$F$17</f>
        <v>5009.5669044899996</v>
      </c>
      <c r="L13" s="36">
        <f>SUMIFS(СВЦЭМ!$C$39:$C$758,СВЦЭМ!$A$39:$A$758,$A13,СВЦЭМ!$B$39:$B$758,L$11)+'СЕТ СН'!$F$9+СВЦЭМ!$D$10+'СЕТ СН'!$F$5-'СЕТ СН'!$F$17</f>
        <v>4990.5436453900002</v>
      </c>
      <c r="M13" s="36">
        <f>SUMIFS(СВЦЭМ!$C$39:$C$758,СВЦЭМ!$A$39:$A$758,$A13,СВЦЭМ!$B$39:$B$758,M$11)+'СЕТ СН'!$F$9+СВЦЭМ!$D$10+'СЕТ СН'!$F$5-'СЕТ СН'!$F$17</f>
        <v>4995.9568220900001</v>
      </c>
      <c r="N13" s="36">
        <f>SUMIFS(СВЦЭМ!$C$39:$C$758,СВЦЭМ!$A$39:$A$758,$A13,СВЦЭМ!$B$39:$B$758,N$11)+'СЕТ СН'!$F$9+СВЦЭМ!$D$10+'СЕТ СН'!$F$5-'СЕТ СН'!$F$17</f>
        <v>5016.5069623599993</v>
      </c>
      <c r="O13" s="36">
        <f>SUMIFS(СВЦЭМ!$C$39:$C$758,СВЦЭМ!$A$39:$A$758,$A13,СВЦЭМ!$B$39:$B$758,O$11)+'СЕТ СН'!$F$9+СВЦЭМ!$D$10+'СЕТ СН'!$F$5-'СЕТ СН'!$F$17</f>
        <v>5001.6801116500001</v>
      </c>
      <c r="P13" s="36">
        <f>SUMIFS(СВЦЭМ!$C$39:$C$758,СВЦЭМ!$A$39:$A$758,$A13,СВЦЭМ!$B$39:$B$758,P$11)+'СЕТ СН'!$F$9+СВЦЭМ!$D$10+'СЕТ СН'!$F$5-'СЕТ СН'!$F$17</f>
        <v>5033.1735860700001</v>
      </c>
      <c r="Q13" s="36">
        <f>SUMIFS(СВЦЭМ!$C$39:$C$758,СВЦЭМ!$A$39:$A$758,$A13,СВЦЭМ!$B$39:$B$758,Q$11)+'СЕТ СН'!$F$9+СВЦЭМ!$D$10+'СЕТ СН'!$F$5-'СЕТ СН'!$F$17</f>
        <v>5033.5352054599998</v>
      </c>
      <c r="R13" s="36">
        <f>SUMIFS(СВЦЭМ!$C$39:$C$758,СВЦЭМ!$A$39:$A$758,$A13,СВЦЭМ!$B$39:$B$758,R$11)+'СЕТ СН'!$F$9+СВЦЭМ!$D$10+'СЕТ СН'!$F$5-'СЕТ СН'!$F$17</f>
        <v>5035.7768490899998</v>
      </c>
      <c r="S13" s="36">
        <f>SUMIFS(СВЦЭМ!$C$39:$C$758,СВЦЭМ!$A$39:$A$758,$A13,СВЦЭМ!$B$39:$B$758,S$11)+'СЕТ СН'!$F$9+СВЦЭМ!$D$10+'СЕТ СН'!$F$5-'СЕТ СН'!$F$17</f>
        <v>5031.8921888999994</v>
      </c>
      <c r="T13" s="36">
        <f>SUMIFS(СВЦЭМ!$C$39:$C$758,СВЦЭМ!$A$39:$A$758,$A13,СВЦЭМ!$B$39:$B$758,T$11)+'СЕТ СН'!$F$9+СВЦЭМ!$D$10+'СЕТ СН'!$F$5-'СЕТ СН'!$F$17</f>
        <v>4964.9646370800001</v>
      </c>
      <c r="U13" s="36">
        <f>SUMIFS(СВЦЭМ!$C$39:$C$758,СВЦЭМ!$A$39:$A$758,$A13,СВЦЭМ!$B$39:$B$758,U$11)+'СЕТ СН'!$F$9+СВЦЭМ!$D$10+'СЕТ СН'!$F$5-'СЕТ СН'!$F$17</f>
        <v>4965.7931152399997</v>
      </c>
      <c r="V13" s="36">
        <f>SUMIFS(СВЦЭМ!$C$39:$C$758,СВЦЭМ!$A$39:$A$758,$A13,СВЦЭМ!$B$39:$B$758,V$11)+'СЕТ СН'!$F$9+СВЦЭМ!$D$10+'СЕТ СН'!$F$5-'СЕТ СН'!$F$17</f>
        <v>5011.2296776099993</v>
      </c>
      <c r="W13" s="36">
        <f>SUMIFS(СВЦЭМ!$C$39:$C$758,СВЦЭМ!$A$39:$A$758,$A13,СВЦЭМ!$B$39:$B$758,W$11)+'СЕТ СН'!$F$9+СВЦЭМ!$D$10+'СЕТ СН'!$F$5-'СЕТ СН'!$F$17</f>
        <v>5033.3656794999997</v>
      </c>
      <c r="X13" s="36">
        <f>SUMIFS(СВЦЭМ!$C$39:$C$758,СВЦЭМ!$A$39:$A$758,$A13,СВЦЭМ!$B$39:$B$758,X$11)+'СЕТ СН'!$F$9+СВЦЭМ!$D$10+'СЕТ СН'!$F$5-'СЕТ СН'!$F$17</f>
        <v>5069.6588463899998</v>
      </c>
      <c r="Y13" s="36">
        <f>SUMIFS(СВЦЭМ!$C$39:$C$758,СВЦЭМ!$A$39:$A$758,$A13,СВЦЭМ!$B$39:$B$758,Y$11)+'СЕТ СН'!$F$9+СВЦЭМ!$D$10+'СЕТ СН'!$F$5-'СЕТ СН'!$F$17</f>
        <v>5125.6411384499997</v>
      </c>
    </row>
    <row r="14" spans="1:27" ht="15.75" x14ac:dyDescent="0.2">
      <c r="A14" s="35">
        <f t="shared" ref="A14:A41" si="0">A13+1</f>
        <v>45599</v>
      </c>
      <c r="B14" s="36">
        <f>SUMIFS(СВЦЭМ!$C$39:$C$758,СВЦЭМ!$A$39:$A$758,$A14,СВЦЭМ!$B$39:$B$758,B$11)+'СЕТ СН'!$F$9+СВЦЭМ!$D$10+'СЕТ СН'!$F$5-'СЕТ СН'!$F$17</f>
        <v>5090.7947351699995</v>
      </c>
      <c r="C14" s="36">
        <f>SUMIFS(СВЦЭМ!$C$39:$C$758,СВЦЭМ!$A$39:$A$758,$A14,СВЦЭМ!$B$39:$B$758,C$11)+'СЕТ СН'!$F$9+СВЦЭМ!$D$10+'СЕТ СН'!$F$5-'СЕТ СН'!$F$17</f>
        <v>5137.9688546099997</v>
      </c>
      <c r="D14" s="36">
        <f>SUMIFS(СВЦЭМ!$C$39:$C$758,СВЦЭМ!$A$39:$A$758,$A14,СВЦЭМ!$B$39:$B$758,D$11)+'СЕТ СН'!$F$9+СВЦЭМ!$D$10+'СЕТ СН'!$F$5-'СЕТ СН'!$F$17</f>
        <v>5162.4769614799998</v>
      </c>
      <c r="E14" s="36">
        <f>SUMIFS(СВЦЭМ!$C$39:$C$758,СВЦЭМ!$A$39:$A$758,$A14,СВЦЭМ!$B$39:$B$758,E$11)+'СЕТ СН'!$F$9+СВЦЭМ!$D$10+'СЕТ СН'!$F$5-'СЕТ СН'!$F$17</f>
        <v>5185.2549232700003</v>
      </c>
      <c r="F14" s="36">
        <f>SUMIFS(СВЦЭМ!$C$39:$C$758,СВЦЭМ!$A$39:$A$758,$A14,СВЦЭМ!$B$39:$B$758,F$11)+'СЕТ СН'!$F$9+СВЦЭМ!$D$10+'СЕТ СН'!$F$5-'СЕТ СН'!$F$17</f>
        <v>5182.2225951099999</v>
      </c>
      <c r="G14" s="36">
        <f>SUMIFS(СВЦЭМ!$C$39:$C$758,СВЦЭМ!$A$39:$A$758,$A14,СВЦЭМ!$B$39:$B$758,G$11)+'СЕТ СН'!$F$9+СВЦЭМ!$D$10+'СЕТ СН'!$F$5-'СЕТ СН'!$F$17</f>
        <v>5156.2304306799997</v>
      </c>
      <c r="H14" s="36">
        <f>SUMIFS(СВЦЭМ!$C$39:$C$758,СВЦЭМ!$A$39:$A$758,$A14,СВЦЭМ!$B$39:$B$758,H$11)+'СЕТ СН'!$F$9+СВЦЭМ!$D$10+'СЕТ СН'!$F$5-'СЕТ СН'!$F$17</f>
        <v>5122.07087245</v>
      </c>
      <c r="I14" s="36">
        <f>SUMIFS(СВЦЭМ!$C$39:$C$758,СВЦЭМ!$A$39:$A$758,$A14,СВЦЭМ!$B$39:$B$758,I$11)+'СЕТ СН'!$F$9+СВЦЭМ!$D$10+'СЕТ СН'!$F$5-'СЕТ СН'!$F$17</f>
        <v>5095.5587682699997</v>
      </c>
      <c r="J14" s="36">
        <f>SUMIFS(СВЦЭМ!$C$39:$C$758,СВЦЭМ!$A$39:$A$758,$A14,СВЦЭМ!$B$39:$B$758,J$11)+'СЕТ СН'!$F$9+СВЦЭМ!$D$10+'СЕТ СН'!$F$5-'СЕТ СН'!$F$17</f>
        <v>4993.9495908600002</v>
      </c>
      <c r="K14" s="36">
        <f>SUMIFS(СВЦЭМ!$C$39:$C$758,СВЦЭМ!$A$39:$A$758,$A14,СВЦЭМ!$B$39:$B$758,K$11)+'СЕТ СН'!$F$9+СВЦЭМ!$D$10+'СЕТ СН'!$F$5-'СЕТ СН'!$F$17</f>
        <v>4913.52147883</v>
      </c>
      <c r="L14" s="36">
        <f>SUMIFS(СВЦЭМ!$C$39:$C$758,СВЦЭМ!$A$39:$A$758,$A14,СВЦЭМ!$B$39:$B$758,L$11)+'СЕТ СН'!$F$9+СВЦЭМ!$D$10+'СЕТ СН'!$F$5-'СЕТ СН'!$F$17</f>
        <v>4890.7755822299996</v>
      </c>
      <c r="M14" s="36">
        <f>SUMIFS(СВЦЭМ!$C$39:$C$758,СВЦЭМ!$A$39:$A$758,$A14,СВЦЭМ!$B$39:$B$758,M$11)+'СЕТ СН'!$F$9+СВЦЭМ!$D$10+'СЕТ СН'!$F$5-'СЕТ СН'!$F$17</f>
        <v>4900.1504846499993</v>
      </c>
      <c r="N14" s="36">
        <f>SUMIFS(СВЦЭМ!$C$39:$C$758,СВЦЭМ!$A$39:$A$758,$A14,СВЦЭМ!$B$39:$B$758,N$11)+'СЕТ СН'!$F$9+СВЦЭМ!$D$10+'СЕТ СН'!$F$5-'СЕТ СН'!$F$17</f>
        <v>4925.8159388799995</v>
      </c>
      <c r="O14" s="36">
        <f>SUMIFS(СВЦЭМ!$C$39:$C$758,СВЦЭМ!$A$39:$A$758,$A14,СВЦЭМ!$B$39:$B$758,O$11)+'СЕТ СН'!$F$9+СВЦЭМ!$D$10+'СЕТ СН'!$F$5-'СЕТ СН'!$F$17</f>
        <v>4958.80199421</v>
      </c>
      <c r="P14" s="36">
        <f>SUMIFS(СВЦЭМ!$C$39:$C$758,СВЦЭМ!$A$39:$A$758,$A14,СВЦЭМ!$B$39:$B$758,P$11)+'СЕТ СН'!$F$9+СВЦЭМ!$D$10+'СЕТ СН'!$F$5-'СЕТ СН'!$F$17</f>
        <v>4978.2474939200001</v>
      </c>
      <c r="Q14" s="36">
        <f>SUMIFS(СВЦЭМ!$C$39:$C$758,СВЦЭМ!$A$39:$A$758,$A14,СВЦЭМ!$B$39:$B$758,Q$11)+'СЕТ СН'!$F$9+СВЦЭМ!$D$10+'СЕТ СН'!$F$5-'СЕТ СН'!$F$17</f>
        <v>4988.6201454699994</v>
      </c>
      <c r="R14" s="36">
        <f>SUMIFS(СВЦЭМ!$C$39:$C$758,СВЦЭМ!$A$39:$A$758,$A14,СВЦЭМ!$B$39:$B$758,R$11)+'СЕТ СН'!$F$9+СВЦЭМ!$D$10+'СЕТ СН'!$F$5-'СЕТ СН'!$F$17</f>
        <v>4987.1654247299994</v>
      </c>
      <c r="S14" s="36">
        <f>SUMIFS(СВЦЭМ!$C$39:$C$758,СВЦЭМ!$A$39:$A$758,$A14,СВЦЭМ!$B$39:$B$758,S$11)+'СЕТ СН'!$F$9+СВЦЭМ!$D$10+'СЕТ СН'!$F$5-'СЕТ СН'!$F$17</f>
        <v>4979.0537241799993</v>
      </c>
      <c r="T14" s="36">
        <f>SUMIFS(СВЦЭМ!$C$39:$C$758,СВЦЭМ!$A$39:$A$758,$A14,СВЦЭМ!$B$39:$B$758,T$11)+'СЕТ СН'!$F$9+СВЦЭМ!$D$10+'СЕТ СН'!$F$5-'СЕТ СН'!$F$17</f>
        <v>4903.4839627000001</v>
      </c>
      <c r="U14" s="36">
        <f>SUMIFS(СВЦЭМ!$C$39:$C$758,СВЦЭМ!$A$39:$A$758,$A14,СВЦЭМ!$B$39:$B$758,U$11)+'СЕТ СН'!$F$9+СВЦЭМ!$D$10+'СЕТ СН'!$F$5-'СЕТ СН'!$F$17</f>
        <v>4886.6494637599999</v>
      </c>
      <c r="V14" s="36">
        <f>SUMIFS(СВЦЭМ!$C$39:$C$758,СВЦЭМ!$A$39:$A$758,$A14,СВЦЭМ!$B$39:$B$758,V$11)+'СЕТ СН'!$F$9+СВЦЭМ!$D$10+'СЕТ СН'!$F$5-'СЕТ СН'!$F$17</f>
        <v>4922.7181342999993</v>
      </c>
      <c r="W14" s="36">
        <f>SUMIFS(СВЦЭМ!$C$39:$C$758,СВЦЭМ!$A$39:$A$758,$A14,СВЦЭМ!$B$39:$B$758,W$11)+'СЕТ СН'!$F$9+СВЦЭМ!$D$10+'СЕТ СН'!$F$5-'СЕТ СН'!$F$17</f>
        <v>4945.1517601899995</v>
      </c>
      <c r="X14" s="36">
        <f>SUMIFS(СВЦЭМ!$C$39:$C$758,СВЦЭМ!$A$39:$A$758,$A14,СВЦЭМ!$B$39:$B$758,X$11)+'СЕТ СН'!$F$9+СВЦЭМ!$D$10+'СЕТ СН'!$F$5-'СЕТ СН'!$F$17</f>
        <v>4989.7902333499997</v>
      </c>
      <c r="Y14" s="36">
        <f>SUMIFS(СВЦЭМ!$C$39:$C$758,СВЦЭМ!$A$39:$A$758,$A14,СВЦЭМ!$B$39:$B$758,Y$11)+'СЕТ СН'!$F$9+СВЦЭМ!$D$10+'СЕТ СН'!$F$5-'СЕТ СН'!$F$17</f>
        <v>5032.6368391599999</v>
      </c>
    </row>
    <row r="15" spans="1:27" ht="15.75" x14ac:dyDescent="0.2">
      <c r="A15" s="35">
        <f t="shared" si="0"/>
        <v>45600</v>
      </c>
      <c r="B15" s="36">
        <f>SUMIFS(СВЦЭМ!$C$39:$C$758,СВЦЭМ!$A$39:$A$758,$A15,СВЦЭМ!$B$39:$B$758,B$11)+'СЕТ СН'!$F$9+СВЦЭМ!$D$10+'СЕТ СН'!$F$5-'СЕТ СН'!$F$17</f>
        <v>5003.4059908199997</v>
      </c>
      <c r="C15" s="36">
        <f>SUMIFS(СВЦЭМ!$C$39:$C$758,СВЦЭМ!$A$39:$A$758,$A15,СВЦЭМ!$B$40:$B$759,C$11)+'СЕТ СН'!$F$9+СВЦЭМ!$D$10+'СЕТ СН'!$F$5-'СЕТ СН'!$F$17</f>
        <v>5003.4059908199997</v>
      </c>
      <c r="D15" s="36">
        <f>SUMIFS(СВЦЭМ!$C$39:$C$758,СВЦЭМ!$A$39:$A$758,$A15,СВЦЭМ!$B$39:$B$758,D$11)+'СЕТ СН'!$F$9+СВЦЭМ!$D$10+'СЕТ СН'!$F$5-'СЕТ СН'!$F$17</f>
        <v>5078.9955787999997</v>
      </c>
      <c r="E15" s="36">
        <f>SUMIFS(СВЦЭМ!$C$39:$C$758,СВЦЭМ!$A$39:$A$758,$A15,СВЦЭМ!$B$39:$B$758,E$11)+'СЕТ СН'!$F$9+СВЦЭМ!$D$10+'СЕТ СН'!$F$5-'СЕТ СН'!$F$17</f>
        <v>5085.5074440899998</v>
      </c>
      <c r="F15" s="36">
        <f>SUMIFS(СВЦЭМ!$C$39:$C$758,СВЦЭМ!$A$39:$A$758,$A15,СВЦЭМ!$B$39:$B$758,F$11)+'СЕТ СН'!$F$9+СВЦЭМ!$D$10+'СЕТ СН'!$F$5-'СЕТ СН'!$F$17</f>
        <v>5089.2806800399994</v>
      </c>
      <c r="G15" s="36">
        <f>SUMIFS(СВЦЭМ!$C$39:$C$758,СВЦЭМ!$A$39:$A$758,$A15,СВЦЭМ!$B$39:$B$758,G$11)+'СЕТ СН'!$F$9+СВЦЭМ!$D$10+'СЕТ СН'!$F$5-'СЕТ СН'!$F$17</f>
        <v>5071.2505070999996</v>
      </c>
      <c r="H15" s="36">
        <f>SUMIFS(СВЦЭМ!$C$39:$C$758,СВЦЭМ!$A$39:$A$758,$A15,СВЦЭМ!$B$39:$B$758,H$11)+'СЕТ СН'!$F$9+СВЦЭМ!$D$10+'СЕТ СН'!$F$5-'СЕТ СН'!$F$17</f>
        <v>5122.4945871099999</v>
      </c>
      <c r="I15" s="36">
        <f>SUMIFS(СВЦЭМ!$C$39:$C$758,СВЦЭМ!$A$39:$A$758,$A15,СВЦЭМ!$B$39:$B$758,I$11)+'СЕТ СН'!$F$9+СВЦЭМ!$D$10+'СЕТ СН'!$F$5-'СЕТ СН'!$F$17</f>
        <v>5148.6410129699998</v>
      </c>
      <c r="J15" s="36">
        <f>SUMIFS(СВЦЭМ!$C$39:$C$758,СВЦЭМ!$A$39:$A$758,$A15,СВЦЭМ!$B$39:$B$758,J$11)+'СЕТ СН'!$F$9+СВЦЭМ!$D$10+'СЕТ СН'!$F$5-'СЕТ СН'!$F$17</f>
        <v>5155.1222638299996</v>
      </c>
      <c r="K15" s="36">
        <f>SUMIFS(СВЦЭМ!$C$39:$C$758,СВЦЭМ!$A$39:$A$758,$A15,СВЦЭМ!$B$39:$B$758,K$11)+'СЕТ СН'!$F$9+СВЦЭМ!$D$10+'СЕТ СН'!$F$5-'СЕТ СН'!$F$17</f>
        <v>5074.6835155399995</v>
      </c>
      <c r="L15" s="36">
        <f>SUMIFS(СВЦЭМ!$C$39:$C$758,СВЦЭМ!$A$39:$A$758,$A15,СВЦЭМ!$B$39:$B$758,L$11)+'СЕТ СН'!$F$9+СВЦЭМ!$D$10+'СЕТ СН'!$F$5-'СЕТ СН'!$F$17</f>
        <v>5006.8417118999996</v>
      </c>
      <c r="M15" s="36">
        <f>SUMIFS(СВЦЭМ!$C$39:$C$758,СВЦЭМ!$A$39:$A$758,$A15,СВЦЭМ!$B$39:$B$758,M$11)+'СЕТ СН'!$F$9+СВЦЭМ!$D$10+'СЕТ СН'!$F$5-'СЕТ СН'!$F$17</f>
        <v>5012.2915010999996</v>
      </c>
      <c r="N15" s="36">
        <f>SUMIFS(СВЦЭМ!$C$39:$C$758,СВЦЭМ!$A$39:$A$758,$A15,СВЦЭМ!$B$39:$B$758,N$11)+'СЕТ СН'!$F$9+СВЦЭМ!$D$10+'СЕТ СН'!$F$5-'СЕТ СН'!$F$17</f>
        <v>5057.1438167799997</v>
      </c>
      <c r="O15" s="36">
        <f>SUMIFS(СВЦЭМ!$C$39:$C$758,СВЦЭМ!$A$39:$A$758,$A15,СВЦЭМ!$B$39:$B$758,O$11)+'СЕТ СН'!$F$9+СВЦЭМ!$D$10+'СЕТ СН'!$F$5-'СЕТ СН'!$F$17</f>
        <v>5062.6575189300002</v>
      </c>
      <c r="P15" s="36">
        <f>SUMIFS(СВЦЭМ!$C$39:$C$758,СВЦЭМ!$A$39:$A$758,$A15,СВЦЭМ!$B$39:$B$758,P$11)+'СЕТ СН'!$F$9+СВЦЭМ!$D$10+'СЕТ СН'!$F$5-'СЕТ СН'!$F$17</f>
        <v>5069.4320957599994</v>
      </c>
      <c r="Q15" s="36">
        <f>SUMIFS(СВЦЭМ!$C$39:$C$758,СВЦЭМ!$A$39:$A$758,$A15,СВЦЭМ!$B$39:$B$758,Q$11)+'СЕТ СН'!$F$9+СВЦЭМ!$D$10+'СЕТ СН'!$F$5-'СЕТ СН'!$F$17</f>
        <v>5069.9711374500002</v>
      </c>
      <c r="R15" s="36">
        <f>SUMIFS(СВЦЭМ!$C$39:$C$758,СВЦЭМ!$A$39:$A$758,$A15,СВЦЭМ!$B$39:$B$758,R$11)+'СЕТ СН'!$F$9+СВЦЭМ!$D$10+'СЕТ СН'!$F$5-'СЕТ СН'!$F$17</f>
        <v>5069.58971483</v>
      </c>
      <c r="S15" s="36">
        <f>SUMIFS(СВЦЭМ!$C$39:$C$758,СВЦЭМ!$A$39:$A$758,$A15,СВЦЭМ!$B$39:$B$758,S$11)+'СЕТ СН'!$F$9+СВЦЭМ!$D$10+'СЕТ СН'!$F$5-'СЕТ СН'!$F$17</f>
        <v>5028.2365071999993</v>
      </c>
      <c r="T15" s="36">
        <f>SUMIFS(СВЦЭМ!$C$39:$C$758,СВЦЭМ!$A$39:$A$758,$A15,СВЦЭМ!$B$39:$B$758,T$11)+'СЕТ СН'!$F$9+СВЦЭМ!$D$10+'СЕТ СН'!$F$5-'СЕТ СН'!$F$17</f>
        <v>4945.10865577</v>
      </c>
      <c r="U15" s="36">
        <f>SUMIFS(СВЦЭМ!$C$39:$C$758,СВЦЭМ!$A$39:$A$758,$A15,СВЦЭМ!$B$39:$B$758,U$11)+'СЕТ СН'!$F$9+СВЦЭМ!$D$10+'СЕТ СН'!$F$5-'СЕТ СН'!$F$17</f>
        <v>4928.66772838</v>
      </c>
      <c r="V15" s="36">
        <f>SUMIFS(СВЦЭМ!$C$39:$C$758,СВЦЭМ!$A$39:$A$758,$A15,СВЦЭМ!$B$39:$B$758,V$11)+'СЕТ СН'!$F$9+СВЦЭМ!$D$10+'СЕТ СН'!$F$5-'СЕТ СН'!$F$17</f>
        <v>4954.4564790999993</v>
      </c>
      <c r="W15" s="36">
        <f>SUMIFS(СВЦЭМ!$C$39:$C$758,СВЦЭМ!$A$39:$A$758,$A15,СВЦЭМ!$B$39:$B$758,W$11)+'СЕТ СН'!$F$9+СВЦЭМ!$D$10+'СЕТ СН'!$F$5-'СЕТ СН'!$F$17</f>
        <v>4986.0442311099996</v>
      </c>
      <c r="X15" s="36">
        <f>SUMIFS(СВЦЭМ!$C$39:$C$758,СВЦЭМ!$A$39:$A$758,$A15,СВЦЭМ!$B$39:$B$758,X$11)+'СЕТ СН'!$F$9+СВЦЭМ!$D$10+'СЕТ СН'!$F$5-'СЕТ СН'!$F$17</f>
        <v>5050.6119562900003</v>
      </c>
      <c r="Y15" s="36">
        <f>SUMIFS(СВЦЭМ!$C$39:$C$758,СВЦЭМ!$A$39:$A$758,$A15,СВЦЭМ!$B$39:$B$758,Y$11)+'СЕТ СН'!$F$9+СВЦЭМ!$D$10+'СЕТ СН'!$F$5-'СЕТ СН'!$F$17</f>
        <v>5092.8378490799996</v>
      </c>
    </row>
    <row r="16" spans="1:27" ht="15.75" x14ac:dyDescent="0.2">
      <c r="A16" s="35">
        <f t="shared" si="0"/>
        <v>45601</v>
      </c>
      <c r="B16" s="36">
        <f>SUMIFS(СВЦЭМ!$C$39:$C$758,СВЦЭМ!$A$39:$A$758,$A16,СВЦЭМ!$B$39:$B$758,B$11)+'СЕТ СН'!$F$9+СВЦЭМ!$D$10+'СЕТ СН'!$F$5-'СЕТ СН'!$F$17</f>
        <v>5109.1582382799998</v>
      </c>
      <c r="C16" s="36">
        <f>SUMIFS(СВЦЭМ!$C$39:$C$758,СВЦЭМ!$A$39:$A$758,$A16,СВЦЭМ!$B$39:$B$758,C$11)+'СЕТ СН'!$F$9+СВЦЭМ!$D$10+'СЕТ СН'!$F$5-'СЕТ СН'!$F$17</f>
        <v>5161.9427515099997</v>
      </c>
      <c r="D16" s="36">
        <f>SUMIFS(СВЦЭМ!$C$39:$C$758,СВЦЭМ!$A$39:$A$758,$A16,СВЦЭМ!$B$39:$B$758,D$11)+'СЕТ СН'!$F$9+СВЦЭМ!$D$10+'СЕТ СН'!$F$5-'СЕТ СН'!$F$17</f>
        <v>5200.1597737100001</v>
      </c>
      <c r="E16" s="36">
        <f>SUMIFS(СВЦЭМ!$C$39:$C$758,СВЦЭМ!$A$39:$A$758,$A16,СВЦЭМ!$B$39:$B$758,E$11)+'СЕТ СН'!$F$9+СВЦЭМ!$D$10+'СЕТ СН'!$F$5-'СЕТ СН'!$F$17</f>
        <v>5189.3297281699997</v>
      </c>
      <c r="F16" s="36">
        <f>SUMIFS(СВЦЭМ!$C$39:$C$758,СВЦЭМ!$A$39:$A$758,$A16,СВЦЭМ!$B$39:$B$758,F$11)+'СЕТ СН'!$F$9+СВЦЭМ!$D$10+'СЕТ СН'!$F$5-'СЕТ СН'!$F$17</f>
        <v>5180.8848617499998</v>
      </c>
      <c r="G16" s="36">
        <f>SUMIFS(СВЦЭМ!$C$39:$C$758,СВЦЭМ!$A$39:$A$758,$A16,СВЦЭМ!$B$39:$B$758,G$11)+'СЕТ СН'!$F$9+СВЦЭМ!$D$10+'СЕТ СН'!$F$5-'СЕТ СН'!$F$17</f>
        <v>5146.0816813299998</v>
      </c>
      <c r="H16" s="36">
        <f>SUMIFS(СВЦЭМ!$C$39:$C$758,СВЦЭМ!$A$39:$A$758,$A16,СВЦЭМ!$B$39:$B$758,H$11)+'СЕТ СН'!$F$9+СВЦЭМ!$D$10+'СЕТ СН'!$F$5-'СЕТ СН'!$F$17</f>
        <v>5117.3671650399992</v>
      </c>
      <c r="I16" s="36">
        <f>SUMIFS(СВЦЭМ!$C$39:$C$758,СВЦЭМ!$A$39:$A$758,$A16,СВЦЭМ!$B$39:$B$758,I$11)+'СЕТ СН'!$F$9+СВЦЭМ!$D$10+'СЕТ СН'!$F$5-'СЕТ СН'!$F$17</f>
        <v>5052.1871978599993</v>
      </c>
      <c r="J16" s="36">
        <f>SUMIFS(СВЦЭМ!$C$39:$C$758,СВЦЭМ!$A$39:$A$758,$A16,СВЦЭМ!$B$39:$B$758,J$11)+'СЕТ СН'!$F$9+СВЦЭМ!$D$10+'СЕТ СН'!$F$5-'СЕТ СН'!$F$17</f>
        <v>5005.8814559000002</v>
      </c>
      <c r="K16" s="36">
        <f>SUMIFS(СВЦЭМ!$C$39:$C$758,СВЦЭМ!$A$39:$A$758,$A16,СВЦЭМ!$B$39:$B$758,K$11)+'СЕТ СН'!$F$9+СВЦЭМ!$D$10+'СЕТ СН'!$F$5-'СЕТ СН'!$F$17</f>
        <v>4992.7500705900002</v>
      </c>
      <c r="L16" s="36">
        <f>SUMIFS(СВЦЭМ!$C$39:$C$758,СВЦЭМ!$A$39:$A$758,$A16,СВЦЭМ!$B$39:$B$758,L$11)+'СЕТ СН'!$F$9+СВЦЭМ!$D$10+'СЕТ СН'!$F$5-'СЕТ СН'!$F$17</f>
        <v>4976.3028473699997</v>
      </c>
      <c r="M16" s="36">
        <f>SUMIFS(СВЦЭМ!$C$39:$C$758,СВЦЭМ!$A$39:$A$758,$A16,СВЦЭМ!$B$39:$B$758,M$11)+'СЕТ СН'!$F$9+СВЦЭМ!$D$10+'СЕТ СН'!$F$5-'СЕТ СН'!$F$17</f>
        <v>4978.6454737999993</v>
      </c>
      <c r="N16" s="36">
        <f>SUMIFS(СВЦЭМ!$C$39:$C$758,СВЦЭМ!$A$39:$A$758,$A16,СВЦЭМ!$B$39:$B$758,N$11)+'СЕТ СН'!$F$9+СВЦЭМ!$D$10+'СЕТ СН'!$F$5-'СЕТ СН'!$F$17</f>
        <v>5007.2465510000002</v>
      </c>
      <c r="O16" s="36">
        <f>SUMIFS(СВЦЭМ!$C$39:$C$758,СВЦЭМ!$A$39:$A$758,$A16,СВЦЭМ!$B$39:$B$758,O$11)+'СЕТ СН'!$F$9+СВЦЭМ!$D$10+'СЕТ СН'!$F$5-'СЕТ СН'!$F$17</f>
        <v>4998.1087364699997</v>
      </c>
      <c r="P16" s="36">
        <f>SUMIFS(СВЦЭМ!$C$39:$C$758,СВЦЭМ!$A$39:$A$758,$A16,СВЦЭМ!$B$39:$B$758,P$11)+'СЕТ СН'!$F$9+СВЦЭМ!$D$10+'СЕТ СН'!$F$5-'СЕТ СН'!$F$17</f>
        <v>5004.6224821099995</v>
      </c>
      <c r="Q16" s="36">
        <f>SUMIFS(СВЦЭМ!$C$39:$C$758,СВЦЭМ!$A$39:$A$758,$A16,СВЦЭМ!$B$39:$B$758,Q$11)+'СЕТ СН'!$F$9+СВЦЭМ!$D$10+'СЕТ СН'!$F$5-'СЕТ СН'!$F$17</f>
        <v>5020.7997599</v>
      </c>
      <c r="R16" s="36">
        <f>SUMIFS(СВЦЭМ!$C$39:$C$758,СВЦЭМ!$A$39:$A$758,$A16,СВЦЭМ!$B$39:$B$758,R$11)+'СЕТ СН'!$F$9+СВЦЭМ!$D$10+'СЕТ СН'!$F$5-'СЕТ СН'!$F$17</f>
        <v>5016.0936775299997</v>
      </c>
      <c r="S16" s="36">
        <f>SUMIFS(СВЦЭМ!$C$39:$C$758,СВЦЭМ!$A$39:$A$758,$A16,СВЦЭМ!$B$39:$B$758,S$11)+'СЕТ СН'!$F$9+СВЦЭМ!$D$10+'СЕТ СН'!$F$5-'СЕТ СН'!$F$17</f>
        <v>5002.4799521599998</v>
      </c>
      <c r="T16" s="36">
        <f>SUMIFS(СВЦЭМ!$C$39:$C$758,СВЦЭМ!$A$39:$A$758,$A16,СВЦЭМ!$B$39:$B$758,T$11)+'СЕТ СН'!$F$9+СВЦЭМ!$D$10+'СЕТ СН'!$F$5-'СЕТ СН'!$F$17</f>
        <v>4922.5824391699998</v>
      </c>
      <c r="U16" s="36">
        <f>SUMIFS(СВЦЭМ!$C$39:$C$758,СВЦЭМ!$A$39:$A$758,$A16,СВЦЭМ!$B$39:$B$758,U$11)+'СЕТ СН'!$F$9+СВЦЭМ!$D$10+'СЕТ СН'!$F$5-'СЕТ СН'!$F$17</f>
        <v>4946.4137505500003</v>
      </c>
      <c r="V16" s="36">
        <f>SUMIFS(СВЦЭМ!$C$39:$C$758,СВЦЭМ!$A$39:$A$758,$A16,СВЦЭМ!$B$39:$B$758,V$11)+'СЕТ СН'!$F$9+СВЦЭМ!$D$10+'СЕТ СН'!$F$5-'СЕТ СН'!$F$17</f>
        <v>4946.8228543200003</v>
      </c>
      <c r="W16" s="36">
        <f>SUMIFS(СВЦЭМ!$C$39:$C$758,СВЦЭМ!$A$39:$A$758,$A16,СВЦЭМ!$B$39:$B$758,W$11)+'СЕТ СН'!$F$9+СВЦЭМ!$D$10+'СЕТ СН'!$F$5-'СЕТ СН'!$F$17</f>
        <v>4962.44411906</v>
      </c>
      <c r="X16" s="36">
        <f>SUMIFS(СВЦЭМ!$C$39:$C$758,СВЦЭМ!$A$39:$A$758,$A16,СВЦЭМ!$B$39:$B$758,X$11)+'СЕТ СН'!$F$9+СВЦЭМ!$D$10+'СЕТ СН'!$F$5-'СЕТ СН'!$F$17</f>
        <v>4989.1851893699995</v>
      </c>
      <c r="Y16" s="36">
        <f>SUMIFS(СВЦЭМ!$C$39:$C$758,СВЦЭМ!$A$39:$A$758,$A16,СВЦЭМ!$B$39:$B$758,Y$11)+'СЕТ СН'!$F$9+СВЦЭМ!$D$10+'СЕТ СН'!$F$5-'СЕТ СН'!$F$17</f>
        <v>5046.2661309499999</v>
      </c>
    </row>
    <row r="17" spans="1:25" ht="15.75" x14ac:dyDescent="0.2">
      <c r="A17" s="35">
        <f t="shared" si="0"/>
        <v>45602</v>
      </c>
      <c r="B17" s="36">
        <f>SUMIFS(СВЦЭМ!$C$39:$C$758,СВЦЭМ!$A$39:$A$758,$A17,СВЦЭМ!$B$39:$B$758,B$11)+'СЕТ СН'!$F$9+СВЦЭМ!$D$10+'СЕТ СН'!$F$5-'СЕТ СН'!$F$17</f>
        <v>4992.3129789699997</v>
      </c>
      <c r="C17" s="36">
        <f>SUMIFS(СВЦЭМ!$C$39:$C$758,СВЦЭМ!$A$39:$A$758,$A17,СВЦЭМ!$B$39:$B$758,C$11)+'СЕТ СН'!$F$9+СВЦЭМ!$D$10+'СЕТ СН'!$F$5-'СЕТ СН'!$F$17</f>
        <v>5029.3224889200001</v>
      </c>
      <c r="D17" s="36">
        <f>SUMIFS(СВЦЭМ!$C$39:$C$758,СВЦЭМ!$A$39:$A$758,$A17,СВЦЭМ!$B$39:$B$758,D$11)+'СЕТ СН'!$F$9+СВЦЭМ!$D$10+'СЕТ СН'!$F$5-'СЕТ СН'!$F$17</f>
        <v>5057.9450481599997</v>
      </c>
      <c r="E17" s="36">
        <f>SUMIFS(СВЦЭМ!$C$39:$C$758,СВЦЭМ!$A$39:$A$758,$A17,СВЦЭМ!$B$39:$B$758,E$11)+'СЕТ СН'!$F$9+СВЦЭМ!$D$10+'СЕТ СН'!$F$5-'СЕТ СН'!$F$17</f>
        <v>5071.2468846199999</v>
      </c>
      <c r="F17" s="36">
        <f>SUMIFS(СВЦЭМ!$C$39:$C$758,СВЦЭМ!$A$39:$A$758,$A17,СВЦЭМ!$B$39:$B$758,F$11)+'СЕТ СН'!$F$9+СВЦЭМ!$D$10+'СЕТ СН'!$F$5-'СЕТ СН'!$F$17</f>
        <v>5063.3493108900002</v>
      </c>
      <c r="G17" s="36">
        <f>SUMIFS(СВЦЭМ!$C$39:$C$758,СВЦЭМ!$A$39:$A$758,$A17,СВЦЭМ!$B$39:$B$758,G$11)+'СЕТ СН'!$F$9+СВЦЭМ!$D$10+'СЕТ СН'!$F$5-'СЕТ СН'!$F$17</f>
        <v>5047.65377644</v>
      </c>
      <c r="H17" s="36">
        <f>SUMIFS(СВЦЭМ!$C$39:$C$758,СВЦЭМ!$A$39:$A$758,$A17,СВЦЭМ!$B$39:$B$758,H$11)+'СЕТ СН'!$F$9+СВЦЭМ!$D$10+'СЕТ СН'!$F$5-'СЕТ СН'!$F$17</f>
        <v>5052.4130366399995</v>
      </c>
      <c r="I17" s="36">
        <f>SUMIFS(СВЦЭМ!$C$39:$C$758,СВЦЭМ!$A$39:$A$758,$A17,СВЦЭМ!$B$39:$B$758,I$11)+'СЕТ СН'!$F$9+СВЦЭМ!$D$10+'СЕТ СН'!$F$5-'СЕТ СН'!$F$17</f>
        <v>4986.5778793499994</v>
      </c>
      <c r="J17" s="36">
        <f>SUMIFS(СВЦЭМ!$C$39:$C$758,СВЦЭМ!$A$39:$A$758,$A17,СВЦЭМ!$B$39:$B$758,J$11)+'СЕТ СН'!$F$9+СВЦЭМ!$D$10+'СЕТ СН'!$F$5-'СЕТ СН'!$F$17</f>
        <v>4933.4830234199999</v>
      </c>
      <c r="K17" s="36">
        <f>SUMIFS(СВЦЭМ!$C$39:$C$758,СВЦЭМ!$A$39:$A$758,$A17,СВЦЭМ!$B$39:$B$758,K$11)+'СЕТ СН'!$F$9+СВЦЭМ!$D$10+'СЕТ СН'!$F$5-'СЕТ СН'!$F$17</f>
        <v>4873.1393267399999</v>
      </c>
      <c r="L17" s="36">
        <f>SUMIFS(СВЦЭМ!$C$39:$C$758,СВЦЭМ!$A$39:$A$758,$A17,СВЦЭМ!$B$39:$B$758,L$11)+'СЕТ СН'!$F$9+СВЦЭМ!$D$10+'СЕТ СН'!$F$5-'СЕТ СН'!$F$17</f>
        <v>4872.1713586099995</v>
      </c>
      <c r="M17" s="36">
        <f>SUMIFS(СВЦЭМ!$C$39:$C$758,СВЦЭМ!$A$39:$A$758,$A17,СВЦЭМ!$B$39:$B$758,M$11)+'СЕТ СН'!$F$9+СВЦЭМ!$D$10+'СЕТ СН'!$F$5-'СЕТ СН'!$F$17</f>
        <v>4883.4614907699997</v>
      </c>
      <c r="N17" s="36">
        <f>SUMIFS(СВЦЭМ!$C$39:$C$758,СВЦЭМ!$A$39:$A$758,$A17,СВЦЭМ!$B$39:$B$758,N$11)+'СЕТ СН'!$F$9+СВЦЭМ!$D$10+'СЕТ СН'!$F$5-'СЕТ СН'!$F$17</f>
        <v>4900.3813299499998</v>
      </c>
      <c r="O17" s="36">
        <f>SUMIFS(СВЦЭМ!$C$39:$C$758,СВЦЭМ!$A$39:$A$758,$A17,СВЦЭМ!$B$39:$B$758,O$11)+'СЕТ СН'!$F$9+СВЦЭМ!$D$10+'СЕТ СН'!$F$5-'СЕТ СН'!$F$17</f>
        <v>4877.1946046699995</v>
      </c>
      <c r="P17" s="36">
        <f>SUMIFS(СВЦЭМ!$C$39:$C$758,СВЦЭМ!$A$39:$A$758,$A17,СВЦЭМ!$B$39:$B$758,P$11)+'СЕТ СН'!$F$9+СВЦЭМ!$D$10+'СЕТ СН'!$F$5-'СЕТ СН'!$F$17</f>
        <v>4888.7372422899998</v>
      </c>
      <c r="Q17" s="36">
        <f>SUMIFS(СВЦЭМ!$C$39:$C$758,СВЦЭМ!$A$39:$A$758,$A17,СВЦЭМ!$B$39:$B$758,Q$11)+'СЕТ СН'!$F$9+СВЦЭМ!$D$10+'СЕТ СН'!$F$5-'СЕТ СН'!$F$17</f>
        <v>4897.6858301499997</v>
      </c>
      <c r="R17" s="36">
        <f>SUMIFS(СВЦЭМ!$C$39:$C$758,СВЦЭМ!$A$39:$A$758,$A17,СВЦЭМ!$B$39:$B$758,R$11)+'СЕТ СН'!$F$9+СВЦЭМ!$D$10+'СЕТ СН'!$F$5-'СЕТ СН'!$F$17</f>
        <v>4900.1342859999995</v>
      </c>
      <c r="S17" s="36">
        <f>SUMIFS(СВЦЭМ!$C$39:$C$758,СВЦЭМ!$A$39:$A$758,$A17,СВЦЭМ!$B$39:$B$758,S$11)+'СЕТ СН'!$F$9+СВЦЭМ!$D$10+'СЕТ СН'!$F$5-'СЕТ СН'!$F$17</f>
        <v>4873.9457739999998</v>
      </c>
      <c r="T17" s="36">
        <f>SUMIFS(СВЦЭМ!$C$39:$C$758,СВЦЭМ!$A$39:$A$758,$A17,СВЦЭМ!$B$39:$B$758,T$11)+'СЕТ СН'!$F$9+СВЦЭМ!$D$10+'СЕТ СН'!$F$5-'СЕТ СН'!$F$17</f>
        <v>4846.6852785299998</v>
      </c>
      <c r="U17" s="36">
        <f>SUMIFS(СВЦЭМ!$C$39:$C$758,СВЦЭМ!$A$39:$A$758,$A17,СВЦЭМ!$B$39:$B$758,U$11)+'СЕТ СН'!$F$9+СВЦЭМ!$D$10+'СЕТ СН'!$F$5-'СЕТ СН'!$F$17</f>
        <v>4861.5907705299996</v>
      </c>
      <c r="V17" s="36">
        <f>SUMIFS(СВЦЭМ!$C$39:$C$758,СВЦЭМ!$A$39:$A$758,$A17,СВЦЭМ!$B$39:$B$758,V$11)+'СЕТ СН'!$F$9+СВЦЭМ!$D$10+'СЕТ СН'!$F$5-'СЕТ СН'!$F$17</f>
        <v>4880.9715231</v>
      </c>
      <c r="W17" s="36">
        <f>SUMIFS(СВЦЭМ!$C$39:$C$758,СВЦЭМ!$A$39:$A$758,$A17,СВЦЭМ!$B$39:$B$758,W$11)+'СЕТ СН'!$F$9+СВЦЭМ!$D$10+'СЕТ СН'!$F$5-'СЕТ СН'!$F$17</f>
        <v>4899.2468708599999</v>
      </c>
      <c r="X17" s="36">
        <f>SUMIFS(СВЦЭМ!$C$39:$C$758,СВЦЭМ!$A$39:$A$758,$A17,СВЦЭМ!$B$39:$B$758,X$11)+'СЕТ СН'!$F$9+СВЦЭМ!$D$10+'СЕТ СН'!$F$5-'СЕТ СН'!$F$17</f>
        <v>4923.99124622</v>
      </c>
      <c r="Y17" s="36">
        <f>SUMIFS(СВЦЭМ!$C$39:$C$758,СВЦЭМ!$A$39:$A$758,$A17,СВЦЭМ!$B$39:$B$758,Y$11)+'СЕТ СН'!$F$9+СВЦЭМ!$D$10+'СЕТ СН'!$F$5-'СЕТ СН'!$F$17</f>
        <v>4979.9069509199999</v>
      </c>
    </row>
    <row r="18" spans="1:25" ht="15.75" x14ac:dyDescent="0.2">
      <c r="A18" s="35">
        <f t="shared" si="0"/>
        <v>45603</v>
      </c>
      <c r="B18" s="36">
        <f>SUMIFS(СВЦЭМ!$C$39:$C$758,СВЦЭМ!$A$39:$A$758,$A18,СВЦЭМ!$B$39:$B$758,B$11)+'СЕТ СН'!$F$9+СВЦЭМ!$D$10+'СЕТ СН'!$F$5-'СЕТ СН'!$F$17</f>
        <v>5041.4568787600001</v>
      </c>
      <c r="C18" s="36">
        <f>SUMIFS(СВЦЭМ!$C$39:$C$758,СВЦЭМ!$A$39:$A$758,$A18,СВЦЭМ!$B$39:$B$758,C$11)+'СЕТ СН'!$F$9+СВЦЭМ!$D$10+'СЕТ СН'!$F$5-'СЕТ СН'!$F$17</f>
        <v>5093.5227130799994</v>
      </c>
      <c r="D18" s="36">
        <f>SUMIFS(СВЦЭМ!$C$39:$C$758,СВЦЭМ!$A$39:$A$758,$A18,СВЦЭМ!$B$39:$B$758,D$11)+'СЕТ СН'!$F$9+СВЦЭМ!$D$10+'СЕТ СН'!$F$5-'СЕТ СН'!$F$17</f>
        <v>5106.6098652499995</v>
      </c>
      <c r="E18" s="36">
        <f>SUMIFS(СВЦЭМ!$C$39:$C$758,СВЦЭМ!$A$39:$A$758,$A18,СВЦЭМ!$B$39:$B$758,E$11)+'СЕТ СН'!$F$9+СВЦЭМ!$D$10+'СЕТ СН'!$F$5-'СЕТ СН'!$F$17</f>
        <v>5103.0350966200003</v>
      </c>
      <c r="F18" s="36">
        <f>SUMIFS(СВЦЭМ!$C$39:$C$758,СВЦЭМ!$A$39:$A$758,$A18,СВЦЭМ!$B$39:$B$758,F$11)+'СЕТ СН'!$F$9+СВЦЭМ!$D$10+'СЕТ СН'!$F$5-'СЕТ СН'!$F$17</f>
        <v>5108.1496338500001</v>
      </c>
      <c r="G18" s="36">
        <f>SUMIFS(СВЦЭМ!$C$39:$C$758,СВЦЭМ!$A$39:$A$758,$A18,СВЦЭМ!$B$39:$B$758,G$11)+'СЕТ СН'!$F$9+СВЦЭМ!$D$10+'СЕТ СН'!$F$5-'СЕТ СН'!$F$17</f>
        <v>5080.9299379499998</v>
      </c>
      <c r="H18" s="36">
        <f>SUMIFS(СВЦЭМ!$C$39:$C$758,СВЦЭМ!$A$39:$A$758,$A18,СВЦЭМ!$B$39:$B$758,H$11)+'СЕТ СН'!$F$9+СВЦЭМ!$D$10+'СЕТ СН'!$F$5-'СЕТ СН'!$F$17</f>
        <v>5022.8601828599994</v>
      </c>
      <c r="I18" s="36">
        <f>SUMIFS(СВЦЭМ!$C$39:$C$758,СВЦЭМ!$A$39:$A$758,$A18,СВЦЭМ!$B$39:$B$758,I$11)+'СЕТ СН'!$F$9+СВЦЭМ!$D$10+'СЕТ СН'!$F$5-'СЕТ СН'!$F$17</f>
        <v>4979.2106832899999</v>
      </c>
      <c r="J18" s="36">
        <f>SUMIFS(СВЦЭМ!$C$39:$C$758,СВЦЭМ!$A$39:$A$758,$A18,СВЦЭМ!$B$39:$B$758,J$11)+'СЕТ СН'!$F$9+СВЦЭМ!$D$10+'СЕТ СН'!$F$5-'СЕТ СН'!$F$17</f>
        <v>4934.8278301699993</v>
      </c>
      <c r="K18" s="36">
        <f>SUMIFS(СВЦЭМ!$C$39:$C$758,СВЦЭМ!$A$39:$A$758,$A18,СВЦЭМ!$B$39:$B$758,K$11)+'СЕТ СН'!$F$9+СВЦЭМ!$D$10+'СЕТ СН'!$F$5-'СЕТ СН'!$F$17</f>
        <v>4875.2010999199993</v>
      </c>
      <c r="L18" s="36">
        <f>SUMIFS(СВЦЭМ!$C$39:$C$758,СВЦЭМ!$A$39:$A$758,$A18,СВЦЭМ!$B$39:$B$758,L$11)+'СЕТ СН'!$F$9+СВЦЭМ!$D$10+'СЕТ СН'!$F$5-'СЕТ СН'!$F$17</f>
        <v>4862.6535479100003</v>
      </c>
      <c r="M18" s="36">
        <f>SUMIFS(СВЦЭМ!$C$39:$C$758,СВЦЭМ!$A$39:$A$758,$A18,СВЦЭМ!$B$39:$B$758,M$11)+'СЕТ СН'!$F$9+СВЦЭМ!$D$10+'СЕТ СН'!$F$5-'СЕТ СН'!$F$17</f>
        <v>4874.7496053499999</v>
      </c>
      <c r="N18" s="36">
        <f>SUMIFS(СВЦЭМ!$C$39:$C$758,СВЦЭМ!$A$39:$A$758,$A18,СВЦЭМ!$B$39:$B$758,N$11)+'СЕТ СН'!$F$9+СВЦЭМ!$D$10+'СЕТ СН'!$F$5-'СЕТ СН'!$F$17</f>
        <v>4891.1716148899995</v>
      </c>
      <c r="O18" s="36">
        <f>SUMIFS(СВЦЭМ!$C$39:$C$758,СВЦЭМ!$A$39:$A$758,$A18,СВЦЭМ!$B$39:$B$758,O$11)+'СЕТ СН'!$F$9+СВЦЭМ!$D$10+'СЕТ СН'!$F$5-'СЕТ СН'!$F$17</f>
        <v>4881.2356386399997</v>
      </c>
      <c r="P18" s="36">
        <f>SUMIFS(СВЦЭМ!$C$39:$C$758,СВЦЭМ!$A$39:$A$758,$A18,СВЦЭМ!$B$39:$B$758,P$11)+'СЕТ СН'!$F$9+СВЦЭМ!$D$10+'СЕТ СН'!$F$5-'СЕТ СН'!$F$17</f>
        <v>4900.8158666599993</v>
      </c>
      <c r="Q18" s="36">
        <f>SUMIFS(СВЦЭМ!$C$39:$C$758,СВЦЭМ!$A$39:$A$758,$A18,СВЦЭМ!$B$39:$B$758,Q$11)+'СЕТ СН'!$F$9+СВЦЭМ!$D$10+'СЕТ СН'!$F$5-'СЕТ СН'!$F$17</f>
        <v>4912.5191152799998</v>
      </c>
      <c r="R18" s="36">
        <f>SUMIFS(СВЦЭМ!$C$39:$C$758,СВЦЭМ!$A$39:$A$758,$A18,СВЦЭМ!$B$39:$B$758,R$11)+'СЕТ СН'!$F$9+СВЦЭМ!$D$10+'СЕТ СН'!$F$5-'СЕТ СН'!$F$17</f>
        <v>4902.9510054299999</v>
      </c>
      <c r="S18" s="36">
        <f>SUMIFS(СВЦЭМ!$C$39:$C$758,СВЦЭМ!$A$39:$A$758,$A18,СВЦЭМ!$B$39:$B$758,S$11)+'СЕТ СН'!$F$9+СВЦЭМ!$D$10+'СЕТ СН'!$F$5-'СЕТ СН'!$F$17</f>
        <v>4888.9022109299995</v>
      </c>
      <c r="T18" s="36">
        <f>SUMIFS(СВЦЭМ!$C$39:$C$758,СВЦЭМ!$A$39:$A$758,$A18,СВЦЭМ!$B$39:$B$758,T$11)+'СЕТ СН'!$F$9+СВЦЭМ!$D$10+'СЕТ СН'!$F$5-'СЕТ СН'!$F$17</f>
        <v>4852.3750137299994</v>
      </c>
      <c r="U18" s="36">
        <f>SUMIFS(СВЦЭМ!$C$39:$C$758,СВЦЭМ!$A$39:$A$758,$A18,СВЦЭМ!$B$39:$B$758,U$11)+'СЕТ СН'!$F$9+СВЦЭМ!$D$10+'СЕТ СН'!$F$5-'СЕТ СН'!$F$17</f>
        <v>4866.0570458799994</v>
      </c>
      <c r="V18" s="36">
        <f>SUMIFS(СВЦЭМ!$C$39:$C$758,СВЦЭМ!$A$39:$A$758,$A18,СВЦЭМ!$B$39:$B$758,V$11)+'СЕТ СН'!$F$9+СВЦЭМ!$D$10+'СЕТ СН'!$F$5-'СЕТ СН'!$F$17</f>
        <v>4888.9491997899995</v>
      </c>
      <c r="W18" s="36">
        <f>SUMIFS(СВЦЭМ!$C$39:$C$758,СВЦЭМ!$A$39:$A$758,$A18,СВЦЭМ!$B$39:$B$758,W$11)+'СЕТ СН'!$F$9+СВЦЭМ!$D$10+'СЕТ СН'!$F$5-'СЕТ СН'!$F$17</f>
        <v>4927.2860757199996</v>
      </c>
      <c r="X18" s="36">
        <f>SUMIFS(СВЦЭМ!$C$39:$C$758,СВЦЭМ!$A$39:$A$758,$A18,СВЦЭМ!$B$39:$B$758,X$11)+'СЕТ СН'!$F$9+СВЦЭМ!$D$10+'СЕТ СН'!$F$5-'СЕТ СН'!$F$17</f>
        <v>4957.68396502</v>
      </c>
      <c r="Y18" s="36">
        <f>SUMIFS(СВЦЭМ!$C$39:$C$758,СВЦЭМ!$A$39:$A$758,$A18,СВЦЭМ!$B$39:$B$758,Y$11)+'СЕТ СН'!$F$9+СВЦЭМ!$D$10+'СЕТ СН'!$F$5-'СЕТ СН'!$F$17</f>
        <v>4987.2922322199993</v>
      </c>
    </row>
    <row r="19" spans="1:25" ht="15.75" x14ac:dyDescent="0.2">
      <c r="A19" s="35">
        <f t="shared" si="0"/>
        <v>45604</v>
      </c>
      <c r="B19" s="36">
        <f>SUMIFS(СВЦЭМ!$C$39:$C$758,СВЦЭМ!$A$39:$A$758,$A19,СВЦЭМ!$B$39:$B$758,B$11)+'СЕТ СН'!$F$9+СВЦЭМ!$D$10+'СЕТ СН'!$F$5-'СЕТ СН'!$F$17</f>
        <v>4986.8926195599997</v>
      </c>
      <c r="C19" s="36">
        <f>SUMIFS(СВЦЭМ!$C$39:$C$758,СВЦЭМ!$A$39:$A$758,$A19,СВЦЭМ!$B$39:$B$758,C$11)+'СЕТ СН'!$F$9+СВЦЭМ!$D$10+'СЕТ СН'!$F$5-'СЕТ СН'!$F$17</f>
        <v>5066.8297043799994</v>
      </c>
      <c r="D19" s="36">
        <f>SUMIFS(СВЦЭМ!$C$39:$C$758,СВЦЭМ!$A$39:$A$758,$A19,СВЦЭМ!$B$39:$B$758,D$11)+'СЕТ СН'!$F$9+СВЦЭМ!$D$10+'СЕТ СН'!$F$5-'СЕТ СН'!$F$17</f>
        <v>5121.9503104699997</v>
      </c>
      <c r="E19" s="36">
        <f>SUMIFS(СВЦЭМ!$C$39:$C$758,СВЦЭМ!$A$39:$A$758,$A19,СВЦЭМ!$B$39:$B$758,E$11)+'СЕТ СН'!$F$9+СВЦЭМ!$D$10+'СЕТ СН'!$F$5-'СЕТ СН'!$F$17</f>
        <v>5131.3776466199997</v>
      </c>
      <c r="F19" s="36">
        <f>SUMIFS(СВЦЭМ!$C$39:$C$758,СВЦЭМ!$A$39:$A$758,$A19,СВЦЭМ!$B$39:$B$758,F$11)+'СЕТ СН'!$F$9+СВЦЭМ!$D$10+'СЕТ СН'!$F$5-'СЕТ СН'!$F$17</f>
        <v>5116.5055936199997</v>
      </c>
      <c r="G19" s="36">
        <f>SUMIFS(СВЦЭМ!$C$39:$C$758,СВЦЭМ!$A$39:$A$758,$A19,СВЦЭМ!$B$39:$B$758,G$11)+'СЕТ СН'!$F$9+СВЦЭМ!$D$10+'СЕТ СН'!$F$5-'СЕТ СН'!$F$17</f>
        <v>5094.1476631699998</v>
      </c>
      <c r="H19" s="36">
        <f>SUMIFS(СВЦЭМ!$C$39:$C$758,СВЦЭМ!$A$39:$A$758,$A19,СВЦЭМ!$B$39:$B$758,H$11)+'СЕТ СН'!$F$9+СВЦЭМ!$D$10+'СЕТ СН'!$F$5-'СЕТ СН'!$F$17</f>
        <v>5088.9047265999998</v>
      </c>
      <c r="I19" s="36">
        <f>SUMIFS(СВЦЭМ!$C$39:$C$758,СВЦЭМ!$A$39:$A$758,$A19,СВЦЭМ!$B$39:$B$758,I$11)+'СЕТ СН'!$F$9+СВЦЭМ!$D$10+'СЕТ СН'!$F$5-'СЕТ СН'!$F$17</f>
        <v>5007.8719632499997</v>
      </c>
      <c r="J19" s="36">
        <f>SUMIFS(СВЦЭМ!$C$39:$C$758,СВЦЭМ!$A$39:$A$758,$A19,СВЦЭМ!$B$39:$B$758,J$11)+'СЕТ СН'!$F$9+СВЦЭМ!$D$10+'СЕТ СН'!$F$5-'СЕТ СН'!$F$17</f>
        <v>4957.24311158</v>
      </c>
      <c r="K19" s="36">
        <f>SUMIFS(СВЦЭМ!$C$39:$C$758,СВЦЭМ!$A$39:$A$758,$A19,СВЦЭМ!$B$39:$B$758,K$11)+'СЕТ СН'!$F$9+СВЦЭМ!$D$10+'СЕТ СН'!$F$5-'СЕТ СН'!$F$17</f>
        <v>4867.7120020000002</v>
      </c>
      <c r="L19" s="36">
        <f>SUMIFS(СВЦЭМ!$C$39:$C$758,СВЦЭМ!$A$39:$A$758,$A19,СВЦЭМ!$B$39:$B$758,L$11)+'СЕТ СН'!$F$9+СВЦЭМ!$D$10+'СЕТ СН'!$F$5-'СЕТ СН'!$F$17</f>
        <v>4859.5223938700001</v>
      </c>
      <c r="M19" s="36">
        <f>SUMIFS(СВЦЭМ!$C$39:$C$758,СВЦЭМ!$A$39:$A$758,$A19,СВЦЭМ!$B$39:$B$758,M$11)+'СЕТ СН'!$F$9+СВЦЭМ!$D$10+'СЕТ СН'!$F$5-'СЕТ СН'!$F$17</f>
        <v>4872.4941172700001</v>
      </c>
      <c r="N19" s="36">
        <f>SUMIFS(СВЦЭМ!$C$39:$C$758,СВЦЭМ!$A$39:$A$758,$A19,СВЦЭМ!$B$39:$B$758,N$11)+'СЕТ СН'!$F$9+СВЦЭМ!$D$10+'СЕТ СН'!$F$5-'СЕТ СН'!$F$17</f>
        <v>4897.1366538499997</v>
      </c>
      <c r="O19" s="36">
        <f>SUMIFS(СВЦЭМ!$C$39:$C$758,СВЦЭМ!$A$39:$A$758,$A19,СВЦЭМ!$B$39:$B$758,O$11)+'СЕТ СН'!$F$9+СВЦЭМ!$D$10+'СЕТ СН'!$F$5-'СЕТ СН'!$F$17</f>
        <v>4878.5452590599998</v>
      </c>
      <c r="P19" s="36">
        <f>SUMIFS(СВЦЭМ!$C$39:$C$758,СВЦЭМ!$A$39:$A$758,$A19,СВЦЭМ!$B$39:$B$758,P$11)+'СЕТ СН'!$F$9+СВЦЭМ!$D$10+'СЕТ СН'!$F$5-'СЕТ СН'!$F$17</f>
        <v>4899.0311132299994</v>
      </c>
      <c r="Q19" s="36">
        <f>SUMIFS(СВЦЭМ!$C$39:$C$758,СВЦЭМ!$A$39:$A$758,$A19,СВЦЭМ!$B$39:$B$758,Q$11)+'СЕТ СН'!$F$9+СВЦЭМ!$D$10+'СЕТ СН'!$F$5-'СЕТ СН'!$F$17</f>
        <v>4935.5042791400001</v>
      </c>
      <c r="R19" s="36">
        <f>SUMIFS(СВЦЭМ!$C$39:$C$758,СВЦЭМ!$A$39:$A$758,$A19,СВЦЭМ!$B$39:$B$758,R$11)+'СЕТ СН'!$F$9+СВЦЭМ!$D$10+'СЕТ СН'!$F$5-'СЕТ СН'!$F$17</f>
        <v>4928.7911542499996</v>
      </c>
      <c r="S19" s="36">
        <f>SUMIFS(СВЦЭМ!$C$39:$C$758,СВЦЭМ!$A$39:$A$758,$A19,СВЦЭМ!$B$39:$B$758,S$11)+'СЕТ СН'!$F$9+СВЦЭМ!$D$10+'СЕТ СН'!$F$5-'СЕТ СН'!$F$17</f>
        <v>4950.5516164199998</v>
      </c>
      <c r="T19" s="36">
        <f>SUMIFS(СВЦЭМ!$C$39:$C$758,СВЦЭМ!$A$39:$A$758,$A19,СВЦЭМ!$B$39:$B$758,T$11)+'СЕТ СН'!$F$9+СВЦЭМ!$D$10+'СЕТ СН'!$F$5-'СЕТ СН'!$F$17</f>
        <v>4882.8416780799998</v>
      </c>
      <c r="U19" s="36">
        <f>SUMIFS(СВЦЭМ!$C$39:$C$758,СВЦЭМ!$A$39:$A$758,$A19,СВЦЭМ!$B$39:$B$758,U$11)+'СЕТ СН'!$F$9+СВЦЭМ!$D$10+'СЕТ СН'!$F$5-'СЕТ СН'!$F$17</f>
        <v>4904.1163235499998</v>
      </c>
      <c r="V19" s="36">
        <f>SUMIFS(СВЦЭМ!$C$39:$C$758,СВЦЭМ!$A$39:$A$758,$A19,СВЦЭМ!$B$39:$B$758,V$11)+'СЕТ СН'!$F$9+СВЦЭМ!$D$10+'СЕТ СН'!$F$5-'СЕТ СН'!$F$17</f>
        <v>4927.6598392199994</v>
      </c>
      <c r="W19" s="36">
        <f>SUMIFS(СВЦЭМ!$C$39:$C$758,СВЦЭМ!$A$39:$A$758,$A19,СВЦЭМ!$B$39:$B$758,W$11)+'СЕТ СН'!$F$9+СВЦЭМ!$D$10+'СЕТ СН'!$F$5-'СЕТ СН'!$F$17</f>
        <v>4951.38713233</v>
      </c>
      <c r="X19" s="36">
        <f>SUMIFS(СВЦЭМ!$C$39:$C$758,СВЦЭМ!$A$39:$A$758,$A19,СВЦЭМ!$B$39:$B$758,X$11)+'СЕТ СН'!$F$9+СВЦЭМ!$D$10+'СЕТ СН'!$F$5-'СЕТ СН'!$F$17</f>
        <v>4964.9906642799997</v>
      </c>
      <c r="Y19" s="36">
        <f>SUMIFS(СВЦЭМ!$C$39:$C$758,СВЦЭМ!$A$39:$A$758,$A19,СВЦЭМ!$B$39:$B$758,Y$11)+'СЕТ СН'!$F$9+СВЦЭМ!$D$10+'СЕТ СН'!$F$5-'СЕТ СН'!$F$17</f>
        <v>5006.5427180899997</v>
      </c>
    </row>
    <row r="20" spans="1:25" ht="15.75" x14ac:dyDescent="0.2">
      <c r="A20" s="35">
        <f t="shared" si="0"/>
        <v>45605</v>
      </c>
      <c r="B20" s="36">
        <f>SUMIFS(СВЦЭМ!$C$39:$C$758,СВЦЭМ!$A$39:$A$758,$A20,СВЦЭМ!$B$39:$B$758,B$11)+'СЕТ СН'!$F$9+СВЦЭМ!$D$10+'СЕТ СН'!$F$5-'СЕТ СН'!$F$17</f>
        <v>5007.2049771000002</v>
      </c>
      <c r="C20" s="36">
        <f>SUMIFS(СВЦЭМ!$C$39:$C$758,СВЦЭМ!$A$39:$A$758,$A20,СВЦЭМ!$B$39:$B$758,C$11)+'СЕТ СН'!$F$9+СВЦЭМ!$D$10+'СЕТ СН'!$F$5-'СЕТ СН'!$F$17</f>
        <v>5112.64960402</v>
      </c>
      <c r="D20" s="36">
        <f>SUMIFS(СВЦЭМ!$C$39:$C$758,СВЦЭМ!$A$39:$A$758,$A20,СВЦЭМ!$B$39:$B$758,D$11)+'СЕТ СН'!$F$9+СВЦЭМ!$D$10+'СЕТ СН'!$F$5-'СЕТ СН'!$F$17</f>
        <v>5201.2829834799995</v>
      </c>
      <c r="E20" s="36">
        <f>SUMIFS(СВЦЭМ!$C$39:$C$758,СВЦЭМ!$A$39:$A$758,$A20,СВЦЭМ!$B$39:$B$758,E$11)+'СЕТ СН'!$F$9+СВЦЭМ!$D$10+'СЕТ СН'!$F$5-'СЕТ СН'!$F$17</f>
        <v>5241.5861218800001</v>
      </c>
      <c r="F20" s="36">
        <f>SUMIFS(СВЦЭМ!$C$39:$C$758,СВЦЭМ!$A$39:$A$758,$A20,СВЦЭМ!$B$39:$B$758,F$11)+'СЕТ СН'!$F$9+СВЦЭМ!$D$10+'СЕТ СН'!$F$5-'СЕТ СН'!$F$17</f>
        <v>5237.8207103999994</v>
      </c>
      <c r="G20" s="36">
        <f>SUMIFS(СВЦЭМ!$C$39:$C$758,СВЦЭМ!$A$39:$A$758,$A20,СВЦЭМ!$B$39:$B$758,G$11)+'СЕТ СН'!$F$9+СВЦЭМ!$D$10+'СЕТ СН'!$F$5-'СЕТ СН'!$F$17</f>
        <v>5237.784823</v>
      </c>
      <c r="H20" s="36">
        <f>SUMIFS(СВЦЭМ!$C$39:$C$758,СВЦЭМ!$A$39:$A$758,$A20,СВЦЭМ!$B$39:$B$758,H$11)+'СЕТ СН'!$F$9+СВЦЭМ!$D$10+'СЕТ СН'!$F$5-'СЕТ СН'!$F$17</f>
        <v>5213.8097759100001</v>
      </c>
      <c r="I20" s="36">
        <f>SUMIFS(СВЦЭМ!$C$39:$C$758,СВЦЭМ!$A$39:$A$758,$A20,СВЦЭМ!$B$39:$B$758,I$11)+'СЕТ СН'!$F$9+СВЦЭМ!$D$10+'СЕТ СН'!$F$5-'СЕТ СН'!$F$17</f>
        <v>5180.6110667100002</v>
      </c>
      <c r="J20" s="36">
        <f>SUMIFS(СВЦЭМ!$C$39:$C$758,СВЦЭМ!$A$39:$A$758,$A20,СВЦЭМ!$B$39:$B$758,J$11)+'СЕТ СН'!$F$9+СВЦЭМ!$D$10+'СЕТ СН'!$F$5-'СЕТ СН'!$F$17</f>
        <v>5117.1388070200001</v>
      </c>
      <c r="K20" s="36">
        <f>SUMIFS(СВЦЭМ!$C$39:$C$758,СВЦЭМ!$A$39:$A$758,$A20,СВЦЭМ!$B$39:$B$758,K$11)+'СЕТ СН'!$F$9+СВЦЭМ!$D$10+'СЕТ СН'!$F$5-'СЕТ СН'!$F$17</f>
        <v>5013.5750333699998</v>
      </c>
      <c r="L20" s="36">
        <f>SUMIFS(СВЦЭМ!$C$39:$C$758,СВЦЭМ!$A$39:$A$758,$A20,СВЦЭМ!$B$39:$B$758,L$11)+'СЕТ СН'!$F$9+СВЦЭМ!$D$10+'СЕТ СН'!$F$5-'СЕТ СН'!$F$17</f>
        <v>4974.7336990099993</v>
      </c>
      <c r="M20" s="36">
        <f>SUMIFS(СВЦЭМ!$C$39:$C$758,СВЦЭМ!$A$39:$A$758,$A20,СВЦЭМ!$B$39:$B$758,M$11)+'СЕТ СН'!$F$9+СВЦЭМ!$D$10+'СЕТ СН'!$F$5-'СЕТ СН'!$F$17</f>
        <v>4979.2169193699992</v>
      </c>
      <c r="N20" s="36">
        <f>SUMIFS(СВЦЭМ!$C$39:$C$758,СВЦЭМ!$A$39:$A$758,$A20,СВЦЭМ!$B$39:$B$758,N$11)+'СЕТ СН'!$F$9+СВЦЭМ!$D$10+'СЕТ СН'!$F$5-'СЕТ СН'!$F$17</f>
        <v>5001.1632057999996</v>
      </c>
      <c r="O20" s="36">
        <f>SUMIFS(СВЦЭМ!$C$39:$C$758,СВЦЭМ!$A$39:$A$758,$A20,СВЦЭМ!$B$39:$B$758,O$11)+'СЕТ СН'!$F$9+СВЦЭМ!$D$10+'СЕТ СН'!$F$5-'СЕТ СН'!$F$17</f>
        <v>5008.0198346099996</v>
      </c>
      <c r="P20" s="36">
        <f>SUMIFS(СВЦЭМ!$C$39:$C$758,СВЦЭМ!$A$39:$A$758,$A20,СВЦЭМ!$B$39:$B$758,P$11)+'СЕТ СН'!$F$9+СВЦЭМ!$D$10+'СЕТ СН'!$F$5-'СЕТ СН'!$F$17</f>
        <v>5012.2514149500003</v>
      </c>
      <c r="Q20" s="36">
        <f>SUMIFS(СВЦЭМ!$C$39:$C$758,СВЦЭМ!$A$39:$A$758,$A20,СВЦЭМ!$B$39:$B$758,Q$11)+'СЕТ СН'!$F$9+СВЦЭМ!$D$10+'СЕТ СН'!$F$5-'СЕТ СН'!$F$17</f>
        <v>5032.4748497099999</v>
      </c>
      <c r="R20" s="36">
        <f>SUMIFS(СВЦЭМ!$C$39:$C$758,СВЦЭМ!$A$39:$A$758,$A20,СВЦЭМ!$B$39:$B$758,R$11)+'СЕТ СН'!$F$9+СВЦЭМ!$D$10+'СЕТ СН'!$F$5-'СЕТ СН'!$F$17</f>
        <v>5020.1243706899995</v>
      </c>
      <c r="S20" s="36">
        <f>SUMIFS(СВЦЭМ!$C$39:$C$758,СВЦЭМ!$A$39:$A$758,$A20,СВЦЭМ!$B$39:$B$758,S$11)+'СЕТ СН'!$F$9+СВЦЭМ!$D$10+'СЕТ СН'!$F$5-'СЕТ СН'!$F$17</f>
        <v>5016.5131334399994</v>
      </c>
      <c r="T20" s="36">
        <f>SUMIFS(СВЦЭМ!$C$39:$C$758,СВЦЭМ!$A$39:$A$758,$A20,СВЦЭМ!$B$39:$B$758,T$11)+'СЕТ СН'!$F$9+СВЦЭМ!$D$10+'СЕТ СН'!$F$5-'СЕТ СН'!$F$17</f>
        <v>4962.54387847</v>
      </c>
      <c r="U20" s="36">
        <f>SUMIFS(СВЦЭМ!$C$39:$C$758,СВЦЭМ!$A$39:$A$758,$A20,СВЦЭМ!$B$39:$B$758,U$11)+'СЕТ СН'!$F$9+СВЦЭМ!$D$10+'СЕТ СН'!$F$5-'СЕТ СН'!$F$17</f>
        <v>4963.7210737699997</v>
      </c>
      <c r="V20" s="36">
        <f>SUMIFS(СВЦЭМ!$C$39:$C$758,СВЦЭМ!$A$39:$A$758,$A20,СВЦЭМ!$B$39:$B$758,V$11)+'СЕТ СН'!$F$9+СВЦЭМ!$D$10+'СЕТ СН'!$F$5-'СЕТ СН'!$F$17</f>
        <v>4982.7949947500001</v>
      </c>
      <c r="W20" s="36">
        <f>SUMIFS(СВЦЭМ!$C$39:$C$758,СВЦЭМ!$A$39:$A$758,$A20,СВЦЭМ!$B$39:$B$758,W$11)+'СЕТ СН'!$F$9+СВЦЭМ!$D$10+'СЕТ СН'!$F$5-'СЕТ СН'!$F$17</f>
        <v>4995.4536478800001</v>
      </c>
      <c r="X20" s="36">
        <f>SUMIFS(СВЦЭМ!$C$39:$C$758,СВЦЭМ!$A$39:$A$758,$A20,СВЦЭМ!$B$39:$B$758,X$11)+'СЕТ СН'!$F$9+СВЦЭМ!$D$10+'СЕТ СН'!$F$5-'СЕТ СН'!$F$17</f>
        <v>5087.7793957399999</v>
      </c>
      <c r="Y20" s="36">
        <f>SUMIFS(СВЦЭМ!$C$39:$C$758,СВЦЭМ!$A$39:$A$758,$A20,СВЦЭМ!$B$39:$B$758,Y$11)+'СЕТ СН'!$F$9+СВЦЭМ!$D$10+'СЕТ СН'!$F$5-'СЕТ СН'!$F$17</f>
        <v>5129.6632148499993</v>
      </c>
    </row>
    <row r="21" spans="1:25" ht="15.75" x14ac:dyDescent="0.2">
      <c r="A21" s="35">
        <f t="shared" si="0"/>
        <v>45606</v>
      </c>
      <c r="B21" s="36">
        <f>SUMIFS(СВЦЭМ!$C$39:$C$758,СВЦЭМ!$A$39:$A$758,$A21,СВЦЭМ!$B$39:$B$758,B$11)+'СЕТ СН'!$F$9+СВЦЭМ!$D$10+'СЕТ СН'!$F$5-'СЕТ СН'!$F$17</f>
        <v>5035.72722995</v>
      </c>
      <c r="C21" s="36">
        <f>SUMIFS(СВЦЭМ!$C$39:$C$758,СВЦЭМ!$A$39:$A$758,$A21,СВЦЭМ!$B$39:$B$758,C$11)+'СЕТ СН'!$F$9+СВЦЭМ!$D$10+'СЕТ СН'!$F$5-'СЕТ СН'!$F$17</f>
        <v>5075.2639779299998</v>
      </c>
      <c r="D21" s="36">
        <f>SUMIFS(СВЦЭМ!$C$39:$C$758,СВЦЭМ!$A$39:$A$758,$A21,СВЦЭМ!$B$39:$B$758,D$11)+'СЕТ СН'!$F$9+СВЦЭМ!$D$10+'СЕТ СН'!$F$5-'СЕТ СН'!$F$17</f>
        <v>5097.56460006</v>
      </c>
      <c r="E21" s="36">
        <f>SUMIFS(СВЦЭМ!$C$39:$C$758,СВЦЭМ!$A$39:$A$758,$A21,СВЦЭМ!$B$39:$B$758,E$11)+'СЕТ СН'!$F$9+СВЦЭМ!$D$10+'СЕТ СН'!$F$5-'СЕТ СН'!$F$17</f>
        <v>5085.1147702899998</v>
      </c>
      <c r="F21" s="36">
        <f>SUMIFS(СВЦЭМ!$C$39:$C$758,СВЦЭМ!$A$39:$A$758,$A21,СВЦЭМ!$B$39:$B$758,F$11)+'СЕТ СН'!$F$9+СВЦЭМ!$D$10+'СЕТ СН'!$F$5-'СЕТ СН'!$F$17</f>
        <v>5071.5941751099999</v>
      </c>
      <c r="G21" s="36">
        <f>SUMIFS(СВЦЭМ!$C$39:$C$758,СВЦЭМ!$A$39:$A$758,$A21,СВЦЭМ!$B$39:$B$758,G$11)+'СЕТ СН'!$F$9+СВЦЭМ!$D$10+'СЕТ СН'!$F$5-'СЕТ СН'!$F$17</f>
        <v>5054.6686019600002</v>
      </c>
      <c r="H21" s="36">
        <f>SUMIFS(СВЦЭМ!$C$39:$C$758,СВЦЭМ!$A$39:$A$758,$A21,СВЦЭМ!$B$39:$B$758,H$11)+'СЕТ СН'!$F$9+СВЦЭМ!$D$10+'СЕТ СН'!$F$5-'СЕТ СН'!$F$17</f>
        <v>5095.1872980799999</v>
      </c>
      <c r="I21" s="36">
        <f>SUMIFS(СВЦЭМ!$C$39:$C$758,СВЦЭМ!$A$39:$A$758,$A21,СВЦЭМ!$B$39:$B$758,I$11)+'СЕТ СН'!$F$9+СВЦЭМ!$D$10+'СЕТ СН'!$F$5-'СЕТ СН'!$F$17</f>
        <v>5108.0672100899992</v>
      </c>
      <c r="J21" s="36">
        <f>SUMIFS(СВЦЭМ!$C$39:$C$758,СВЦЭМ!$A$39:$A$758,$A21,СВЦЭМ!$B$39:$B$758,J$11)+'СЕТ СН'!$F$9+СВЦЭМ!$D$10+'СЕТ СН'!$F$5-'СЕТ СН'!$F$17</f>
        <v>5045.8017183100001</v>
      </c>
      <c r="K21" s="36">
        <f>SUMIFS(СВЦЭМ!$C$39:$C$758,СВЦЭМ!$A$39:$A$758,$A21,СВЦЭМ!$B$39:$B$758,K$11)+'СЕТ СН'!$F$9+СВЦЭМ!$D$10+'СЕТ СН'!$F$5-'СЕТ СН'!$F$17</f>
        <v>4962.1756911599996</v>
      </c>
      <c r="L21" s="36">
        <f>SUMIFS(СВЦЭМ!$C$39:$C$758,СВЦЭМ!$A$39:$A$758,$A21,СВЦЭМ!$B$39:$B$758,L$11)+'СЕТ СН'!$F$9+СВЦЭМ!$D$10+'СЕТ СН'!$F$5-'СЕТ СН'!$F$17</f>
        <v>4921.8892137399998</v>
      </c>
      <c r="M21" s="36">
        <f>SUMIFS(СВЦЭМ!$C$39:$C$758,СВЦЭМ!$A$39:$A$758,$A21,СВЦЭМ!$B$39:$B$758,M$11)+'СЕТ СН'!$F$9+СВЦЭМ!$D$10+'СЕТ СН'!$F$5-'СЕТ СН'!$F$17</f>
        <v>4926.8342602499997</v>
      </c>
      <c r="N21" s="36">
        <f>SUMIFS(СВЦЭМ!$C$39:$C$758,СВЦЭМ!$A$39:$A$758,$A21,СВЦЭМ!$B$39:$B$758,N$11)+'СЕТ СН'!$F$9+СВЦЭМ!$D$10+'СЕТ СН'!$F$5-'СЕТ СН'!$F$17</f>
        <v>4944.9067622499997</v>
      </c>
      <c r="O21" s="36">
        <f>SUMIFS(СВЦЭМ!$C$39:$C$758,СВЦЭМ!$A$39:$A$758,$A21,СВЦЭМ!$B$39:$B$758,O$11)+'СЕТ СН'!$F$9+СВЦЭМ!$D$10+'СЕТ СН'!$F$5-'СЕТ СН'!$F$17</f>
        <v>4954.8002292399997</v>
      </c>
      <c r="P21" s="36">
        <f>SUMIFS(СВЦЭМ!$C$39:$C$758,СВЦЭМ!$A$39:$A$758,$A21,СВЦЭМ!$B$39:$B$758,P$11)+'СЕТ СН'!$F$9+СВЦЭМ!$D$10+'СЕТ СН'!$F$5-'СЕТ СН'!$F$17</f>
        <v>4961.8822719099999</v>
      </c>
      <c r="Q21" s="36">
        <f>SUMIFS(СВЦЭМ!$C$39:$C$758,СВЦЭМ!$A$39:$A$758,$A21,СВЦЭМ!$B$39:$B$758,Q$11)+'СЕТ СН'!$F$9+СВЦЭМ!$D$10+'СЕТ СН'!$F$5-'СЕТ СН'!$F$17</f>
        <v>4964.7686179599996</v>
      </c>
      <c r="R21" s="36">
        <f>SUMIFS(СВЦЭМ!$C$39:$C$758,СВЦЭМ!$A$39:$A$758,$A21,СВЦЭМ!$B$39:$B$758,R$11)+'СЕТ СН'!$F$9+СВЦЭМ!$D$10+'СЕТ СН'!$F$5-'СЕТ СН'!$F$17</f>
        <v>4957.21948471</v>
      </c>
      <c r="S21" s="36">
        <f>SUMIFS(СВЦЭМ!$C$39:$C$758,СВЦЭМ!$A$39:$A$758,$A21,СВЦЭМ!$B$39:$B$758,S$11)+'СЕТ СН'!$F$9+СВЦЭМ!$D$10+'СЕТ СН'!$F$5-'СЕТ СН'!$F$17</f>
        <v>4939.1818477899997</v>
      </c>
      <c r="T21" s="36">
        <f>SUMIFS(СВЦЭМ!$C$39:$C$758,СВЦЭМ!$A$39:$A$758,$A21,СВЦЭМ!$B$39:$B$758,T$11)+'СЕТ СН'!$F$9+СВЦЭМ!$D$10+'СЕТ СН'!$F$5-'СЕТ СН'!$F$17</f>
        <v>4896.7829534299999</v>
      </c>
      <c r="U21" s="36">
        <f>SUMIFS(СВЦЭМ!$C$39:$C$758,СВЦЭМ!$A$39:$A$758,$A21,СВЦЭМ!$B$39:$B$758,U$11)+'СЕТ СН'!$F$9+СВЦЭМ!$D$10+'СЕТ СН'!$F$5-'СЕТ СН'!$F$17</f>
        <v>4907.6539708</v>
      </c>
      <c r="V21" s="36">
        <f>SUMIFS(СВЦЭМ!$C$39:$C$758,СВЦЭМ!$A$39:$A$758,$A21,СВЦЭМ!$B$39:$B$758,V$11)+'СЕТ СН'!$F$9+СВЦЭМ!$D$10+'СЕТ СН'!$F$5-'СЕТ СН'!$F$17</f>
        <v>4915.3401976099994</v>
      </c>
      <c r="W21" s="36">
        <f>SUMIFS(СВЦЭМ!$C$39:$C$758,СВЦЭМ!$A$39:$A$758,$A21,СВЦЭМ!$B$39:$B$758,W$11)+'СЕТ СН'!$F$9+СВЦЭМ!$D$10+'СЕТ СН'!$F$5-'СЕТ СН'!$F$17</f>
        <v>4929.7380273099998</v>
      </c>
      <c r="X21" s="36">
        <f>SUMIFS(СВЦЭМ!$C$39:$C$758,СВЦЭМ!$A$39:$A$758,$A21,СВЦЭМ!$B$39:$B$758,X$11)+'СЕТ СН'!$F$9+СВЦЭМ!$D$10+'СЕТ СН'!$F$5-'СЕТ СН'!$F$17</f>
        <v>4968.552764</v>
      </c>
      <c r="Y21" s="36">
        <f>SUMIFS(СВЦЭМ!$C$39:$C$758,СВЦЭМ!$A$39:$A$758,$A21,СВЦЭМ!$B$39:$B$758,Y$11)+'СЕТ СН'!$F$9+СВЦЭМ!$D$10+'СЕТ СН'!$F$5-'СЕТ СН'!$F$17</f>
        <v>4987.94182396</v>
      </c>
    </row>
    <row r="22" spans="1:25" ht="15.75" x14ac:dyDescent="0.2">
      <c r="A22" s="35">
        <f t="shared" si="0"/>
        <v>45607</v>
      </c>
      <c r="B22" s="36">
        <f>SUMIFS(СВЦЭМ!$C$39:$C$758,СВЦЭМ!$A$39:$A$758,$A22,СВЦЭМ!$B$39:$B$758,B$11)+'СЕТ СН'!$F$9+СВЦЭМ!$D$10+'СЕТ СН'!$F$5-'СЕТ СН'!$F$17</f>
        <v>5069.5515277599998</v>
      </c>
      <c r="C22" s="36">
        <f>SUMIFS(СВЦЭМ!$C$39:$C$758,СВЦЭМ!$A$39:$A$758,$A22,СВЦЭМ!$B$39:$B$758,C$11)+'СЕТ СН'!$F$9+СВЦЭМ!$D$10+'СЕТ СН'!$F$5-'СЕТ СН'!$F$17</f>
        <v>5118.44459955</v>
      </c>
      <c r="D22" s="36">
        <f>SUMIFS(СВЦЭМ!$C$39:$C$758,СВЦЭМ!$A$39:$A$758,$A22,СВЦЭМ!$B$39:$B$758,D$11)+'СЕТ СН'!$F$9+СВЦЭМ!$D$10+'СЕТ СН'!$F$5-'СЕТ СН'!$F$17</f>
        <v>5141.6861801599998</v>
      </c>
      <c r="E22" s="36">
        <f>SUMIFS(СВЦЭМ!$C$39:$C$758,СВЦЭМ!$A$39:$A$758,$A22,СВЦЭМ!$B$39:$B$758,E$11)+'СЕТ СН'!$F$9+СВЦЭМ!$D$10+'СЕТ СН'!$F$5-'СЕТ СН'!$F$17</f>
        <v>5143.6349281399998</v>
      </c>
      <c r="F22" s="36">
        <f>SUMIFS(СВЦЭМ!$C$39:$C$758,СВЦЭМ!$A$39:$A$758,$A22,СВЦЭМ!$B$39:$B$758,F$11)+'СЕТ СН'!$F$9+СВЦЭМ!$D$10+'СЕТ СН'!$F$5-'СЕТ СН'!$F$17</f>
        <v>5132.0261320600002</v>
      </c>
      <c r="G22" s="36">
        <f>SUMIFS(СВЦЭМ!$C$39:$C$758,СВЦЭМ!$A$39:$A$758,$A22,СВЦЭМ!$B$39:$B$758,G$11)+'СЕТ СН'!$F$9+СВЦЭМ!$D$10+'СЕТ СН'!$F$5-'СЕТ СН'!$F$17</f>
        <v>5105.4548641199999</v>
      </c>
      <c r="H22" s="36">
        <f>SUMIFS(СВЦЭМ!$C$39:$C$758,СВЦЭМ!$A$39:$A$758,$A22,СВЦЭМ!$B$39:$B$758,H$11)+'СЕТ СН'!$F$9+СВЦЭМ!$D$10+'СЕТ СН'!$F$5-'СЕТ СН'!$F$17</f>
        <v>5053.5335235499997</v>
      </c>
      <c r="I22" s="36">
        <f>SUMIFS(СВЦЭМ!$C$39:$C$758,СВЦЭМ!$A$39:$A$758,$A22,СВЦЭМ!$B$39:$B$758,I$11)+'СЕТ СН'!$F$9+СВЦЭМ!$D$10+'СЕТ СН'!$F$5-'СЕТ СН'!$F$17</f>
        <v>4980.8759346999996</v>
      </c>
      <c r="J22" s="36">
        <f>SUMIFS(СВЦЭМ!$C$39:$C$758,СВЦЭМ!$A$39:$A$758,$A22,СВЦЭМ!$B$39:$B$758,J$11)+'СЕТ СН'!$F$9+СВЦЭМ!$D$10+'СЕТ СН'!$F$5-'СЕТ СН'!$F$17</f>
        <v>4952.4766785499996</v>
      </c>
      <c r="K22" s="36">
        <f>SUMIFS(СВЦЭМ!$C$39:$C$758,СВЦЭМ!$A$39:$A$758,$A22,СВЦЭМ!$B$39:$B$758,K$11)+'СЕТ СН'!$F$9+СВЦЭМ!$D$10+'СЕТ СН'!$F$5-'СЕТ СН'!$F$17</f>
        <v>4884.5993830299994</v>
      </c>
      <c r="L22" s="36">
        <f>SUMIFS(СВЦЭМ!$C$39:$C$758,СВЦЭМ!$A$39:$A$758,$A22,СВЦЭМ!$B$39:$B$758,L$11)+'СЕТ СН'!$F$9+СВЦЭМ!$D$10+'СЕТ СН'!$F$5-'СЕТ СН'!$F$17</f>
        <v>4854.1315472799997</v>
      </c>
      <c r="M22" s="36">
        <f>SUMIFS(СВЦЭМ!$C$39:$C$758,СВЦЭМ!$A$39:$A$758,$A22,СВЦЭМ!$B$39:$B$758,M$11)+'СЕТ СН'!$F$9+СВЦЭМ!$D$10+'СЕТ СН'!$F$5-'СЕТ СН'!$F$17</f>
        <v>4878.6531361699999</v>
      </c>
      <c r="N22" s="36">
        <f>SUMIFS(СВЦЭМ!$C$39:$C$758,СВЦЭМ!$A$39:$A$758,$A22,СВЦЭМ!$B$39:$B$758,N$11)+'СЕТ СН'!$F$9+СВЦЭМ!$D$10+'СЕТ СН'!$F$5-'СЕТ СН'!$F$17</f>
        <v>4908.2824774399996</v>
      </c>
      <c r="O22" s="36">
        <f>SUMIFS(СВЦЭМ!$C$39:$C$758,СВЦЭМ!$A$39:$A$758,$A22,СВЦЭМ!$B$39:$B$758,O$11)+'СЕТ СН'!$F$9+СВЦЭМ!$D$10+'СЕТ СН'!$F$5-'СЕТ СН'!$F$17</f>
        <v>4904.4239525800003</v>
      </c>
      <c r="P22" s="36">
        <f>SUMIFS(СВЦЭМ!$C$39:$C$758,СВЦЭМ!$A$39:$A$758,$A22,СВЦЭМ!$B$39:$B$758,P$11)+'СЕТ СН'!$F$9+СВЦЭМ!$D$10+'СЕТ СН'!$F$5-'СЕТ СН'!$F$17</f>
        <v>4925.8648470600001</v>
      </c>
      <c r="Q22" s="36">
        <f>SUMIFS(СВЦЭМ!$C$39:$C$758,СВЦЭМ!$A$39:$A$758,$A22,СВЦЭМ!$B$39:$B$758,Q$11)+'СЕТ СН'!$F$9+СВЦЭМ!$D$10+'СЕТ СН'!$F$5-'СЕТ СН'!$F$17</f>
        <v>4923.5462549799995</v>
      </c>
      <c r="R22" s="36">
        <f>SUMIFS(СВЦЭМ!$C$39:$C$758,СВЦЭМ!$A$39:$A$758,$A22,СВЦЭМ!$B$39:$B$758,R$11)+'СЕТ СН'!$F$9+СВЦЭМ!$D$10+'СЕТ СН'!$F$5-'СЕТ СН'!$F$17</f>
        <v>4925.4807122599996</v>
      </c>
      <c r="S22" s="36">
        <f>SUMIFS(СВЦЭМ!$C$39:$C$758,СВЦЭМ!$A$39:$A$758,$A22,СВЦЭМ!$B$39:$B$758,S$11)+'СЕТ СН'!$F$9+СВЦЭМ!$D$10+'СЕТ СН'!$F$5-'СЕТ СН'!$F$17</f>
        <v>4878.9148278599996</v>
      </c>
      <c r="T22" s="36">
        <f>SUMIFS(СВЦЭМ!$C$39:$C$758,СВЦЭМ!$A$39:$A$758,$A22,СВЦЭМ!$B$39:$B$758,T$11)+'СЕТ СН'!$F$9+СВЦЭМ!$D$10+'СЕТ СН'!$F$5-'СЕТ СН'!$F$17</f>
        <v>4843.0742745199996</v>
      </c>
      <c r="U22" s="36">
        <f>SUMIFS(СВЦЭМ!$C$39:$C$758,СВЦЭМ!$A$39:$A$758,$A22,СВЦЭМ!$B$39:$B$758,U$11)+'СЕТ СН'!$F$9+СВЦЭМ!$D$10+'СЕТ СН'!$F$5-'СЕТ СН'!$F$17</f>
        <v>4875.9685273499999</v>
      </c>
      <c r="V22" s="36">
        <f>SUMIFS(СВЦЭМ!$C$39:$C$758,СВЦЭМ!$A$39:$A$758,$A22,СВЦЭМ!$B$39:$B$758,V$11)+'СЕТ СН'!$F$9+СВЦЭМ!$D$10+'СЕТ СН'!$F$5-'СЕТ СН'!$F$17</f>
        <v>4919.2786400099994</v>
      </c>
      <c r="W22" s="36">
        <f>SUMIFS(СВЦЭМ!$C$39:$C$758,СВЦЭМ!$A$39:$A$758,$A22,СВЦЭМ!$B$39:$B$758,W$11)+'СЕТ СН'!$F$9+СВЦЭМ!$D$10+'СЕТ СН'!$F$5-'СЕТ СН'!$F$17</f>
        <v>4938.5125396799995</v>
      </c>
      <c r="X22" s="36">
        <f>SUMIFS(СВЦЭМ!$C$39:$C$758,СВЦЭМ!$A$39:$A$758,$A22,СВЦЭМ!$B$39:$B$758,X$11)+'СЕТ СН'!$F$9+СВЦЭМ!$D$10+'СЕТ СН'!$F$5-'СЕТ СН'!$F$17</f>
        <v>4957.6238542399997</v>
      </c>
      <c r="Y22" s="36">
        <f>SUMIFS(СВЦЭМ!$C$39:$C$758,СВЦЭМ!$A$39:$A$758,$A22,СВЦЭМ!$B$39:$B$758,Y$11)+'СЕТ СН'!$F$9+СВЦЭМ!$D$10+'СЕТ СН'!$F$5-'СЕТ СН'!$F$17</f>
        <v>4986.9597833099997</v>
      </c>
    </row>
    <row r="23" spans="1:25" ht="15.75" x14ac:dyDescent="0.2">
      <c r="A23" s="35">
        <f t="shared" si="0"/>
        <v>45608</v>
      </c>
      <c r="B23" s="36">
        <f>SUMIFS(СВЦЭМ!$C$39:$C$758,СВЦЭМ!$A$39:$A$758,$A23,СВЦЭМ!$B$39:$B$758,B$11)+'СЕТ СН'!$F$9+СВЦЭМ!$D$10+'СЕТ СН'!$F$5-'СЕТ СН'!$F$17</f>
        <v>5018.9124370199997</v>
      </c>
      <c r="C23" s="36">
        <f>SUMIFS(СВЦЭМ!$C$39:$C$758,СВЦЭМ!$A$39:$A$758,$A23,СВЦЭМ!$B$39:$B$758,C$11)+'СЕТ СН'!$F$9+СВЦЭМ!$D$10+'СЕТ СН'!$F$5-'СЕТ СН'!$F$17</f>
        <v>5048.5740694999995</v>
      </c>
      <c r="D23" s="36">
        <f>SUMIFS(СВЦЭМ!$C$39:$C$758,СВЦЭМ!$A$39:$A$758,$A23,СВЦЭМ!$B$39:$B$758,D$11)+'СЕТ СН'!$F$9+СВЦЭМ!$D$10+'СЕТ СН'!$F$5-'СЕТ СН'!$F$17</f>
        <v>5077.9450582600002</v>
      </c>
      <c r="E23" s="36">
        <f>SUMIFS(СВЦЭМ!$C$39:$C$758,СВЦЭМ!$A$39:$A$758,$A23,СВЦЭМ!$B$39:$B$758,E$11)+'СЕТ СН'!$F$9+СВЦЭМ!$D$10+'СЕТ СН'!$F$5-'СЕТ СН'!$F$17</f>
        <v>5091.4987919099995</v>
      </c>
      <c r="F23" s="36">
        <f>SUMIFS(СВЦЭМ!$C$39:$C$758,СВЦЭМ!$A$39:$A$758,$A23,СВЦЭМ!$B$39:$B$758,F$11)+'СЕТ СН'!$F$9+СВЦЭМ!$D$10+'СЕТ СН'!$F$5-'СЕТ СН'!$F$17</f>
        <v>5086.9001460299996</v>
      </c>
      <c r="G23" s="36">
        <f>SUMIFS(СВЦЭМ!$C$39:$C$758,СВЦЭМ!$A$39:$A$758,$A23,СВЦЭМ!$B$39:$B$758,G$11)+'СЕТ СН'!$F$9+СВЦЭМ!$D$10+'СЕТ СН'!$F$5-'СЕТ СН'!$F$17</f>
        <v>5061.2551388499996</v>
      </c>
      <c r="H23" s="36">
        <f>SUMIFS(СВЦЭМ!$C$39:$C$758,СВЦЭМ!$A$39:$A$758,$A23,СВЦЭМ!$B$39:$B$758,H$11)+'СЕТ СН'!$F$9+СВЦЭМ!$D$10+'СЕТ СН'!$F$5-'СЕТ СН'!$F$17</f>
        <v>5059.4033036499995</v>
      </c>
      <c r="I23" s="36">
        <f>SUMIFS(СВЦЭМ!$C$39:$C$758,СВЦЭМ!$A$39:$A$758,$A23,СВЦЭМ!$B$39:$B$758,I$11)+'СЕТ СН'!$F$9+СВЦЭМ!$D$10+'СЕТ СН'!$F$5-'СЕТ СН'!$F$17</f>
        <v>4987.0188770200002</v>
      </c>
      <c r="J23" s="36">
        <f>SUMIFS(СВЦЭМ!$C$39:$C$758,СВЦЭМ!$A$39:$A$758,$A23,СВЦЭМ!$B$39:$B$758,J$11)+'СЕТ СН'!$F$9+СВЦЭМ!$D$10+'СЕТ СН'!$F$5-'СЕТ СН'!$F$17</f>
        <v>4947.03975584</v>
      </c>
      <c r="K23" s="36">
        <f>SUMIFS(СВЦЭМ!$C$39:$C$758,СВЦЭМ!$A$39:$A$758,$A23,СВЦЭМ!$B$39:$B$758,K$11)+'СЕТ СН'!$F$9+СВЦЭМ!$D$10+'СЕТ СН'!$F$5-'СЕТ СН'!$F$17</f>
        <v>4928.1907513999995</v>
      </c>
      <c r="L23" s="36">
        <f>SUMIFS(СВЦЭМ!$C$39:$C$758,СВЦЭМ!$A$39:$A$758,$A23,СВЦЭМ!$B$39:$B$758,L$11)+'СЕТ СН'!$F$9+СВЦЭМ!$D$10+'СЕТ СН'!$F$5-'СЕТ СН'!$F$17</f>
        <v>4923.8030206999993</v>
      </c>
      <c r="M23" s="36">
        <f>SUMIFS(СВЦЭМ!$C$39:$C$758,СВЦЭМ!$A$39:$A$758,$A23,СВЦЭМ!$B$39:$B$758,M$11)+'СЕТ СН'!$F$9+СВЦЭМ!$D$10+'СЕТ СН'!$F$5-'СЕТ СН'!$F$17</f>
        <v>4945.9029260099996</v>
      </c>
      <c r="N23" s="36">
        <f>SUMIFS(СВЦЭМ!$C$39:$C$758,СВЦЭМ!$A$39:$A$758,$A23,СВЦЭМ!$B$39:$B$758,N$11)+'СЕТ СН'!$F$9+СВЦЭМ!$D$10+'СЕТ СН'!$F$5-'СЕТ СН'!$F$17</f>
        <v>4942.2979637499993</v>
      </c>
      <c r="O23" s="36">
        <f>SUMIFS(СВЦЭМ!$C$39:$C$758,СВЦЭМ!$A$39:$A$758,$A23,СВЦЭМ!$B$39:$B$758,O$11)+'СЕТ СН'!$F$9+СВЦЭМ!$D$10+'СЕТ СН'!$F$5-'СЕТ СН'!$F$17</f>
        <v>4929.6063883299994</v>
      </c>
      <c r="P23" s="36">
        <f>SUMIFS(СВЦЭМ!$C$39:$C$758,СВЦЭМ!$A$39:$A$758,$A23,СВЦЭМ!$B$39:$B$758,P$11)+'СЕТ СН'!$F$9+СВЦЭМ!$D$10+'СЕТ СН'!$F$5-'СЕТ СН'!$F$17</f>
        <v>4955.5946796199996</v>
      </c>
      <c r="Q23" s="36">
        <f>SUMIFS(СВЦЭМ!$C$39:$C$758,СВЦЭМ!$A$39:$A$758,$A23,СВЦЭМ!$B$39:$B$758,Q$11)+'СЕТ СН'!$F$9+СВЦЭМ!$D$10+'СЕТ СН'!$F$5-'СЕТ СН'!$F$17</f>
        <v>4979.8649822799998</v>
      </c>
      <c r="R23" s="36">
        <f>SUMIFS(СВЦЭМ!$C$39:$C$758,СВЦЭМ!$A$39:$A$758,$A23,СВЦЭМ!$B$39:$B$758,R$11)+'СЕТ СН'!$F$9+СВЦЭМ!$D$10+'СЕТ СН'!$F$5-'СЕТ СН'!$F$17</f>
        <v>4967.0988558399995</v>
      </c>
      <c r="S23" s="36">
        <f>SUMIFS(СВЦЭМ!$C$39:$C$758,СВЦЭМ!$A$39:$A$758,$A23,СВЦЭМ!$B$39:$B$758,S$11)+'СЕТ СН'!$F$9+СВЦЭМ!$D$10+'СЕТ СН'!$F$5-'СЕТ СН'!$F$17</f>
        <v>4944.5066176399996</v>
      </c>
      <c r="T23" s="36">
        <f>SUMIFS(СВЦЭМ!$C$39:$C$758,СВЦЭМ!$A$39:$A$758,$A23,СВЦЭМ!$B$39:$B$758,T$11)+'СЕТ СН'!$F$9+СВЦЭМ!$D$10+'СЕТ СН'!$F$5-'СЕТ СН'!$F$17</f>
        <v>4873.4557410299994</v>
      </c>
      <c r="U23" s="36">
        <f>SUMIFS(СВЦЭМ!$C$39:$C$758,СВЦЭМ!$A$39:$A$758,$A23,СВЦЭМ!$B$39:$B$758,U$11)+'СЕТ СН'!$F$9+СВЦЭМ!$D$10+'СЕТ СН'!$F$5-'СЕТ СН'!$F$17</f>
        <v>4895.6221168299999</v>
      </c>
      <c r="V23" s="36">
        <f>SUMIFS(СВЦЭМ!$C$39:$C$758,СВЦЭМ!$A$39:$A$758,$A23,СВЦЭМ!$B$39:$B$758,V$11)+'СЕТ СН'!$F$9+СВЦЭМ!$D$10+'СЕТ СН'!$F$5-'СЕТ СН'!$F$17</f>
        <v>4927.0334720199999</v>
      </c>
      <c r="W23" s="36">
        <f>SUMIFS(СВЦЭМ!$C$39:$C$758,СВЦЭМ!$A$39:$A$758,$A23,СВЦЭМ!$B$39:$B$758,W$11)+'СЕТ СН'!$F$9+СВЦЭМ!$D$10+'СЕТ СН'!$F$5-'СЕТ СН'!$F$17</f>
        <v>4956.7983590799995</v>
      </c>
      <c r="X23" s="36">
        <f>SUMIFS(СВЦЭМ!$C$39:$C$758,СВЦЭМ!$A$39:$A$758,$A23,СВЦЭМ!$B$39:$B$758,X$11)+'СЕТ СН'!$F$9+СВЦЭМ!$D$10+'СЕТ СН'!$F$5-'СЕТ СН'!$F$17</f>
        <v>4962.9361551399998</v>
      </c>
      <c r="Y23" s="36">
        <f>SUMIFS(СВЦЭМ!$C$39:$C$758,СВЦЭМ!$A$39:$A$758,$A23,СВЦЭМ!$B$39:$B$758,Y$11)+'СЕТ СН'!$F$9+СВЦЭМ!$D$10+'СЕТ СН'!$F$5-'СЕТ СН'!$F$17</f>
        <v>4996.5955123999993</v>
      </c>
    </row>
    <row r="24" spans="1:25" ht="15.75" x14ac:dyDescent="0.2">
      <c r="A24" s="35">
        <f t="shared" si="0"/>
        <v>45609</v>
      </c>
      <c r="B24" s="36">
        <f>SUMIFS(СВЦЭМ!$C$39:$C$758,СВЦЭМ!$A$39:$A$758,$A24,СВЦЭМ!$B$39:$B$758,B$11)+'СЕТ СН'!$F$9+СВЦЭМ!$D$10+'СЕТ СН'!$F$5-'СЕТ СН'!$F$17</f>
        <v>5113.1526632799996</v>
      </c>
      <c r="C24" s="36">
        <f>SUMIFS(СВЦЭМ!$C$39:$C$758,СВЦЭМ!$A$39:$A$758,$A24,СВЦЭМ!$B$39:$B$758,C$11)+'СЕТ СН'!$F$9+СВЦЭМ!$D$10+'СЕТ СН'!$F$5-'СЕТ СН'!$F$17</f>
        <v>5152.0349002399998</v>
      </c>
      <c r="D24" s="36">
        <f>SUMIFS(СВЦЭМ!$C$39:$C$758,СВЦЭМ!$A$39:$A$758,$A24,СВЦЭМ!$B$39:$B$758,D$11)+'СЕТ СН'!$F$9+СВЦЭМ!$D$10+'СЕТ СН'!$F$5-'СЕТ СН'!$F$17</f>
        <v>5185.0634370600001</v>
      </c>
      <c r="E24" s="36">
        <f>SUMIFS(СВЦЭМ!$C$39:$C$758,СВЦЭМ!$A$39:$A$758,$A24,СВЦЭМ!$B$39:$B$758,E$11)+'СЕТ СН'!$F$9+СВЦЭМ!$D$10+'СЕТ СН'!$F$5-'СЕТ СН'!$F$17</f>
        <v>5205.6842404899999</v>
      </c>
      <c r="F24" s="36">
        <f>SUMIFS(СВЦЭМ!$C$39:$C$758,СВЦЭМ!$A$39:$A$758,$A24,СВЦЭМ!$B$39:$B$758,F$11)+'СЕТ СН'!$F$9+СВЦЭМ!$D$10+'СЕТ СН'!$F$5-'СЕТ СН'!$F$17</f>
        <v>5205.5953347199993</v>
      </c>
      <c r="G24" s="36">
        <f>SUMIFS(СВЦЭМ!$C$39:$C$758,СВЦЭМ!$A$39:$A$758,$A24,СВЦЭМ!$B$39:$B$758,G$11)+'СЕТ СН'!$F$9+СВЦЭМ!$D$10+'СЕТ СН'!$F$5-'СЕТ СН'!$F$17</f>
        <v>5170.5796933000001</v>
      </c>
      <c r="H24" s="36">
        <f>SUMIFS(СВЦЭМ!$C$39:$C$758,СВЦЭМ!$A$39:$A$758,$A24,СВЦЭМ!$B$39:$B$758,H$11)+'СЕТ СН'!$F$9+СВЦЭМ!$D$10+'СЕТ СН'!$F$5-'СЕТ СН'!$F$17</f>
        <v>5110.0933203300001</v>
      </c>
      <c r="I24" s="36">
        <f>SUMIFS(СВЦЭМ!$C$39:$C$758,СВЦЭМ!$A$39:$A$758,$A24,СВЦЭМ!$B$39:$B$758,I$11)+'СЕТ СН'!$F$9+СВЦЭМ!$D$10+'СЕТ СН'!$F$5-'СЕТ СН'!$F$17</f>
        <v>5029.3613966800003</v>
      </c>
      <c r="J24" s="36">
        <f>SUMIFS(СВЦЭМ!$C$39:$C$758,СВЦЭМ!$A$39:$A$758,$A24,СВЦЭМ!$B$39:$B$758,J$11)+'СЕТ СН'!$F$9+СВЦЭМ!$D$10+'СЕТ СН'!$F$5-'СЕТ СН'!$F$17</f>
        <v>4995.7472511799997</v>
      </c>
      <c r="K24" s="36">
        <f>SUMIFS(СВЦЭМ!$C$39:$C$758,СВЦЭМ!$A$39:$A$758,$A24,СВЦЭМ!$B$39:$B$758,K$11)+'СЕТ СН'!$F$9+СВЦЭМ!$D$10+'СЕТ СН'!$F$5-'СЕТ СН'!$F$17</f>
        <v>4998.90184374</v>
      </c>
      <c r="L24" s="36">
        <f>SUMIFS(СВЦЭМ!$C$39:$C$758,СВЦЭМ!$A$39:$A$758,$A24,СВЦЭМ!$B$39:$B$758,L$11)+'СЕТ СН'!$F$9+СВЦЭМ!$D$10+'СЕТ СН'!$F$5-'СЕТ СН'!$F$17</f>
        <v>4936.5229031299996</v>
      </c>
      <c r="M24" s="36">
        <f>SUMIFS(СВЦЭМ!$C$39:$C$758,СВЦЭМ!$A$39:$A$758,$A24,СВЦЭМ!$B$39:$B$758,M$11)+'СЕТ СН'!$F$9+СВЦЭМ!$D$10+'СЕТ СН'!$F$5-'СЕТ СН'!$F$17</f>
        <v>4979.6914772999999</v>
      </c>
      <c r="N24" s="36">
        <f>SUMIFS(СВЦЭМ!$C$39:$C$758,СВЦЭМ!$A$39:$A$758,$A24,СВЦЭМ!$B$39:$B$758,N$11)+'СЕТ СН'!$F$9+СВЦЭМ!$D$10+'СЕТ СН'!$F$5-'СЕТ СН'!$F$17</f>
        <v>4994.6709095299993</v>
      </c>
      <c r="O24" s="36">
        <f>SUMIFS(СВЦЭМ!$C$39:$C$758,СВЦЭМ!$A$39:$A$758,$A24,СВЦЭМ!$B$39:$B$758,O$11)+'СЕТ СН'!$F$9+СВЦЭМ!$D$10+'СЕТ СН'!$F$5-'СЕТ СН'!$F$17</f>
        <v>4978.1485378099997</v>
      </c>
      <c r="P24" s="36">
        <f>SUMIFS(СВЦЭМ!$C$39:$C$758,СВЦЭМ!$A$39:$A$758,$A24,СВЦЭМ!$B$39:$B$758,P$11)+'СЕТ СН'!$F$9+СВЦЭМ!$D$10+'СЕТ СН'!$F$5-'СЕТ СН'!$F$17</f>
        <v>4981.1616652599996</v>
      </c>
      <c r="Q24" s="36">
        <f>SUMIFS(СВЦЭМ!$C$39:$C$758,СВЦЭМ!$A$39:$A$758,$A24,СВЦЭМ!$B$39:$B$758,Q$11)+'СЕТ СН'!$F$9+СВЦЭМ!$D$10+'СЕТ СН'!$F$5-'СЕТ СН'!$F$17</f>
        <v>4986.1891771199998</v>
      </c>
      <c r="R24" s="36">
        <f>SUMIFS(СВЦЭМ!$C$39:$C$758,СВЦЭМ!$A$39:$A$758,$A24,СВЦЭМ!$B$39:$B$758,R$11)+'СЕТ СН'!$F$9+СВЦЭМ!$D$10+'СЕТ СН'!$F$5-'СЕТ СН'!$F$17</f>
        <v>4998.1348572099996</v>
      </c>
      <c r="S24" s="36">
        <f>SUMIFS(СВЦЭМ!$C$39:$C$758,СВЦЭМ!$A$39:$A$758,$A24,СВЦЭМ!$B$39:$B$758,S$11)+'СЕТ СН'!$F$9+СВЦЭМ!$D$10+'СЕТ СН'!$F$5-'СЕТ СН'!$F$17</f>
        <v>4995.7545005100001</v>
      </c>
      <c r="T24" s="36">
        <f>SUMIFS(СВЦЭМ!$C$39:$C$758,СВЦЭМ!$A$39:$A$758,$A24,СВЦЭМ!$B$39:$B$758,T$11)+'СЕТ СН'!$F$9+СВЦЭМ!$D$10+'СЕТ СН'!$F$5-'СЕТ СН'!$F$17</f>
        <v>4935.9380158599997</v>
      </c>
      <c r="U24" s="36">
        <f>SUMIFS(СВЦЭМ!$C$39:$C$758,СВЦЭМ!$A$39:$A$758,$A24,СВЦЭМ!$B$39:$B$758,U$11)+'СЕТ СН'!$F$9+СВЦЭМ!$D$10+'СЕТ СН'!$F$5-'СЕТ СН'!$F$17</f>
        <v>4966.2510614299999</v>
      </c>
      <c r="V24" s="36">
        <f>SUMIFS(СВЦЭМ!$C$39:$C$758,СВЦЭМ!$A$39:$A$758,$A24,СВЦЭМ!$B$39:$B$758,V$11)+'СЕТ СН'!$F$9+СВЦЭМ!$D$10+'СЕТ СН'!$F$5-'СЕТ СН'!$F$17</f>
        <v>4994.6556101400001</v>
      </c>
      <c r="W24" s="36">
        <f>SUMIFS(СВЦЭМ!$C$39:$C$758,СВЦЭМ!$A$39:$A$758,$A24,СВЦЭМ!$B$39:$B$758,W$11)+'СЕТ СН'!$F$9+СВЦЭМ!$D$10+'СЕТ СН'!$F$5-'СЕТ СН'!$F$17</f>
        <v>5005.2211659499999</v>
      </c>
      <c r="X24" s="36">
        <f>SUMIFS(СВЦЭМ!$C$39:$C$758,СВЦЭМ!$A$39:$A$758,$A24,СВЦЭМ!$B$39:$B$758,X$11)+'СЕТ СН'!$F$9+СВЦЭМ!$D$10+'СЕТ СН'!$F$5-'СЕТ СН'!$F$17</f>
        <v>5007.0410674300001</v>
      </c>
      <c r="Y24" s="36">
        <f>SUMIFS(СВЦЭМ!$C$39:$C$758,СВЦЭМ!$A$39:$A$758,$A24,СВЦЭМ!$B$39:$B$758,Y$11)+'СЕТ СН'!$F$9+СВЦЭМ!$D$10+'СЕТ СН'!$F$5-'СЕТ СН'!$F$17</f>
        <v>5062.0286460799998</v>
      </c>
    </row>
    <row r="25" spans="1:25" ht="15.75" x14ac:dyDescent="0.2">
      <c r="A25" s="35">
        <f t="shared" si="0"/>
        <v>45610</v>
      </c>
      <c r="B25" s="36">
        <f>SUMIFS(СВЦЭМ!$C$39:$C$758,СВЦЭМ!$A$39:$A$758,$A25,СВЦЭМ!$B$39:$B$758,B$11)+'СЕТ СН'!$F$9+СВЦЭМ!$D$10+'СЕТ СН'!$F$5-'СЕТ СН'!$F$17</f>
        <v>5044.2112562000002</v>
      </c>
      <c r="C25" s="36">
        <f>SUMIFS(СВЦЭМ!$C$39:$C$758,СВЦЭМ!$A$39:$A$758,$A25,СВЦЭМ!$B$39:$B$758,C$11)+'СЕТ СН'!$F$9+СВЦЭМ!$D$10+'СЕТ СН'!$F$5-'СЕТ СН'!$F$17</f>
        <v>5092.0890098099999</v>
      </c>
      <c r="D25" s="36">
        <f>SUMIFS(СВЦЭМ!$C$39:$C$758,СВЦЭМ!$A$39:$A$758,$A25,СВЦЭМ!$B$39:$B$758,D$11)+'СЕТ СН'!$F$9+СВЦЭМ!$D$10+'СЕТ СН'!$F$5-'СЕТ СН'!$F$17</f>
        <v>5114.6965444699999</v>
      </c>
      <c r="E25" s="36">
        <f>SUMIFS(СВЦЭМ!$C$39:$C$758,СВЦЭМ!$A$39:$A$758,$A25,СВЦЭМ!$B$39:$B$758,E$11)+'СЕТ СН'!$F$9+СВЦЭМ!$D$10+'СЕТ СН'!$F$5-'СЕТ СН'!$F$17</f>
        <v>5134.2543601099997</v>
      </c>
      <c r="F25" s="36">
        <f>SUMIFS(СВЦЭМ!$C$39:$C$758,СВЦЭМ!$A$39:$A$758,$A25,СВЦЭМ!$B$39:$B$758,F$11)+'СЕТ СН'!$F$9+СВЦЭМ!$D$10+'СЕТ СН'!$F$5-'СЕТ СН'!$F$17</f>
        <v>5126.1273426400003</v>
      </c>
      <c r="G25" s="36">
        <f>SUMIFS(СВЦЭМ!$C$39:$C$758,СВЦЭМ!$A$39:$A$758,$A25,СВЦЭМ!$B$39:$B$758,G$11)+'СЕТ СН'!$F$9+СВЦЭМ!$D$10+'СЕТ СН'!$F$5-'СЕТ СН'!$F$17</f>
        <v>5101.8182307899997</v>
      </c>
      <c r="H25" s="36">
        <f>SUMIFS(СВЦЭМ!$C$39:$C$758,СВЦЭМ!$A$39:$A$758,$A25,СВЦЭМ!$B$39:$B$758,H$11)+'СЕТ СН'!$F$9+СВЦЭМ!$D$10+'СЕТ СН'!$F$5-'СЕТ СН'!$F$17</f>
        <v>5067.5271867399997</v>
      </c>
      <c r="I25" s="36">
        <f>SUMIFS(СВЦЭМ!$C$39:$C$758,СВЦЭМ!$A$39:$A$758,$A25,СВЦЭМ!$B$39:$B$758,I$11)+'СЕТ СН'!$F$9+СВЦЭМ!$D$10+'СЕТ СН'!$F$5-'СЕТ СН'!$F$17</f>
        <v>5004.4346182999998</v>
      </c>
      <c r="J25" s="36">
        <f>SUMIFS(СВЦЭМ!$C$39:$C$758,СВЦЭМ!$A$39:$A$758,$A25,СВЦЭМ!$B$39:$B$758,J$11)+'СЕТ СН'!$F$9+СВЦЭМ!$D$10+'СЕТ СН'!$F$5-'СЕТ СН'!$F$17</f>
        <v>4970.3744773099997</v>
      </c>
      <c r="K25" s="36">
        <f>SUMIFS(СВЦЭМ!$C$39:$C$758,СВЦЭМ!$A$39:$A$758,$A25,СВЦЭМ!$B$39:$B$758,K$11)+'СЕТ СН'!$F$9+СВЦЭМ!$D$10+'СЕТ СН'!$F$5-'СЕТ СН'!$F$17</f>
        <v>4958.7179046700003</v>
      </c>
      <c r="L25" s="36">
        <f>SUMIFS(СВЦЭМ!$C$39:$C$758,СВЦЭМ!$A$39:$A$758,$A25,СВЦЭМ!$B$39:$B$758,L$11)+'СЕТ СН'!$F$9+СВЦЭМ!$D$10+'СЕТ СН'!$F$5-'СЕТ СН'!$F$17</f>
        <v>4959.4415680000002</v>
      </c>
      <c r="M25" s="36">
        <f>SUMIFS(СВЦЭМ!$C$39:$C$758,СВЦЭМ!$A$39:$A$758,$A25,СВЦЭМ!$B$39:$B$758,M$11)+'СЕТ СН'!$F$9+СВЦЭМ!$D$10+'СЕТ СН'!$F$5-'СЕТ СН'!$F$17</f>
        <v>4966.3643919999995</v>
      </c>
      <c r="N25" s="36">
        <f>SUMIFS(СВЦЭМ!$C$39:$C$758,СВЦЭМ!$A$39:$A$758,$A25,СВЦЭМ!$B$39:$B$758,N$11)+'СЕТ СН'!$F$9+СВЦЭМ!$D$10+'СЕТ СН'!$F$5-'СЕТ СН'!$F$17</f>
        <v>5010.6860395200001</v>
      </c>
      <c r="O25" s="36">
        <f>SUMIFS(СВЦЭМ!$C$39:$C$758,СВЦЭМ!$A$39:$A$758,$A25,СВЦЭМ!$B$39:$B$758,O$11)+'СЕТ СН'!$F$9+СВЦЭМ!$D$10+'СЕТ СН'!$F$5-'СЕТ СН'!$F$17</f>
        <v>4997.3478626399992</v>
      </c>
      <c r="P25" s="36">
        <f>SUMIFS(СВЦЭМ!$C$39:$C$758,СВЦЭМ!$A$39:$A$758,$A25,СВЦЭМ!$B$39:$B$758,P$11)+'СЕТ СН'!$F$9+СВЦЭМ!$D$10+'СЕТ СН'!$F$5-'СЕТ СН'!$F$17</f>
        <v>4996.67265546</v>
      </c>
      <c r="Q25" s="36">
        <f>SUMIFS(СВЦЭМ!$C$39:$C$758,СВЦЭМ!$A$39:$A$758,$A25,СВЦЭМ!$B$39:$B$758,Q$11)+'СЕТ СН'!$F$9+СВЦЭМ!$D$10+'СЕТ СН'!$F$5-'СЕТ СН'!$F$17</f>
        <v>5005.5135191199997</v>
      </c>
      <c r="R25" s="36">
        <f>SUMIFS(СВЦЭМ!$C$39:$C$758,СВЦЭМ!$A$39:$A$758,$A25,СВЦЭМ!$B$39:$B$758,R$11)+'СЕТ СН'!$F$9+СВЦЭМ!$D$10+'СЕТ СН'!$F$5-'СЕТ СН'!$F$17</f>
        <v>5001.3017103000002</v>
      </c>
      <c r="S25" s="36">
        <f>SUMIFS(СВЦЭМ!$C$39:$C$758,СВЦЭМ!$A$39:$A$758,$A25,СВЦЭМ!$B$39:$B$758,S$11)+'СЕТ СН'!$F$9+СВЦЭМ!$D$10+'СЕТ СН'!$F$5-'СЕТ СН'!$F$17</f>
        <v>4980.1545609899995</v>
      </c>
      <c r="T25" s="36">
        <f>SUMIFS(СВЦЭМ!$C$39:$C$758,СВЦЭМ!$A$39:$A$758,$A25,СВЦЭМ!$B$39:$B$758,T$11)+'СЕТ СН'!$F$9+СВЦЭМ!$D$10+'СЕТ СН'!$F$5-'СЕТ СН'!$F$17</f>
        <v>4900.64507211</v>
      </c>
      <c r="U25" s="36">
        <f>SUMIFS(СВЦЭМ!$C$39:$C$758,СВЦЭМ!$A$39:$A$758,$A25,СВЦЭМ!$B$39:$B$758,U$11)+'СЕТ СН'!$F$9+СВЦЭМ!$D$10+'СЕТ СН'!$F$5-'СЕТ СН'!$F$17</f>
        <v>4930.5411656399992</v>
      </c>
      <c r="V25" s="36">
        <f>SUMIFS(СВЦЭМ!$C$39:$C$758,СВЦЭМ!$A$39:$A$758,$A25,СВЦЭМ!$B$39:$B$758,V$11)+'СЕТ СН'!$F$9+СВЦЭМ!$D$10+'СЕТ СН'!$F$5-'СЕТ СН'!$F$17</f>
        <v>4955.91480684</v>
      </c>
      <c r="W25" s="36">
        <f>SUMIFS(СВЦЭМ!$C$39:$C$758,СВЦЭМ!$A$39:$A$758,$A25,СВЦЭМ!$B$39:$B$758,W$11)+'СЕТ СН'!$F$9+СВЦЭМ!$D$10+'СЕТ СН'!$F$5-'СЕТ СН'!$F$17</f>
        <v>4971.9769750599999</v>
      </c>
      <c r="X25" s="36">
        <f>SUMIFS(СВЦЭМ!$C$39:$C$758,СВЦЭМ!$A$39:$A$758,$A25,СВЦЭМ!$B$39:$B$758,X$11)+'СЕТ СН'!$F$9+СВЦЭМ!$D$10+'СЕТ СН'!$F$5-'СЕТ СН'!$F$17</f>
        <v>4997.7602338699999</v>
      </c>
      <c r="Y25" s="36">
        <f>SUMIFS(СВЦЭМ!$C$39:$C$758,СВЦЭМ!$A$39:$A$758,$A25,СВЦЭМ!$B$39:$B$758,Y$11)+'СЕТ СН'!$F$9+СВЦЭМ!$D$10+'СЕТ СН'!$F$5-'СЕТ СН'!$F$17</f>
        <v>5023.8241254699997</v>
      </c>
    </row>
    <row r="26" spans="1:25" ht="15.75" x14ac:dyDescent="0.2">
      <c r="A26" s="35">
        <f t="shared" si="0"/>
        <v>45611</v>
      </c>
      <c r="B26" s="36">
        <f>SUMIFS(СВЦЭМ!$C$39:$C$758,СВЦЭМ!$A$39:$A$758,$A26,СВЦЭМ!$B$39:$B$758,B$11)+'СЕТ СН'!$F$9+СВЦЭМ!$D$10+'СЕТ СН'!$F$5-'СЕТ СН'!$F$17</f>
        <v>5105.0313966199992</v>
      </c>
      <c r="C26" s="36">
        <f>SUMIFS(СВЦЭМ!$C$39:$C$758,СВЦЭМ!$A$39:$A$758,$A26,СВЦЭМ!$B$39:$B$758,C$11)+'СЕТ СН'!$F$9+СВЦЭМ!$D$10+'СЕТ СН'!$F$5-'СЕТ СН'!$F$17</f>
        <v>5157.3254210499999</v>
      </c>
      <c r="D26" s="36">
        <f>SUMIFS(СВЦЭМ!$C$39:$C$758,СВЦЭМ!$A$39:$A$758,$A26,СВЦЭМ!$B$39:$B$758,D$11)+'СЕТ СН'!$F$9+СВЦЭМ!$D$10+'СЕТ СН'!$F$5-'СЕТ СН'!$F$17</f>
        <v>5172.7304132299996</v>
      </c>
      <c r="E26" s="36">
        <f>SUMIFS(СВЦЭМ!$C$39:$C$758,СВЦЭМ!$A$39:$A$758,$A26,СВЦЭМ!$B$39:$B$758,E$11)+'СЕТ СН'!$F$9+СВЦЭМ!$D$10+'СЕТ СН'!$F$5-'СЕТ СН'!$F$17</f>
        <v>5176.4013529699996</v>
      </c>
      <c r="F26" s="36">
        <f>SUMIFS(СВЦЭМ!$C$39:$C$758,СВЦЭМ!$A$39:$A$758,$A26,СВЦЭМ!$B$39:$B$758,F$11)+'СЕТ СН'!$F$9+СВЦЭМ!$D$10+'СЕТ СН'!$F$5-'СЕТ СН'!$F$17</f>
        <v>5159.10108588</v>
      </c>
      <c r="G26" s="36">
        <f>SUMIFS(СВЦЭМ!$C$39:$C$758,СВЦЭМ!$A$39:$A$758,$A26,СВЦЭМ!$B$39:$B$758,G$11)+'СЕТ СН'!$F$9+СВЦЭМ!$D$10+'СЕТ СН'!$F$5-'СЕТ СН'!$F$17</f>
        <v>5144.7795783799993</v>
      </c>
      <c r="H26" s="36">
        <f>SUMIFS(СВЦЭМ!$C$39:$C$758,СВЦЭМ!$A$39:$A$758,$A26,СВЦЭМ!$B$39:$B$758,H$11)+'СЕТ СН'!$F$9+СВЦЭМ!$D$10+'СЕТ СН'!$F$5-'СЕТ СН'!$F$17</f>
        <v>5090.3066920199999</v>
      </c>
      <c r="I26" s="36">
        <f>SUMIFS(СВЦЭМ!$C$39:$C$758,СВЦЭМ!$A$39:$A$758,$A26,СВЦЭМ!$B$39:$B$758,I$11)+'СЕТ СН'!$F$9+СВЦЭМ!$D$10+'СЕТ СН'!$F$5-'СЕТ СН'!$F$17</f>
        <v>5009.1045979699993</v>
      </c>
      <c r="J26" s="36">
        <f>SUMIFS(СВЦЭМ!$C$39:$C$758,СВЦЭМ!$A$39:$A$758,$A26,СВЦЭМ!$B$39:$B$758,J$11)+'СЕТ СН'!$F$9+СВЦЭМ!$D$10+'СЕТ СН'!$F$5-'СЕТ СН'!$F$17</f>
        <v>4955.2946692599999</v>
      </c>
      <c r="K26" s="36">
        <f>SUMIFS(СВЦЭМ!$C$39:$C$758,СВЦЭМ!$A$39:$A$758,$A26,СВЦЭМ!$B$39:$B$758,K$11)+'СЕТ СН'!$F$9+СВЦЭМ!$D$10+'СЕТ СН'!$F$5-'СЕТ СН'!$F$17</f>
        <v>4915.7079984899992</v>
      </c>
      <c r="L26" s="36">
        <f>SUMIFS(СВЦЭМ!$C$39:$C$758,СВЦЭМ!$A$39:$A$758,$A26,СВЦЭМ!$B$39:$B$758,L$11)+'СЕТ СН'!$F$9+СВЦЭМ!$D$10+'СЕТ СН'!$F$5-'СЕТ СН'!$F$17</f>
        <v>4954.0510117100002</v>
      </c>
      <c r="M26" s="36">
        <f>SUMIFS(СВЦЭМ!$C$39:$C$758,СВЦЭМ!$A$39:$A$758,$A26,СВЦЭМ!$B$39:$B$758,M$11)+'СЕТ СН'!$F$9+СВЦЭМ!$D$10+'СЕТ СН'!$F$5-'СЕТ СН'!$F$17</f>
        <v>4986.6171806900002</v>
      </c>
      <c r="N26" s="36">
        <f>SUMIFS(СВЦЭМ!$C$39:$C$758,СВЦЭМ!$A$39:$A$758,$A26,СВЦЭМ!$B$39:$B$758,N$11)+'СЕТ СН'!$F$9+СВЦЭМ!$D$10+'СЕТ СН'!$F$5-'СЕТ СН'!$F$17</f>
        <v>5014.7789366999996</v>
      </c>
      <c r="O26" s="36">
        <f>SUMIFS(СВЦЭМ!$C$39:$C$758,СВЦЭМ!$A$39:$A$758,$A26,СВЦЭМ!$B$39:$B$758,O$11)+'СЕТ СН'!$F$9+СВЦЭМ!$D$10+'СЕТ СН'!$F$5-'СЕТ СН'!$F$17</f>
        <v>4998.6008287099994</v>
      </c>
      <c r="P26" s="36">
        <f>SUMIFS(СВЦЭМ!$C$39:$C$758,СВЦЭМ!$A$39:$A$758,$A26,СВЦЭМ!$B$39:$B$758,P$11)+'СЕТ СН'!$F$9+СВЦЭМ!$D$10+'СЕТ СН'!$F$5-'СЕТ СН'!$F$17</f>
        <v>5012.7915525600001</v>
      </c>
      <c r="Q26" s="36">
        <f>SUMIFS(СВЦЭМ!$C$39:$C$758,СВЦЭМ!$A$39:$A$758,$A26,СВЦЭМ!$B$39:$B$758,Q$11)+'СЕТ СН'!$F$9+СВЦЭМ!$D$10+'СЕТ СН'!$F$5-'СЕТ СН'!$F$17</f>
        <v>5012.9498886399997</v>
      </c>
      <c r="R26" s="36">
        <f>SUMIFS(СВЦЭМ!$C$39:$C$758,СВЦЭМ!$A$39:$A$758,$A26,СВЦЭМ!$B$39:$B$758,R$11)+'СЕТ СН'!$F$9+СВЦЭМ!$D$10+'СЕТ СН'!$F$5-'СЕТ СН'!$F$17</f>
        <v>5014.6074306299997</v>
      </c>
      <c r="S26" s="36">
        <f>SUMIFS(СВЦЭМ!$C$39:$C$758,СВЦЭМ!$A$39:$A$758,$A26,СВЦЭМ!$B$39:$B$758,S$11)+'СЕТ СН'!$F$9+СВЦЭМ!$D$10+'СЕТ СН'!$F$5-'СЕТ СН'!$F$17</f>
        <v>5008.5246048600002</v>
      </c>
      <c r="T26" s="36">
        <f>SUMIFS(СВЦЭМ!$C$39:$C$758,СВЦЭМ!$A$39:$A$758,$A26,СВЦЭМ!$B$39:$B$758,T$11)+'СЕТ СН'!$F$9+СВЦЭМ!$D$10+'СЕТ СН'!$F$5-'СЕТ СН'!$F$17</f>
        <v>4924.0963389600001</v>
      </c>
      <c r="U26" s="36">
        <f>SUMIFS(СВЦЭМ!$C$39:$C$758,СВЦЭМ!$A$39:$A$758,$A26,СВЦЭМ!$B$39:$B$758,U$11)+'СЕТ СН'!$F$9+СВЦЭМ!$D$10+'СЕТ СН'!$F$5-'СЕТ СН'!$F$17</f>
        <v>4955.4818578799996</v>
      </c>
      <c r="V26" s="36">
        <f>SUMIFS(СВЦЭМ!$C$39:$C$758,СВЦЭМ!$A$39:$A$758,$A26,СВЦЭМ!$B$39:$B$758,V$11)+'СЕТ СН'!$F$9+СВЦЭМ!$D$10+'СЕТ СН'!$F$5-'СЕТ СН'!$F$17</f>
        <v>4970.3843619099998</v>
      </c>
      <c r="W26" s="36">
        <f>SUMIFS(СВЦЭМ!$C$39:$C$758,СВЦЭМ!$A$39:$A$758,$A26,СВЦЭМ!$B$39:$B$758,W$11)+'СЕТ СН'!$F$9+СВЦЭМ!$D$10+'СЕТ СН'!$F$5-'СЕТ СН'!$F$17</f>
        <v>4966.9514996999997</v>
      </c>
      <c r="X26" s="36">
        <f>SUMIFS(СВЦЭМ!$C$39:$C$758,СВЦЭМ!$A$39:$A$758,$A26,СВЦЭМ!$B$39:$B$758,X$11)+'СЕТ СН'!$F$9+СВЦЭМ!$D$10+'СЕТ СН'!$F$5-'СЕТ СН'!$F$17</f>
        <v>4976.1121801600002</v>
      </c>
      <c r="Y26" s="36">
        <f>SUMIFS(СВЦЭМ!$C$39:$C$758,СВЦЭМ!$A$39:$A$758,$A26,СВЦЭМ!$B$39:$B$758,Y$11)+'СЕТ СН'!$F$9+СВЦЭМ!$D$10+'СЕТ СН'!$F$5-'СЕТ СН'!$F$17</f>
        <v>5045.5559263799996</v>
      </c>
    </row>
    <row r="27" spans="1:25" ht="15.75" x14ac:dyDescent="0.2">
      <c r="A27" s="35">
        <f t="shared" si="0"/>
        <v>45612</v>
      </c>
      <c r="B27" s="36">
        <f>SUMIFS(СВЦЭМ!$C$39:$C$758,СВЦЭМ!$A$39:$A$758,$A27,СВЦЭМ!$B$39:$B$758,B$11)+'СЕТ СН'!$F$9+СВЦЭМ!$D$10+'СЕТ СН'!$F$5-'СЕТ СН'!$F$17</f>
        <v>4927.1217162100002</v>
      </c>
      <c r="C27" s="36">
        <f>SUMIFS(СВЦЭМ!$C$39:$C$758,СВЦЭМ!$A$39:$A$758,$A27,СВЦЭМ!$B$39:$B$758,C$11)+'СЕТ СН'!$F$9+СВЦЭМ!$D$10+'СЕТ СН'!$F$5-'СЕТ СН'!$F$17</f>
        <v>4967.8806449799995</v>
      </c>
      <c r="D27" s="36">
        <f>SUMIFS(СВЦЭМ!$C$39:$C$758,СВЦЭМ!$A$39:$A$758,$A27,СВЦЭМ!$B$39:$B$758,D$11)+'СЕТ СН'!$F$9+СВЦЭМ!$D$10+'СЕТ СН'!$F$5-'СЕТ СН'!$F$17</f>
        <v>4982.4469340099995</v>
      </c>
      <c r="E27" s="36">
        <f>SUMIFS(СВЦЭМ!$C$39:$C$758,СВЦЭМ!$A$39:$A$758,$A27,СВЦЭМ!$B$39:$B$758,E$11)+'СЕТ СН'!$F$9+СВЦЭМ!$D$10+'СЕТ СН'!$F$5-'СЕТ СН'!$F$17</f>
        <v>4975.8882060999995</v>
      </c>
      <c r="F27" s="36">
        <f>SUMIFS(СВЦЭМ!$C$39:$C$758,СВЦЭМ!$A$39:$A$758,$A27,СВЦЭМ!$B$39:$B$758,F$11)+'СЕТ СН'!$F$9+СВЦЭМ!$D$10+'СЕТ СН'!$F$5-'СЕТ СН'!$F$17</f>
        <v>4976.5772366700003</v>
      </c>
      <c r="G27" s="36">
        <f>SUMIFS(СВЦЭМ!$C$39:$C$758,СВЦЭМ!$A$39:$A$758,$A27,СВЦЭМ!$B$39:$B$758,G$11)+'СЕТ СН'!$F$9+СВЦЭМ!$D$10+'СЕТ СН'!$F$5-'СЕТ СН'!$F$17</f>
        <v>4976.3905577699998</v>
      </c>
      <c r="H27" s="36">
        <f>SUMIFS(СВЦЭМ!$C$39:$C$758,СВЦЭМ!$A$39:$A$758,$A27,СВЦЭМ!$B$39:$B$758,H$11)+'СЕТ СН'!$F$9+СВЦЭМ!$D$10+'СЕТ СН'!$F$5-'СЕТ СН'!$F$17</f>
        <v>4999.9962269299995</v>
      </c>
      <c r="I27" s="36">
        <f>SUMIFS(СВЦЭМ!$C$39:$C$758,СВЦЭМ!$A$39:$A$758,$A27,СВЦЭМ!$B$39:$B$758,I$11)+'СЕТ СН'!$F$9+СВЦЭМ!$D$10+'СЕТ СН'!$F$5-'СЕТ СН'!$F$17</f>
        <v>4981.2813736299995</v>
      </c>
      <c r="J27" s="36">
        <f>SUMIFS(СВЦЭМ!$C$39:$C$758,СВЦЭМ!$A$39:$A$758,$A27,СВЦЭМ!$B$39:$B$758,J$11)+'СЕТ СН'!$F$9+СВЦЭМ!$D$10+'СЕТ СН'!$F$5-'СЕТ СН'!$F$17</f>
        <v>4919.2670425599999</v>
      </c>
      <c r="K27" s="36">
        <f>SUMIFS(СВЦЭМ!$C$39:$C$758,СВЦЭМ!$A$39:$A$758,$A27,СВЦЭМ!$B$39:$B$758,K$11)+'СЕТ СН'!$F$9+СВЦЭМ!$D$10+'СЕТ СН'!$F$5-'СЕТ СН'!$F$17</f>
        <v>4835.5972214100002</v>
      </c>
      <c r="L27" s="36">
        <f>SUMIFS(СВЦЭМ!$C$39:$C$758,СВЦЭМ!$A$39:$A$758,$A27,СВЦЭМ!$B$39:$B$758,L$11)+'СЕТ СН'!$F$9+СВЦЭМ!$D$10+'СЕТ СН'!$F$5-'СЕТ СН'!$F$17</f>
        <v>4808.7201079899996</v>
      </c>
      <c r="M27" s="36">
        <f>SUMIFS(СВЦЭМ!$C$39:$C$758,СВЦЭМ!$A$39:$A$758,$A27,СВЦЭМ!$B$39:$B$758,M$11)+'СЕТ СН'!$F$9+СВЦЭМ!$D$10+'СЕТ СН'!$F$5-'СЕТ СН'!$F$17</f>
        <v>4821.2543099199993</v>
      </c>
      <c r="N27" s="36">
        <f>SUMIFS(СВЦЭМ!$C$39:$C$758,СВЦЭМ!$A$39:$A$758,$A27,СВЦЭМ!$B$39:$B$758,N$11)+'СЕТ СН'!$F$9+СВЦЭМ!$D$10+'СЕТ СН'!$F$5-'СЕТ СН'!$F$17</f>
        <v>4832.9256714799994</v>
      </c>
      <c r="O27" s="36">
        <f>SUMIFS(СВЦЭМ!$C$39:$C$758,СВЦЭМ!$A$39:$A$758,$A27,СВЦЭМ!$B$39:$B$758,O$11)+'СЕТ СН'!$F$9+СВЦЭМ!$D$10+'СЕТ СН'!$F$5-'СЕТ СН'!$F$17</f>
        <v>4844.9903745900001</v>
      </c>
      <c r="P27" s="36">
        <f>SUMIFS(СВЦЭМ!$C$39:$C$758,СВЦЭМ!$A$39:$A$758,$A27,СВЦЭМ!$B$39:$B$758,P$11)+'СЕТ СН'!$F$9+СВЦЭМ!$D$10+'СЕТ СН'!$F$5-'СЕТ СН'!$F$17</f>
        <v>4859.4220272599996</v>
      </c>
      <c r="Q27" s="36">
        <f>SUMIFS(СВЦЭМ!$C$39:$C$758,СВЦЭМ!$A$39:$A$758,$A27,СВЦЭМ!$B$39:$B$758,Q$11)+'СЕТ СН'!$F$9+СВЦЭМ!$D$10+'СЕТ СН'!$F$5-'СЕТ СН'!$F$17</f>
        <v>4866.7367911700003</v>
      </c>
      <c r="R27" s="36">
        <f>SUMIFS(СВЦЭМ!$C$39:$C$758,СВЦЭМ!$A$39:$A$758,$A27,СВЦЭМ!$B$39:$B$758,R$11)+'СЕТ СН'!$F$9+СВЦЭМ!$D$10+'СЕТ СН'!$F$5-'СЕТ СН'!$F$17</f>
        <v>4887.2077510999998</v>
      </c>
      <c r="S27" s="36">
        <f>SUMIFS(СВЦЭМ!$C$39:$C$758,СВЦЭМ!$A$39:$A$758,$A27,СВЦЭМ!$B$39:$B$758,S$11)+'СЕТ СН'!$F$9+СВЦЭМ!$D$10+'СЕТ СН'!$F$5-'СЕТ СН'!$F$17</f>
        <v>4881.7394432299998</v>
      </c>
      <c r="T27" s="36">
        <f>SUMIFS(СВЦЭМ!$C$39:$C$758,СВЦЭМ!$A$39:$A$758,$A27,СВЦЭМ!$B$39:$B$758,T$11)+'СЕТ СН'!$F$9+СВЦЭМ!$D$10+'СЕТ СН'!$F$5-'СЕТ СН'!$F$17</f>
        <v>4833.1160331999999</v>
      </c>
      <c r="U27" s="36">
        <f>SUMIFS(СВЦЭМ!$C$39:$C$758,СВЦЭМ!$A$39:$A$758,$A27,СВЦЭМ!$B$39:$B$758,U$11)+'СЕТ СН'!$F$9+СВЦЭМ!$D$10+'СЕТ СН'!$F$5-'СЕТ СН'!$F$17</f>
        <v>4851.0120446399997</v>
      </c>
      <c r="V27" s="36">
        <f>SUMIFS(СВЦЭМ!$C$39:$C$758,СВЦЭМ!$A$39:$A$758,$A27,СВЦЭМ!$B$39:$B$758,V$11)+'СЕТ СН'!$F$9+СВЦЭМ!$D$10+'СЕТ СН'!$F$5-'СЕТ СН'!$F$17</f>
        <v>4865.8803992200001</v>
      </c>
      <c r="W27" s="36">
        <f>SUMIFS(СВЦЭМ!$C$39:$C$758,СВЦЭМ!$A$39:$A$758,$A27,СВЦЭМ!$B$39:$B$758,W$11)+'СЕТ СН'!$F$9+СВЦЭМ!$D$10+'СЕТ СН'!$F$5-'СЕТ СН'!$F$17</f>
        <v>4858.3671067300002</v>
      </c>
      <c r="X27" s="36">
        <f>SUMIFS(СВЦЭМ!$C$39:$C$758,СВЦЭМ!$A$39:$A$758,$A27,СВЦЭМ!$B$39:$B$758,X$11)+'СЕТ СН'!$F$9+СВЦЭМ!$D$10+'СЕТ СН'!$F$5-'СЕТ СН'!$F$17</f>
        <v>4907.6018236199998</v>
      </c>
      <c r="Y27" s="36">
        <f>SUMIFS(СВЦЭМ!$C$39:$C$758,СВЦЭМ!$A$39:$A$758,$A27,СВЦЭМ!$B$39:$B$758,Y$11)+'СЕТ СН'!$F$9+СВЦЭМ!$D$10+'СЕТ СН'!$F$5-'СЕТ СН'!$F$17</f>
        <v>4942.6336722599999</v>
      </c>
    </row>
    <row r="28" spans="1:25" ht="15.75" x14ac:dyDescent="0.2">
      <c r="A28" s="35">
        <f t="shared" si="0"/>
        <v>45613</v>
      </c>
      <c r="B28" s="36">
        <f>SUMIFS(СВЦЭМ!$C$39:$C$758,СВЦЭМ!$A$39:$A$758,$A28,СВЦЭМ!$B$39:$B$758,B$11)+'СЕТ СН'!$F$9+СВЦЭМ!$D$10+'СЕТ СН'!$F$5-'СЕТ СН'!$F$17</f>
        <v>4978.3341250200001</v>
      </c>
      <c r="C28" s="36">
        <f>SUMIFS(СВЦЭМ!$C$39:$C$758,СВЦЭМ!$A$39:$A$758,$A28,СВЦЭМ!$B$39:$B$758,C$11)+'СЕТ СН'!$F$9+СВЦЭМ!$D$10+'СЕТ СН'!$F$5-'СЕТ СН'!$F$17</f>
        <v>5018.7679892899996</v>
      </c>
      <c r="D28" s="36">
        <f>SUMIFS(СВЦЭМ!$C$39:$C$758,СВЦЭМ!$A$39:$A$758,$A28,СВЦЭМ!$B$39:$B$758,D$11)+'СЕТ СН'!$F$9+СВЦЭМ!$D$10+'СЕТ СН'!$F$5-'СЕТ СН'!$F$17</f>
        <v>5035.9807932399999</v>
      </c>
      <c r="E28" s="36">
        <f>SUMIFS(СВЦЭМ!$C$39:$C$758,СВЦЭМ!$A$39:$A$758,$A28,СВЦЭМ!$B$39:$B$758,E$11)+'СЕТ СН'!$F$9+СВЦЭМ!$D$10+'СЕТ СН'!$F$5-'СЕТ СН'!$F$17</f>
        <v>5052.7326213199995</v>
      </c>
      <c r="F28" s="36">
        <f>SUMIFS(СВЦЭМ!$C$39:$C$758,СВЦЭМ!$A$39:$A$758,$A28,СВЦЭМ!$B$39:$B$758,F$11)+'СЕТ СН'!$F$9+СВЦЭМ!$D$10+'СЕТ СН'!$F$5-'СЕТ СН'!$F$17</f>
        <v>5043.0009989499995</v>
      </c>
      <c r="G28" s="36">
        <f>SUMIFS(СВЦЭМ!$C$39:$C$758,СВЦЭМ!$A$39:$A$758,$A28,СВЦЭМ!$B$39:$B$758,G$11)+'СЕТ СН'!$F$9+СВЦЭМ!$D$10+'СЕТ СН'!$F$5-'СЕТ СН'!$F$17</f>
        <v>5041.7604926699996</v>
      </c>
      <c r="H28" s="36">
        <f>SUMIFS(СВЦЭМ!$C$39:$C$758,СВЦЭМ!$A$39:$A$758,$A28,СВЦЭМ!$B$39:$B$758,H$11)+'СЕТ СН'!$F$9+СВЦЭМ!$D$10+'СЕТ СН'!$F$5-'СЕТ СН'!$F$17</f>
        <v>5009.6781659799999</v>
      </c>
      <c r="I28" s="36">
        <f>SUMIFS(СВЦЭМ!$C$39:$C$758,СВЦЭМ!$A$39:$A$758,$A28,СВЦЭМ!$B$39:$B$758,I$11)+'СЕТ СН'!$F$9+СВЦЭМ!$D$10+'СЕТ СН'!$F$5-'СЕТ СН'!$F$17</f>
        <v>4975.1174774499996</v>
      </c>
      <c r="J28" s="36">
        <f>SUMIFS(СВЦЭМ!$C$39:$C$758,СВЦЭМ!$A$39:$A$758,$A28,СВЦЭМ!$B$39:$B$758,J$11)+'СЕТ СН'!$F$9+СВЦЭМ!$D$10+'СЕТ СН'!$F$5-'СЕТ СН'!$F$17</f>
        <v>4932.2410328599999</v>
      </c>
      <c r="K28" s="36">
        <f>SUMIFS(СВЦЭМ!$C$39:$C$758,СВЦЭМ!$A$39:$A$758,$A28,СВЦЭМ!$B$39:$B$758,K$11)+'СЕТ СН'!$F$9+СВЦЭМ!$D$10+'СЕТ СН'!$F$5-'СЕТ СН'!$F$17</f>
        <v>4859.4086221099997</v>
      </c>
      <c r="L28" s="36">
        <f>SUMIFS(СВЦЭМ!$C$39:$C$758,СВЦЭМ!$A$39:$A$758,$A28,СВЦЭМ!$B$39:$B$758,L$11)+'СЕТ СН'!$F$9+СВЦЭМ!$D$10+'СЕТ СН'!$F$5-'СЕТ СН'!$F$17</f>
        <v>4829.5152821800002</v>
      </c>
      <c r="M28" s="36">
        <f>SUMIFS(СВЦЭМ!$C$39:$C$758,СВЦЭМ!$A$39:$A$758,$A28,СВЦЭМ!$B$39:$B$758,M$11)+'СЕТ СН'!$F$9+СВЦЭМ!$D$10+'СЕТ СН'!$F$5-'СЕТ СН'!$F$17</f>
        <v>4822.2880280899999</v>
      </c>
      <c r="N28" s="36">
        <f>SUMIFS(СВЦЭМ!$C$39:$C$758,СВЦЭМ!$A$39:$A$758,$A28,СВЦЭМ!$B$39:$B$758,N$11)+'СЕТ СН'!$F$9+СВЦЭМ!$D$10+'СЕТ СН'!$F$5-'СЕТ СН'!$F$17</f>
        <v>4832.24027303</v>
      </c>
      <c r="O28" s="36">
        <f>SUMIFS(СВЦЭМ!$C$39:$C$758,СВЦЭМ!$A$39:$A$758,$A28,СВЦЭМ!$B$39:$B$758,O$11)+'СЕТ СН'!$F$9+СВЦЭМ!$D$10+'СЕТ СН'!$F$5-'СЕТ СН'!$F$17</f>
        <v>4853.5153512699999</v>
      </c>
      <c r="P28" s="36">
        <f>SUMIFS(СВЦЭМ!$C$39:$C$758,СВЦЭМ!$A$39:$A$758,$A28,СВЦЭМ!$B$39:$B$758,P$11)+'СЕТ СН'!$F$9+СВЦЭМ!$D$10+'СЕТ СН'!$F$5-'СЕТ СН'!$F$17</f>
        <v>4859.9321096699996</v>
      </c>
      <c r="Q28" s="36">
        <f>SUMIFS(СВЦЭМ!$C$39:$C$758,СВЦЭМ!$A$39:$A$758,$A28,СВЦЭМ!$B$39:$B$758,Q$11)+'СЕТ СН'!$F$9+СВЦЭМ!$D$10+'СЕТ СН'!$F$5-'СЕТ СН'!$F$17</f>
        <v>4874.6378132399996</v>
      </c>
      <c r="R28" s="36">
        <f>SUMIFS(СВЦЭМ!$C$39:$C$758,СВЦЭМ!$A$39:$A$758,$A28,СВЦЭМ!$B$39:$B$758,R$11)+'СЕТ СН'!$F$9+СВЦЭМ!$D$10+'СЕТ СН'!$F$5-'СЕТ СН'!$F$17</f>
        <v>4861.0326550499994</v>
      </c>
      <c r="S28" s="36">
        <f>SUMIFS(СВЦЭМ!$C$39:$C$758,СВЦЭМ!$A$39:$A$758,$A28,СВЦЭМ!$B$39:$B$758,S$11)+'СЕТ СН'!$F$9+СВЦЭМ!$D$10+'СЕТ СН'!$F$5-'СЕТ СН'!$F$17</f>
        <v>4834.2446308099998</v>
      </c>
      <c r="T28" s="36">
        <f>SUMIFS(СВЦЭМ!$C$39:$C$758,СВЦЭМ!$A$39:$A$758,$A28,СВЦЭМ!$B$39:$B$758,T$11)+'СЕТ СН'!$F$9+СВЦЭМ!$D$10+'СЕТ СН'!$F$5-'СЕТ СН'!$F$17</f>
        <v>4783.98304594</v>
      </c>
      <c r="U28" s="36">
        <f>SUMIFS(СВЦЭМ!$C$39:$C$758,СВЦЭМ!$A$39:$A$758,$A28,СВЦЭМ!$B$39:$B$758,U$11)+'СЕТ СН'!$F$9+СВЦЭМ!$D$10+'СЕТ СН'!$F$5-'СЕТ СН'!$F$17</f>
        <v>4792.22467349</v>
      </c>
      <c r="V28" s="36">
        <f>SUMIFS(СВЦЭМ!$C$39:$C$758,СВЦЭМ!$A$39:$A$758,$A28,СВЦЭМ!$B$39:$B$758,V$11)+'СЕТ СН'!$F$9+СВЦЭМ!$D$10+'СЕТ СН'!$F$5-'СЕТ СН'!$F$17</f>
        <v>4819.9594534299995</v>
      </c>
      <c r="W28" s="36">
        <f>SUMIFS(СВЦЭМ!$C$39:$C$758,СВЦЭМ!$A$39:$A$758,$A28,СВЦЭМ!$B$39:$B$758,W$11)+'СЕТ СН'!$F$9+СВЦЭМ!$D$10+'СЕТ СН'!$F$5-'СЕТ СН'!$F$17</f>
        <v>4837.3830784399997</v>
      </c>
      <c r="X28" s="36">
        <f>SUMIFS(СВЦЭМ!$C$39:$C$758,СВЦЭМ!$A$39:$A$758,$A28,СВЦЭМ!$B$39:$B$758,X$11)+'СЕТ СН'!$F$9+СВЦЭМ!$D$10+'СЕТ СН'!$F$5-'СЕТ СН'!$F$17</f>
        <v>4882.4819607600002</v>
      </c>
      <c r="Y28" s="36">
        <f>SUMIFS(СВЦЭМ!$C$39:$C$758,СВЦЭМ!$A$39:$A$758,$A28,СВЦЭМ!$B$39:$B$758,Y$11)+'СЕТ СН'!$F$9+СВЦЭМ!$D$10+'СЕТ СН'!$F$5-'СЕТ СН'!$F$17</f>
        <v>4925.8253015499995</v>
      </c>
    </row>
    <row r="29" spans="1:25" ht="15.75" x14ac:dyDescent="0.2">
      <c r="A29" s="35">
        <f t="shared" si="0"/>
        <v>45614</v>
      </c>
      <c r="B29" s="36">
        <f>SUMIFS(СВЦЭМ!$C$39:$C$758,СВЦЭМ!$A$39:$A$758,$A29,СВЦЭМ!$B$39:$B$758,B$11)+'СЕТ СН'!$F$9+СВЦЭМ!$D$10+'СЕТ СН'!$F$5-'СЕТ СН'!$F$17</f>
        <v>4925.6303470999992</v>
      </c>
      <c r="C29" s="36">
        <f>SUMIFS(СВЦЭМ!$C$39:$C$758,СВЦЭМ!$A$39:$A$758,$A29,СВЦЭМ!$B$39:$B$758,C$11)+'СЕТ СН'!$F$9+СВЦЭМ!$D$10+'СЕТ СН'!$F$5-'СЕТ СН'!$F$17</f>
        <v>4977.2359125200001</v>
      </c>
      <c r="D29" s="36">
        <f>SUMIFS(СВЦЭМ!$C$39:$C$758,СВЦЭМ!$A$39:$A$758,$A29,СВЦЭМ!$B$39:$B$758,D$11)+'СЕТ СН'!$F$9+СВЦЭМ!$D$10+'СЕТ СН'!$F$5-'СЕТ СН'!$F$17</f>
        <v>4993.3224073499996</v>
      </c>
      <c r="E29" s="36">
        <f>SUMIFS(СВЦЭМ!$C$39:$C$758,СВЦЭМ!$A$39:$A$758,$A29,СВЦЭМ!$B$39:$B$758,E$11)+'СЕТ СН'!$F$9+СВЦЭМ!$D$10+'СЕТ СН'!$F$5-'СЕТ СН'!$F$17</f>
        <v>5003.3114820399996</v>
      </c>
      <c r="F29" s="36">
        <f>SUMIFS(СВЦЭМ!$C$39:$C$758,СВЦЭМ!$A$39:$A$758,$A29,СВЦЭМ!$B$39:$B$758,F$11)+'СЕТ СН'!$F$9+СВЦЭМ!$D$10+'СЕТ СН'!$F$5-'СЕТ СН'!$F$17</f>
        <v>4998.5345705599993</v>
      </c>
      <c r="G29" s="36">
        <f>SUMIFS(СВЦЭМ!$C$39:$C$758,СВЦЭМ!$A$39:$A$758,$A29,СВЦЭМ!$B$39:$B$758,G$11)+'СЕТ СН'!$F$9+СВЦЭМ!$D$10+'СЕТ СН'!$F$5-'СЕТ СН'!$F$17</f>
        <v>4973.2735305299993</v>
      </c>
      <c r="H29" s="36">
        <f>SUMIFS(СВЦЭМ!$C$39:$C$758,СВЦЭМ!$A$39:$A$758,$A29,СВЦЭМ!$B$39:$B$758,H$11)+'СЕТ СН'!$F$9+СВЦЭМ!$D$10+'СЕТ СН'!$F$5-'СЕТ СН'!$F$17</f>
        <v>4969.6550102700003</v>
      </c>
      <c r="I29" s="36">
        <f>SUMIFS(СВЦЭМ!$C$39:$C$758,СВЦЭМ!$A$39:$A$758,$A29,СВЦЭМ!$B$39:$B$758,I$11)+'СЕТ СН'!$F$9+СВЦЭМ!$D$10+'СЕТ СН'!$F$5-'СЕТ СН'!$F$17</f>
        <v>4956.4436527999997</v>
      </c>
      <c r="J29" s="36">
        <f>SUMIFS(СВЦЭМ!$C$39:$C$758,СВЦЭМ!$A$39:$A$758,$A29,СВЦЭМ!$B$39:$B$758,J$11)+'СЕТ СН'!$F$9+СВЦЭМ!$D$10+'СЕТ СН'!$F$5-'СЕТ СН'!$F$17</f>
        <v>4910.83542235</v>
      </c>
      <c r="K29" s="36">
        <f>SUMIFS(СВЦЭМ!$C$39:$C$758,СВЦЭМ!$A$39:$A$758,$A29,СВЦЭМ!$B$39:$B$758,K$11)+'СЕТ СН'!$F$9+СВЦЭМ!$D$10+'СЕТ СН'!$F$5-'СЕТ СН'!$F$17</f>
        <v>4887.6651337099993</v>
      </c>
      <c r="L29" s="36">
        <f>SUMIFS(СВЦЭМ!$C$39:$C$758,СВЦЭМ!$A$39:$A$758,$A29,СВЦЭМ!$B$39:$B$758,L$11)+'СЕТ СН'!$F$9+СВЦЭМ!$D$10+'СЕТ СН'!$F$5-'СЕТ СН'!$F$17</f>
        <v>4873.4904312399995</v>
      </c>
      <c r="M29" s="36">
        <f>SUMIFS(СВЦЭМ!$C$39:$C$758,СВЦЭМ!$A$39:$A$758,$A29,СВЦЭМ!$B$39:$B$758,M$11)+'СЕТ СН'!$F$9+СВЦЭМ!$D$10+'СЕТ СН'!$F$5-'СЕТ СН'!$F$17</f>
        <v>4893.0555480399998</v>
      </c>
      <c r="N29" s="36">
        <f>SUMIFS(СВЦЭМ!$C$39:$C$758,СВЦЭМ!$A$39:$A$758,$A29,СВЦЭМ!$B$39:$B$758,N$11)+'СЕТ СН'!$F$9+СВЦЭМ!$D$10+'СЕТ СН'!$F$5-'СЕТ СН'!$F$17</f>
        <v>4928.2148389199992</v>
      </c>
      <c r="O29" s="36">
        <f>SUMIFS(СВЦЭМ!$C$39:$C$758,СВЦЭМ!$A$39:$A$758,$A29,СВЦЭМ!$B$39:$B$758,O$11)+'СЕТ СН'!$F$9+СВЦЭМ!$D$10+'СЕТ СН'!$F$5-'СЕТ СН'!$F$17</f>
        <v>4904.8114147699998</v>
      </c>
      <c r="P29" s="36">
        <f>SUMIFS(СВЦЭМ!$C$39:$C$758,СВЦЭМ!$A$39:$A$758,$A29,СВЦЭМ!$B$39:$B$758,P$11)+'СЕТ СН'!$F$9+СВЦЭМ!$D$10+'СЕТ СН'!$F$5-'СЕТ СН'!$F$17</f>
        <v>4923.1145388899995</v>
      </c>
      <c r="Q29" s="36">
        <f>SUMIFS(СВЦЭМ!$C$39:$C$758,СВЦЭМ!$A$39:$A$758,$A29,СВЦЭМ!$B$39:$B$758,Q$11)+'СЕТ СН'!$F$9+СВЦЭМ!$D$10+'СЕТ СН'!$F$5-'СЕТ СН'!$F$17</f>
        <v>4931.3223265999995</v>
      </c>
      <c r="R29" s="36">
        <f>SUMIFS(СВЦЭМ!$C$39:$C$758,СВЦЭМ!$A$39:$A$758,$A29,СВЦЭМ!$B$39:$B$758,R$11)+'СЕТ СН'!$F$9+СВЦЭМ!$D$10+'СЕТ СН'!$F$5-'СЕТ СН'!$F$17</f>
        <v>4923.1364085899995</v>
      </c>
      <c r="S29" s="36">
        <f>SUMIFS(СВЦЭМ!$C$39:$C$758,СВЦЭМ!$A$39:$A$758,$A29,СВЦЭМ!$B$39:$B$758,S$11)+'СЕТ СН'!$F$9+СВЦЭМ!$D$10+'СЕТ СН'!$F$5-'СЕТ СН'!$F$17</f>
        <v>4891.4969542299996</v>
      </c>
      <c r="T29" s="36">
        <f>SUMIFS(СВЦЭМ!$C$39:$C$758,СВЦЭМ!$A$39:$A$758,$A29,СВЦЭМ!$B$39:$B$758,T$11)+'СЕТ СН'!$F$9+СВЦЭМ!$D$10+'СЕТ СН'!$F$5-'СЕТ СН'!$F$17</f>
        <v>4830.2155192999999</v>
      </c>
      <c r="U29" s="36">
        <f>SUMIFS(СВЦЭМ!$C$39:$C$758,СВЦЭМ!$A$39:$A$758,$A29,СВЦЭМ!$B$39:$B$758,U$11)+'СЕТ СН'!$F$9+СВЦЭМ!$D$10+'СЕТ СН'!$F$5-'СЕТ СН'!$F$17</f>
        <v>4863.8059029799997</v>
      </c>
      <c r="V29" s="36">
        <f>SUMIFS(СВЦЭМ!$C$39:$C$758,СВЦЭМ!$A$39:$A$758,$A29,СВЦЭМ!$B$39:$B$758,V$11)+'СЕТ СН'!$F$9+СВЦЭМ!$D$10+'СЕТ СН'!$F$5-'СЕТ СН'!$F$17</f>
        <v>4880.3971420199996</v>
      </c>
      <c r="W29" s="36">
        <f>SUMIFS(СВЦЭМ!$C$39:$C$758,СВЦЭМ!$A$39:$A$758,$A29,СВЦЭМ!$B$39:$B$758,W$11)+'СЕТ СН'!$F$9+СВЦЭМ!$D$10+'СЕТ СН'!$F$5-'СЕТ СН'!$F$17</f>
        <v>4899.7988894299997</v>
      </c>
      <c r="X29" s="36">
        <f>SUMIFS(СВЦЭМ!$C$39:$C$758,СВЦЭМ!$A$39:$A$758,$A29,СВЦЭМ!$B$39:$B$758,X$11)+'СЕТ СН'!$F$9+СВЦЭМ!$D$10+'СЕТ СН'!$F$5-'СЕТ СН'!$F$17</f>
        <v>4908.2538574299997</v>
      </c>
      <c r="Y29" s="36">
        <f>SUMIFS(СВЦЭМ!$C$39:$C$758,СВЦЭМ!$A$39:$A$758,$A29,СВЦЭМ!$B$39:$B$758,Y$11)+'СЕТ СН'!$F$9+СВЦЭМ!$D$10+'СЕТ СН'!$F$5-'СЕТ СН'!$F$17</f>
        <v>4959.8052174599998</v>
      </c>
    </row>
    <row r="30" spans="1:25" ht="15.75" x14ac:dyDescent="0.2">
      <c r="A30" s="35">
        <f t="shared" si="0"/>
        <v>45615</v>
      </c>
      <c r="B30" s="36">
        <f>SUMIFS(СВЦЭМ!$C$39:$C$758,СВЦЭМ!$A$39:$A$758,$A30,СВЦЭМ!$B$39:$B$758,B$11)+'СЕТ СН'!$F$9+СВЦЭМ!$D$10+'СЕТ СН'!$F$5-'СЕТ СН'!$F$17</f>
        <v>5067.1819681099996</v>
      </c>
      <c r="C30" s="36">
        <f>SUMIFS(СВЦЭМ!$C$39:$C$758,СВЦЭМ!$A$39:$A$758,$A30,СВЦЭМ!$B$39:$B$758,C$11)+'СЕТ СН'!$F$9+СВЦЭМ!$D$10+'СЕТ СН'!$F$5-'СЕТ СН'!$F$17</f>
        <v>5096.5742263299999</v>
      </c>
      <c r="D30" s="36">
        <f>SUMIFS(СВЦЭМ!$C$39:$C$758,СВЦЭМ!$A$39:$A$758,$A30,СВЦЭМ!$B$39:$B$758,D$11)+'СЕТ СН'!$F$9+СВЦЭМ!$D$10+'СЕТ СН'!$F$5-'СЕТ СН'!$F$17</f>
        <v>5116.3992562599997</v>
      </c>
      <c r="E30" s="36">
        <f>SUMIFS(СВЦЭМ!$C$39:$C$758,СВЦЭМ!$A$39:$A$758,$A30,СВЦЭМ!$B$39:$B$758,E$11)+'СЕТ СН'!$F$9+СВЦЭМ!$D$10+'СЕТ СН'!$F$5-'СЕТ СН'!$F$17</f>
        <v>5110.3909887099999</v>
      </c>
      <c r="F30" s="36">
        <f>SUMIFS(СВЦЭМ!$C$39:$C$758,СВЦЭМ!$A$39:$A$758,$A30,СВЦЭМ!$B$39:$B$758,F$11)+'СЕТ СН'!$F$9+СВЦЭМ!$D$10+'СЕТ СН'!$F$5-'СЕТ СН'!$F$17</f>
        <v>5112.7524547200001</v>
      </c>
      <c r="G30" s="36">
        <f>SUMIFS(СВЦЭМ!$C$39:$C$758,СВЦЭМ!$A$39:$A$758,$A30,СВЦЭМ!$B$39:$B$758,G$11)+'СЕТ СН'!$F$9+СВЦЭМ!$D$10+'СЕТ СН'!$F$5-'СЕТ СН'!$F$17</f>
        <v>5091.6451947699998</v>
      </c>
      <c r="H30" s="36">
        <f>SUMIFS(СВЦЭМ!$C$39:$C$758,СВЦЭМ!$A$39:$A$758,$A30,СВЦЭМ!$B$39:$B$758,H$11)+'СЕТ СН'!$F$9+СВЦЭМ!$D$10+'СЕТ СН'!$F$5-'СЕТ СН'!$F$17</f>
        <v>5026.7426501199998</v>
      </c>
      <c r="I30" s="36">
        <f>SUMIFS(СВЦЭМ!$C$39:$C$758,СВЦЭМ!$A$39:$A$758,$A30,СВЦЭМ!$B$39:$B$758,I$11)+'СЕТ СН'!$F$9+СВЦЭМ!$D$10+'СЕТ СН'!$F$5-'СЕТ СН'!$F$17</f>
        <v>4979.0474266900001</v>
      </c>
      <c r="J30" s="36">
        <f>SUMIFS(СВЦЭМ!$C$39:$C$758,СВЦЭМ!$A$39:$A$758,$A30,СВЦЭМ!$B$39:$B$758,J$11)+'СЕТ СН'!$F$9+СВЦЭМ!$D$10+'СЕТ СН'!$F$5-'СЕТ СН'!$F$17</f>
        <v>4940.2631125099997</v>
      </c>
      <c r="K30" s="36">
        <f>SUMIFS(СВЦЭМ!$C$39:$C$758,СВЦЭМ!$A$39:$A$758,$A30,СВЦЭМ!$B$39:$B$758,K$11)+'СЕТ СН'!$F$9+СВЦЭМ!$D$10+'СЕТ СН'!$F$5-'СЕТ СН'!$F$17</f>
        <v>4953.74071172</v>
      </c>
      <c r="L30" s="36">
        <f>SUMIFS(СВЦЭМ!$C$39:$C$758,СВЦЭМ!$A$39:$A$758,$A30,СВЦЭМ!$B$39:$B$758,L$11)+'СЕТ СН'!$F$9+СВЦЭМ!$D$10+'СЕТ СН'!$F$5-'СЕТ СН'!$F$17</f>
        <v>4973.0479048799998</v>
      </c>
      <c r="M30" s="36">
        <f>SUMIFS(СВЦЭМ!$C$39:$C$758,СВЦЭМ!$A$39:$A$758,$A30,СВЦЭМ!$B$39:$B$758,M$11)+'СЕТ СН'!$F$9+СВЦЭМ!$D$10+'СЕТ СН'!$F$5-'СЕТ СН'!$F$17</f>
        <v>5082.3076062199998</v>
      </c>
      <c r="N30" s="36">
        <f>SUMIFS(СВЦЭМ!$C$39:$C$758,СВЦЭМ!$A$39:$A$758,$A30,СВЦЭМ!$B$39:$B$758,N$11)+'СЕТ СН'!$F$9+СВЦЭМ!$D$10+'СЕТ СН'!$F$5-'СЕТ СН'!$F$17</f>
        <v>5128.1569897999998</v>
      </c>
      <c r="O30" s="36">
        <f>SUMIFS(СВЦЭМ!$C$39:$C$758,СВЦЭМ!$A$39:$A$758,$A30,СВЦЭМ!$B$39:$B$758,O$11)+'СЕТ СН'!$F$9+СВЦЭМ!$D$10+'СЕТ СН'!$F$5-'СЕТ СН'!$F$17</f>
        <v>5119.6997504199999</v>
      </c>
      <c r="P30" s="36">
        <f>SUMIFS(СВЦЭМ!$C$39:$C$758,СВЦЭМ!$A$39:$A$758,$A30,СВЦЭМ!$B$39:$B$758,P$11)+'СЕТ СН'!$F$9+СВЦЭМ!$D$10+'СЕТ СН'!$F$5-'СЕТ СН'!$F$17</f>
        <v>5104.65928085</v>
      </c>
      <c r="Q30" s="36">
        <f>SUMIFS(СВЦЭМ!$C$39:$C$758,СВЦЭМ!$A$39:$A$758,$A30,СВЦЭМ!$B$39:$B$758,Q$11)+'СЕТ СН'!$F$9+СВЦЭМ!$D$10+'СЕТ СН'!$F$5-'СЕТ СН'!$F$17</f>
        <v>5113.9309974400003</v>
      </c>
      <c r="R30" s="36">
        <f>SUMIFS(СВЦЭМ!$C$39:$C$758,СВЦЭМ!$A$39:$A$758,$A30,СВЦЭМ!$B$39:$B$758,R$11)+'СЕТ СН'!$F$9+СВЦЭМ!$D$10+'СЕТ СН'!$F$5-'СЕТ СН'!$F$17</f>
        <v>5112.0667229199998</v>
      </c>
      <c r="S30" s="36">
        <f>SUMIFS(СВЦЭМ!$C$39:$C$758,СВЦЭМ!$A$39:$A$758,$A30,СВЦЭМ!$B$39:$B$758,S$11)+'СЕТ СН'!$F$9+СВЦЭМ!$D$10+'СЕТ СН'!$F$5-'СЕТ СН'!$F$17</f>
        <v>5057.1735928899998</v>
      </c>
      <c r="T30" s="36">
        <f>SUMIFS(СВЦЭМ!$C$39:$C$758,СВЦЭМ!$A$39:$A$758,$A30,СВЦЭМ!$B$39:$B$758,T$11)+'СЕТ СН'!$F$9+СВЦЭМ!$D$10+'СЕТ СН'!$F$5-'СЕТ СН'!$F$17</f>
        <v>4977.6973062899997</v>
      </c>
      <c r="U30" s="36">
        <f>SUMIFS(СВЦЭМ!$C$39:$C$758,СВЦЭМ!$A$39:$A$758,$A30,СВЦЭМ!$B$39:$B$758,U$11)+'СЕТ СН'!$F$9+СВЦЭМ!$D$10+'СЕТ СН'!$F$5-'СЕТ СН'!$F$17</f>
        <v>4994.2739542599993</v>
      </c>
      <c r="V30" s="36">
        <f>SUMIFS(СВЦЭМ!$C$39:$C$758,СВЦЭМ!$A$39:$A$758,$A30,СВЦЭМ!$B$39:$B$758,V$11)+'СЕТ СН'!$F$9+СВЦЭМ!$D$10+'СЕТ СН'!$F$5-'СЕТ СН'!$F$17</f>
        <v>4971.6692483099996</v>
      </c>
      <c r="W30" s="36">
        <f>SUMIFS(СВЦЭМ!$C$39:$C$758,СВЦЭМ!$A$39:$A$758,$A30,СВЦЭМ!$B$39:$B$758,W$11)+'СЕТ СН'!$F$9+СВЦЭМ!$D$10+'СЕТ СН'!$F$5-'СЕТ СН'!$F$17</f>
        <v>4978.1836319899994</v>
      </c>
      <c r="X30" s="36">
        <f>SUMIFS(СВЦЭМ!$C$39:$C$758,СВЦЭМ!$A$39:$A$758,$A30,СВЦЭМ!$B$39:$B$758,X$11)+'СЕТ СН'!$F$9+СВЦЭМ!$D$10+'СЕТ СН'!$F$5-'СЕТ СН'!$F$17</f>
        <v>4976.5785197599998</v>
      </c>
      <c r="Y30" s="36">
        <f>SUMIFS(СВЦЭМ!$C$39:$C$758,СВЦЭМ!$A$39:$A$758,$A30,СВЦЭМ!$B$39:$B$758,Y$11)+'СЕТ СН'!$F$9+СВЦЭМ!$D$10+'СЕТ СН'!$F$5-'СЕТ СН'!$F$17</f>
        <v>5031.4555496399998</v>
      </c>
    </row>
    <row r="31" spans="1:25" ht="15.75" x14ac:dyDescent="0.2">
      <c r="A31" s="35">
        <f t="shared" si="0"/>
        <v>45616</v>
      </c>
      <c r="B31" s="36">
        <f>SUMIFS(СВЦЭМ!$C$39:$C$758,СВЦЭМ!$A$39:$A$758,$A31,СВЦЭМ!$B$39:$B$758,B$11)+'СЕТ СН'!$F$9+СВЦЭМ!$D$10+'СЕТ СН'!$F$5-'СЕТ СН'!$F$17</f>
        <v>4978.8010411699997</v>
      </c>
      <c r="C31" s="36">
        <f>SUMIFS(СВЦЭМ!$C$39:$C$758,СВЦЭМ!$A$39:$A$758,$A31,СВЦЭМ!$B$39:$B$758,C$11)+'СЕТ СН'!$F$9+СВЦЭМ!$D$10+'СЕТ СН'!$F$5-'СЕТ СН'!$F$17</f>
        <v>5050.8210783300001</v>
      </c>
      <c r="D31" s="36">
        <f>SUMIFS(СВЦЭМ!$C$39:$C$758,СВЦЭМ!$A$39:$A$758,$A31,СВЦЭМ!$B$39:$B$758,D$11)+'СЕТ СН'!$F$9+СВЦЭМ!$D$10+'СЕТ СН'!$F$5-'СЕТ СН'!$F$17</f>
        <v>5087.7174359999999</v>
      </c>
      <c r="E31" s="36">
        <f>SUMIFS(СВЦЭМ!$C$39:$C$758,СВЦЭМ!$A$39:$A$758,$A31,СВЦЭМ!$B$39:$B$758,E$11)+'СЕТ СН'!$F$9+СВЦЭМ!$D$10+'СЕТ СН'!$F$5-'СЕТ СН'!$F$17</f>
        <v>5098.8316320599997</v>
      </c>
      <c r="F31" s="36">
        <f>SUMIFS(СВЦЭМ!$C$39:$C$758,СВЦЭМ!$A$39:$A$758,$A31,СВЦЭМ!$B$39:$B$758,F$11)+'СЕТ СН'!$F$9+СВЦЭМ!$D$10+'СЕТ СН'!$F$5-'СЕТ СН'!$F$17</f>
        <v>5093.2973518999997</v>
      </c>
      <c r="G31" s="36">
        <f>SUMIFS(СВЦЭМ!$C$39:$C$758,СВЦЭМ!$A$39:$A$758,$A31,СВЦЭМ!$B$39:$B$758,G$11)+'СЕТ СН'!$F$9+СВЦЭМ!$D$10+'СЕТ СН'!$F$5-'СЕТ СН'!$F$17</f>
        <v>5072.5209594499993</v>
      </c>
      <c r="H31" s="36">
        <f>SUMIFS(СВЦЭМ!$C$39:$C$758,СВЦЭМ!$A$39:$A$758,$A31,СВЦЭМ!$B$39:$B$758,H$11)+'СЕТ СН'!$F$9+СВЦЭМ!$D$10+'СЕТ СН'!$F$5-'СЕТ СН'!$F$17</f>
        <v>5039.7309250299995</v>
      </c>
      <c r="I31" s="36">
        <f>SUMIFS(СВЦЭМ!$C$39:$C$758,СВЦЭМ!$A$39:$A$758,$A31,СВЦЭМ!$B$39:$B$758,I$11)+'СЕТ СН'!$F$9+СВЦЭМ!$D$10+'СЕТ СН'!$F$5-'СЕТ СН'!$F$17</f>
        <v>4974.12457808</v>
      </c>
      <c r="J31" s="36">
        <f>SUMIFS(СВЦЭМ!$C$39:$C$758,СВЦЭМ!$A$39:$A$758,$A31,СВЦЭМ!$B$39:$B$758,J$11)+'СЕТ СН'!$F$9+СВЦЭМ!$D$10+'СЕТ СН'!$F$5-'СЕТ СН'!$F$17</f>
        <v>4950.4609922499994</v>
      </c>
      <c r="K31" s="36">
        <f>SUMIFS(СВЦЭМ!$C$39:$C$758,СВЦЭМ!$A$39:$A$758,$A31,СВЦЭМ!$B$39:$B$758,K$11)+'СЕТ СН'!$F$9+СВЦЭМ!$D$10+'СЕТ СН'!$F$5-'СЕТ СН'!$F$17</f>
        <v>4947.4523012299996</v>
      </c>
      <c r="L31" s="36">
        <f>SUMIFS(СВЦЭМ!$C$39:$C$758,СВЦЭМ!$A$39:$A$758,$A31,СВЦЭМ!$B$39:$B$758,L$11)+'СЕТ СН'!$F$9+СВЦЭМ!$D$10+'СЕТ СН'!$F$5-'СЕТ СН'!$F$17</f>
        <v>4936.6966102400002</v>
      </c>
      <c r="M31" s="36">
        <f>SUMIFS(СВЦЭМ!$C$39:$C$758,СВЦЭМ!$A$39:$A$758,$A31,СВЦЭМ!$B$39:$B$758,M$11)+'СЕТ СН'!$F$9+СВЦЭМ!$D$10+'СЕТ СН'!$F$5-'СЕТ СН'!$F$17</f>
        <v>4929.4881745900002</v>
      </c>
      <c r="N31" s="36">
        <f>SUMIFS(СВЦЭМ!$C$39:$C$758,СВЦЭМ!$A$39:$A$758,$A31,СВЦЭМ!$B$39:$B$758,N$11)+'СЕТ СН'!$F$9+СВЦЭМ!$D$10+'СЕТ СН'!$F$5-'СЕТ СН'!$F$17</f>
        <v>4926.8485711200001</v>
      </c>
      <c r="O31" s="36">
        <f>SUMIFS(СВЦЭМ!$C$39:$C$758,СВЦЭМ!$A$39:$A$758,$A31,СВЦЭМ!$B$39:$B$758,O$11)+'СЕТ СН'!$F$9+СВЦЭМ!$D$10+'СЕТ СН'!$F$5-'СЕТ СН'!$F$17</f>
        <v>4955.7371157899997</v>
      </c>
      <c r="P31" s="36">
        <f>SUMIFS(СВЦЭМ!$C$39:$C$758,СВЦЭМ!$A$39:$A$758,$A31,СВЦЭМ!$B$39:$B$758,P$11)+'СЕТ СН'!$F$9+СВЦЭМ!$D$10+'СЕТ СН'!$F$5-'СЕТ СН'!$F$17</f>
        <v>4963.6232092800001</v>
      </c>
      <c r="Q31" s="36">
        <f>SUMIFS(СВЦЭМ!$C$39:$C$758,СВЦЭМ!$A$39:$A$758,$A31,СВЦЭМ!$B$39:$B$758,Q$11)+'СЕТ СН'!$F$9+СВЦЭМ!$D$10+'СЕТ СН'!$F$5-'СЕТ СН'!$F$17</f>
        <v>4955.6615965599995</v>
      </c>
      <c r="R31" s="36">
        <f>SUMIFS(СВЦЭМ!$C$39:$C$758,СВЦЭМ!$A$39:$A$758,$A31,СВЦЭМ!$B$39:$B$758,R$11)+'СЕТ СН'!$F$9+СВЦЭМ!$D$10+'СЕТ СН'!$F$5-'СЕТ СН'!$F$17</f>
        <v>4960.4435030599998</v>
      </c>
      <c r="S31" s="36">
        <f>SUMIFS(СВЦЭМ!$C$39:$C$758,СВЦЭМ!$A$39:$A$758,$A31,СВЦЭМ!$B$39:$B$758,S$11)+'СЕТ СН'!$F$9+СВЦЭМ!$D$10+'СЕТ СН'!$F$5-'СЕТ СН'!$F$17</f>
        <v>4936.8740052200001</v>
      </c>
      <c r="T31" s="36">
        <f>SUMIFS(СВЦЭМ!$C$39:$C$758,СВЦЭМ!$A$39:$A$758,$A31,СВЦЭМ!$B$39:$B$758,T$11)+'СЕТ СН'!$F$9+СВЦЭМ!$D$10+'СЕТ СН'!$F$5-'СЕТ СН'!$F$17</f>
        <v>4887.8673450999995</v>
      </c>
      <c r="U31" s="36">
        <f>SUMIFS(СВЦЭМ!$C$39:$C$758,СВЦЭМ!$A$39:$A$758,$A31,СВЦЭМ!$B$39:$B$758,U$11)+'СЕТ СН'!$F$9+СВЦЭМ!$D$10+'СЕТ СН'!$F$5-'СЕТ СН'!$F$17</f>
        <v>4911.1996133100001</v>
      </c>
      <c r="V31" s="36">
        <f>SUMIFS(СВЦЭМ!$C$39:$C$758,СВЦЭМ!$A$39:$A$758,$A31,СВЦЭМ!$B$39:$B$758,V$11)+'СЕТ СН'!$F$9+СВЦЭМ!$D$10+'СЕТ СН'!$F$5-'СЕТ СН'!$F$17</f>
        <v>4917.1515264199998</v>
      </c>
      <c r="W31" s="36">
        <f>SUMIFS(СВЦЭМ!$C$39:$C$758,СВЦЭМ!$A$39:$A$758,$A31,СВЦЭМ!$B$39:$B$758,W$11)+'СЕТ СН'!$F$9+СВЦЭМ!$D$10+'СЕТ СН'!$F$5-'СЕТ СН'!$F$17</f>
        <v>4915.6671017099998</v>
      </c>
      <c r="X31" s="36">
        <f>SUMIFS(СВЦЭМ!$C$39:$C$758,СВЦЭМ!$A$39:$A$758,$A31,СВЦЭМ!$B$39:$B$758,X$11)+'СЕТ СН'!$F$9+СВЦЭМ!$D$10+'СЕТ СН'!$F$5-'СЕТ СН'!$F$17</f>
        <v>4941.1224754300001</v>
      </c>
      <c r="Y31" s="36">
        <f>SUMIFS(СВЦЭМ!$C$39:$C$758,СВЦЭМ!$A$39:$A$758,$A31,СВЦЭМ!$B$39:$B$758,Y$11)+'СЕТ СН'!$F$9+СВЦЭМ!$D$10+'СЕТ СН'!$F$5-'СЕТ СН'!$F$17</f>
        <v>4978.9008967499994</v>
      </c>
    </row>
    <row r="32" spans="1:25" ht="15.75" x14ac:dyDescent="0.2">
      <c r="A32" s="35">
        <f t="shared" si="0"/>
        <v>45617</v>
      </c>
      <c r="B32" s="36">
        <f>SUMIFS(СВЦЭМ!$C$39:$C$758,СВЦЭМ!$A$39:$A$758,$A32,СВЦЭМ!$B$39:$B$758,B$11)+'СЕТ СН'!$F$9+СВЦЭМ!$D$10+'СЕТ СН'!$F$5-'СЕТ СН'!$F$17</f>
        <v>5065.8738193099998</v>
      </c>
      <c r="C32" s="36">
        <f>SUMIFS(СВЦЭМ!$C$39:$C$758,СВЦЭМ!$A$39:$A$758,$A32,СВЦЭМ!$B$39:$B$758,C$11)+'СЕТ СН'!$F$9+СВЦЭМ!$D$10+'СЕТ СН'!$F$5-'СЕТ СН'!$F$17</f>
        <v>5115.1501980100002</v>
      </c>
      <c r="D32" s="36">
        <f>SUMIFS(СВЦЭМ!$C$39:$C$758,СВЦЭМ!$A$39:$A$758,$A32,СВЦЭМ!$B$39:$B$758,D$11)+'СЕТ СН'!$F$9+СВЦЭМ!$D$10+'СЕТ СН'!$F$5-'СЕТ СН'!$F$17</f>
        <v>5132.9968356399995</v>
      </c>
      <c r="E32" s="36">
        <f>SUMIFS(СВЦЭМ!$C$39:$C$758,СВЦЭМ!$A$39:$A$758,$A32,СВЦЭМ!$B$39:$B$758,E$11)+'СЕТ СН'!$F$9+СВЦЭМ!$D$10+'СЕТ СН'!$F$5-'СЕТ СН'!$F$17</f>
        <v>5149.5525314799997</v>
      </c>
      <c r="F32" s="36">
        <f>SUMIFS(СВЦЭМ!$C$39:$C$758,СВЦЭМ!$A$39:$A$758,$A32,СВЦЭМ!$B$39:$B$758,F$11)+'СЕТ СН'!$F$9+СВЦЭМ!$D$10+'СЕТ СН'!$F$5-'СЕТ СН'!$F$17</f>
        <v>5150.7916761199995</v>
      </c>
      <c r="G32" s="36">
        <f>SUMIFS(СВЦЭМ!$C$39:$C$758,СВЦЭМ!$A$39:$A$758,$A32,СВЦЭМ!$B$39:$B$758,G$11)+'СЕТ СН'!$F$9+СВЦЭМ!$D$10+'СЕТ СН'!$F$5-'СЕТ СН'!$F$17</f>
        <v>5111.7290002699992</v>
      </c>
      <c r="H32" s="36">
        <f>SUMIFS(СВЦЭМ!$C$39:$C$758,СВЦЭМ!$A$39:$A$758,$A32,СВЦЭМ!$B$39:$B$758,H$11)+'СЕТ СН'!$F$9+СВЦЭМ!$D$10+'СЕТ СН'!$F$5-'СЕТ СН'!$F$17</f>
        <v>5069.6670589599998</v>
      </c>
      <c r="I32" s="36">
        <f>SUMIFS(СВЦЭМ!$C$39:$C$758,СВЦЭМ!$A$39:$A$758,$A32,СВЦЭМ!$B$39:$B$758,I$11)+'СЕТ СН'!$F$9+СВЦЭМ!$D$10+'СЕТ СН'!$F$5-'СЕТ СН'!$F$17</f>
        <v>5008.5226473099992</v>
      </c>
      <c r="J32" s="36">
        <f>SUMIFS(СВЦЭМ!$C$39:$C$758,СВЦЭМ!$A$39:$A$758,$A32,СВЦЭМ!$B$39:$B$758,J$11)+'СЕТ СН'!$F$9+СВЦЭМ!$D$10+'СЕТ СН'!$F$5-'СЕТ СН'!$F$17</f>
        <v>4964.7984496999998</v>
      </c>
      <c r="K32" s="36">
        <f>SUMIFS(СВЦЭМ!$C$39:$C$758,СВЦЭМ!$A$39:$A$758,$A32,СВЦЭМ!$B$39:$B$758,K$11)+'СЕТ СН'!$F$9+СВЦЭМ!$D$10+'СЕТ СН'!$F$5-'СЕТ СН'!$F$17</f>
        <v>4987.4894399200002</v>
      </c>
      <c r="L32" s="36">
        <f>SUMIFS(СВЦЭМ!$C$39:$C$758,СВЦЭМ!$A$39:$A$758,$A32,СВЦЭМ!$B$39:$B$758,L$11)+'СЕТ СН'!$F$9+СВЦЭМ!$D$10+'СЕТ СН'!$F$5-'СЕТ СН'!$F$17</f>
        <v>4970.9658303799997</v>
      </c>
      <c r="M32" s="36">
        <f>SUMIFS(СВЦЭМ!$C$39:$C$758,СВЦЭМ!$A$39:$A$758,$A32,СВЦЭМ!$B$39:$B$758,M$11)+'СЕТ СН'!$F$9+СВЦЭМ!$D$10+'СЕТ СН'!$F$5-'СЕТ СН'!$F$17</f>
        <v>4989.2264124200001</v>
      </c>
      <c r="N32" s="36">
        <f>SUMIFS(СВЦЭМ!$C$39:$C$758,СВЦЭМ!$A$39:$A$758,$A32,СВЦЭМ!$B$39:$B$758,N$11)+'СЕТ СН'!$F$9+СВЦЭМ!$D$10+'СЕТ СН'!$F$5-'СЕТ СН'!$F$17</f>
        <v>5003.0631420499994</v>
      </c>
      <c r="O32" s="36">
        <f>SUMIFS(СВЦЭМ!$C$39:$C$758,СВЦЭМ!$A$39:$A$758,$A32,СВЦЭМ!$B$39:$B$758,O$11)+'СЕТ СН'!$F$9+СВЦЭМ!$D$10+'СЕТ СН'!$F$5-'СЕТ СН'!$F$17</f>
        <v>4997.4277314199999</v>
      </c>
      <c r="P32" s="36">
        <f>SUMIFS(СВЦЭМ!$C$39:$C$758,СВЦЭМ!$A$39:$A$758,$A32,СВЦЭМ!$B$39:$B$758,P$11)+'СЕТ СН'!$F$9+СВЦЭМ!$D$10+'СЕТ СН'!$F$5-'СЕТ СН'!$F$17</f>
        <v>5007.8535294599997</v>
      </c>
      <c r="Q32" s="36">
        <f>SUMIFS(СВЦЭМ!$C$39:$C$758,СВЦЭМ!$A$39:$A$758,$A32,СВЦЭМ!$B$39:$B$758,Q$11)+'СЕТ СН'!$F$9+СВЦЭМ!$D$10+'СЕТ СН'!$F$5-'СЕТ СН'!$F$17</f>
        <v>5011.6939850999997</v>
      </c>
      <c r="R32" s="36">
        <f>SUMIFS(СВЦЭМ!$C$39:$C$758,СВЦЭМ!$A$39:$A$758,$A32,СВЦЭМ!$B$39:$B$758,R$11)+'СЕТ СН'!$F$9+СВЦЭМ!$D$10+'СЕТ СН'!$F$5-'СЕТ СН'!$F$17</f>
        <v>5014.5290947399999</v>
      </c>
      <c r="S32" s="36">
        <f>SUMIFS(СВЦЭМ!$C$39:$C$758,СВЦЭМ!$A$39:$A$758,$A32,СВЦЭМ!$B$39:$B$758,S$11)+'СЕТ СН'!$F$9+СВЦЭМ!$D$10+'СЕТ СН'!$F$5-'СЕТ СН'!$F$17</f>
        <v>4981.4305596599997</v>
      </c>
      <c r="T32" s="36">
        <f>SUMIFS(СВЦЭМ!$C$39:$C$758,СВЦЭМ!$A$39:$A$758,$A32,СВЦЭМ!$B$39:$B$758,T$11)+'СЕТ СН'!$F$9+СВЦЭМ!$D$10+'СЕТ СН'!$F$5-'СЕТ СН'!$F$17</f>
        <v>4913.8304516600001</v>
      </c>
      <c r="U32" s="36">
        <f>SUMIFS(СВЦЭМ!$C$39:$C$758,СВЦЭМ!$A$39:$A$758,$A32,СВЦЭМ!$B$39:$B$758,U$11)+'СЕТ СН'!$F$9+СВЦЭМ!$D$10+'СЕТ СН'!$F$5-'СЕТ СН'!$F$17</f>
        <v>4944.0630566499995</v>
      </c>
      <c r="V32" s="36">
        <f>SUMIFS(СВЦЭМ!$C$39:$C$758,СВЦЭМ!$A$39:$A$758,$A32,СВЦЭМ!$B$39:$B$758,V$11)+'СЕТ СН'!$F$9+СВЦЭМ!$D$10+'СЕТ СН'!$F$5-'СЕТ СН'!$F$17</f>
        <v>4963.4765523799997</v>
      </c>
      <c r="W32" s="36">
        <f>SUMIFS(СВЦЭМ!$C$39:$C$758,СВЦЭМ!$A$39:$A$758,$A32,СВЦЭМ!$B$39:$B$758,W$11)+'СЕТ СН'!$F$9+СВЦЭМ!$D$10+'СЕТ СН'!$F$5-'СЕТ СН'!$F$17</f>
        <v>4965.3171509999993</v>
      </c>
      <c r="X32" s="36">
        <f>SUMIFS(СВЦЭМ!$C$39:$C$758,СВЦЭМ!$A$39:$A$758,$A32,СВЦЭМ!$B$39:$B$758,X$11)+'СЕТ СН'!$F$9+СВЦЭМ!$D$10+'СЕТ СН'!$F$5-'СЕТ СН'!$F$17</f>
        <v>4977.8537274499995</v>
      </c>
      <c r="Y32" s="36">
        <f>SUMIFS(СВЦЭМ!$C$39:$C$758,СВЦЭМ!$A$39:$A$758,$A32,СВЦЭМ!$B$39:$B$758,Y$11)+'СЕТ СН'!$F$9+СВЦЭМ!$D$10+'СЕТ СН'!$F$5-'СЕТ СН'!$F$17</f>
        <v>5013.5032175899996</v>
      </c>
    </row>
    <row r="33" spans="1:25" ht="15.75" x14ac:dyDescent="0.2">
      <c r="A33" s="35">
        <f t="shared" si="0"/>
        <v>45618</v>
      </c>
      <c r="B33" s="36">
        <f>SUMIFS(СВЦЭМ!$C$39:$C$758,СВЦЭМ!$A$39:$A$758,$A33,СВЦЭМ!$B$39:$B$758,B$11)+'СЕТ СН'!$F$9+СВЦЭМ!$D$10+'СЕТ СН'!$F$5-'СЕТ СН'!$F$17</f>
        <v>5101.3426898299995</v>
      </c>
      <c r="C33" s="36">
        <f>SUMIFS(СВЦЭМ!$C$39:$C$758,СВЦЭМ!$A$39:$A$758,$A33,СВЦЭМ!$B$39:$B$758,C$11)+'СЕТ СН'!$F$9+СВЦЭМ!$D$10+'СЕТ СН'!$F$5-'СЕТ СН'!$F$17</f>
        <v>5117.7490467999996</v>
      </c>
      <c r="D33" s="36">
        <f>SUMIFS(СВЦЭМ!$C$39:$C$758,СВЦЭМ!$A$39:$A$758,$A33,СВЦЭМ!$B$39:$B$758,D$11)+'СЕТ СН'!$F$9+СВЦЭМ!$D$10+'СЕТ СН'!$F$5-'СЕТ СН'!$F$17</f>
        <v>5128.2045250000001</v>
      </c>
      <c r="E33" s="36">
        <f>SUMIFS(СВЦЭМ!$C$39:$C$758,СВЦЭМ!$A$39:$A$758,$A33,СВЦЭМ!$B$39:$B$758,E$11)+'СЕТ СН'!$F$9+СВЦЭМ!$D$10+'СЕТ СН'!$F$5-'СЕТ СН'!$F$17</f>
        <v>5125.25748002</v>
      </c>
      <c r="F33" s="36">
        <f>SUMIFS(СВЦЭМ!$C$39:$C$758,СВЦЭМ!$A$39:$A$758,$A33,СВЦЭМ!$B$39:$B$758,F$11)+'СЕТ СН'!$F$9+СВЦЭМ!$D$10+'СЕТ СН'!$F$5-'СЕТ СН'!$F$17</f>
        <v>5119.7270885500002</v>
      </c>
      <c r="G33" s="36">
        <f>SUMIFS(СВЦЭМ!$C$39:$C$758,СВЦЭМ!$A$39:$A$758,$A33,СВЦЭМ!$B$39:$B$758,G$11)+'СЕТ СН'!$F$9+СВЦЭМ!$D$10+'СЕТ СН'!$F$5-'СЕТ СН'!$F$17</f>
        <v>5110.3689760199995</v>
      </c>
      <c r="H33" s="36">
        <f>SUMIFS(СВЦЭМ!$C$39:$C$758,СВЦЭМ!$A$39:$A$758,$A33,СВЦЭМ!$B$39:$B$758,H$11)+'СЕТ СН'!$F$9+СВЦЭМ!$D$10+'СЕТ СН'!$F$5-'СЕТ СН'!$F$17</f>
        <v>5117.2847432500002</v>
      </c>
      <c r="I33" s="36">
        <f>SUMIFS(СВЦЭМ!$C$39:$C$758,СВЦЭМ!$A$39:$A$758,$A33,СВЦЭМ!$B$39:$B$758,I$11)+'СЕТ СН'!$F$9+СВЦЭМ!$D$10+'СЕТ СН'!$F$5-'СЕТ СН'!$F$17</f>
        <v>5016.1829482399999</v>
      </c>
      <c r="J33" s="36">
        <f>SUMIFS(СВЦЭМ!$C$39:$C$758,СВЦЭМ!$A$39:$A$758,$A33,СВЦЭМ!$B$39:$B$758,J$11)+'СЕТ СН'!$F$9+СВЦЭМ!$D$10+'СЕТ СН'!$F$5-'СЕТ СН'!$F$17</f>
        <v>4975.86323584</v>
      </c>
      <c r="K33" s="36">
        <f>SUMIFS(СВЦЭМ!$C$39:$C$758,СВЦЭМ!$A$39:$A$758,$A33,СВЦЭМ!$B$39:$B$758,K$11)+'СЕТ СН'!$F$9+СВЦЭМ!$D$10+'СЕТ СН'!$F$5-'СЕТ СН'!$F$17</f>
        <v>4992.3599940599997</v>
      </c>
      <c r="L33" s="36">
        <f>SUMIFS(СВЦЭМ!$C$39:$C$758,СВЦЭМ!$A$39:$A$758,$A33,СВЦЭМ!$B$39:$B$758,L$11)+'СЕТ СН'!$F$9+СВЦЭМ!$D$10+'СЕТ СН'!$F$5-'СЕТ СН'!$F$17</f>
        <v>4981.4295245499998</v>
      </c>
      <c r="M33" s="36">
        <f>SUMIFS(СВЦЭМ!$C$39:$C$758,СВЦЭМ!$A$39:$A$758,$A33,СВЦЭМ!$B$39:$B$758,M$11)+'СЕТ СН'!$F$9+СВЦЭМ!$D$10+'СЕТ СН'!$F$5-'СЕТ СН'!$F$17</f>
        <v>5006.0831173500001</v>
      </c>
      <c r="N33" s="36">
        <f>SUMIFS(СВЦЭМ!$C$39:$C$758,СВЦЭМ!$A$39:$A$758,$A33,СВЦЭМ!$B$39:$B$758,N$11)+'СЕТ СН'!$F$9+СВЦЭМ!$D$10+'СЕТ СН'!$F$5-'СЕТ СН'!$F$17</f>
        <v>5028.6412050399995</v>
      </c>
      <c r="O33" s="36">
        <f>SUMIFS(СВЦЭМ!$C$39:$C$758,СВЦЭМ!$A$39:$A$758,$A33,СВЦЭМ!$B$39:$B$758,O$11)+'СЕТ СН'!$F$9+СВЦЭМ!$D$10+'СЕТ СН'!$F$5-'СЕТ СН'!$F$17</f>
        <v>5011.2894189599992</v>
      </c>
      <c r="P33" s="36">
        <f>SUMIFS(СВЦЭМ!$C$39:$C$758,СВЦЭМ!$A$39:$A$758,$A33,СВЦЭМ!$B$39:$B$758,P$11)+'СЕТ СН'!$F$9+СВЦЭМ!$D$10+'СЕТ СН'!$F$5-'СЕТ СН'!$F$17</f>
        <v>5041.0588884299996</v>
      </c>
      <c r="Q33" s="36">
        <f>SUMIFS(СВЦЭМ!$C$39:$C$758,СВЦЭМ!$A$39:$A$758,$A33,СВЦЭМ!$B$39:$B$758,Q$11)+'СЕТ СН'!$F$9+СВЦЭМ!$D$10+'СЕТ СН'!$F$5-'СЕТ СН'!$F$17</f>
        <v>5055.9805707699998</v>
      </c>
      <c r="R33" s="36">
        <f>SUMIFS(СВЦЭМ!$C$39:$C$758,СВЦЭМ!$A$39:$A$758,$A33,СВЦЭМ!$B$39:$B$758,R$11)+'СЕТ СН'!$F$9+СВЦЭМ!$D$10+'СЕТ СН'!$F$5-'СЕТ СН'!$F$17</f>
        <v>5048.9430188099996</v>
      </c>
      <c r="S33" s="36">
        <f>SUMIFS(СВЦЭМ!$C$39:$C$758,СВЦЭМ!$A$39:$A$758,$A33,СВЦЭМ!$B$39:$B$758,S$11)+'СЕТ СН'!$F$9+СВЦЭМ!$D$10+'СЕТ СН'!$F$5-'СЕТ СН'!$F$17</f>
        <v>5008.66644215</v>
      </c>
      <c r="T33" s="36">
        <f>SUMIFS(СВЦЭМ!$C$39:$C$758,СВЦЭМ!$A$39:$A$758,$A33,СВЦЭМ!$B$39:$B$758,T$11)+'СЕТ СН'!$F$9+СВЦЭМ!$D$10+'СЕТ СН'!$F$5-'СЕТ СН'!$F$17</f>
        <v>4923.1312783599997</v>
      </c>
      <c r="U33" s="36">
        <f>SUMIFS(СВЦЭМ!$C$39:$C$758,СВЦЭМ!$A$39:$A$758,$A33,СВЦЭМ!$B$39:$B$758,U$11)+'СЕТ СН'!$F$9+СВЦЭМ!$D$10+'СЕТ СН'!$F$5-'СЕТ СН'!$F$17</f>
        <v>4947.9258579199995</v>
      </c>
      <c r="V33" s="36">
        <f>SUMIFS(СВЦЭМ!$C$39:$C$758,СВЦЭМ!$A$39:$A$758,$A33,СВЦЭМ!$B$39:$B$758,V$11)+'СЕТ СН'!$F$9+СВЦЭМ!$D$10+'СЕТ СН'!$F$5-'СЕТ СН'!$F$17</f>
        <v>4972.3287197099999</v>
      </c>
      <c r="W33" s="36">
        <f>SUMIFS(СВЦЭМ!$C$39:$C$758,СВЦЭМ!$A$39:$A$758,$A33,СВЦЭМ!$B$39:$B$758,W$11)+'СЕТ СН'!$F$9+СВЦЭМ!$D$10+'СЕТ СН'!$F$5-'СЕТ СН'!$F$17</f>
        <v>4976.5806526899996</v>
      </c>
      <c r="X33" s="36">
        <f>SUMIFS(СВЦЭМ!$C$39:$C$758,СВЦЭМ!$A$39:$A$758,$A33,СВЦЭМ!$B$39:$B$758,X$11)+'СЕТ СН'!$F$9+СВЦЭМ!$D$10+'СЕТ СН'!$F$5-'СЕТ СН'!$F$17</f>
        <v>4977.1884449499994</v>
      </c>
      <c r="Y33" s="36">
        <f>SUMIFS(СВЦЭМ!$C$39:$C$758,СВЦЭМ!$A$39:$A$758,$A33,СВЦЭМ!$B$39:$B$758,Y$11)+'СЕТ СН'!$F$9+СВЦЭМ!$D$10+'СЕТ СН'!$F$5-'СЕТ СН'!$F$17</f>
        <v>5032.3008816799993</v>
      </c>
    </row>
    <row r="34" spans="1:25" ht="15.75" x14ac:dyDescent="0.2">
      <c r="A34" s="35">
        <f t="shared" si="0"/>
        <v>45619</v>
      </c>
      <c r="B34" s="36">
        <f>SUMIFS(СВЦЭМ!$C$39:$C$758,СВЦЭМ!$A$39:$A$758,$A34,СВЦЭМ!$B$39:$B$758,B$11)+'СЕТ СН'!$F$9+СВЦЭМ!$D$10+'СЕТ СН'!$F$5-'СЕТ СН'!$F$17</f>
        <v>5046.9773697700002</v>
      </c>
      <c r="C34" s="36">
        <f>SUMIFS(СВЦЭМ!$C$39:$C$758,СВЦЭМ!$A$39:$A$758,$A34,СВЦЭМ!$B$39:$B$758,C$11)+'СЕТ СН'!$F$9+СВЦЭМ!$D$10+'СЕТ СН'!$F$5-'СЕТ СН'!$F$17</f>
        <v>5028.0910797300003</v>
      </c>
      <c r="D34" s="36">
        <f>SUMIFS(СВЦЭМ!$C$39:$C$758,СВЦЭМ!$A$39:$A$758,$A34,СВЦЭМ!$B$39:$B$758,D$11)+'СЕТ СН'!$F$9+СВЦЭМ!$D$10+'СЕТ СН'!$F$5-'СЕТ СН'!$F$17</f>
        <v>5049.9348654999994</v>
      </c>
      <c r="E34" s="36">
        <f>SUMIFS(СВЦЭМ!$C$39:$C$758,СВЦЭМ!$A$39:$A$758,$A34,СВЦЭМ!$B$39:$B$758,E$11)+'СЕТ СН'!$F$9+СВЦЭМ!$D$10+'СЕТ СН'!$F$5-'СЕТ СН'!$F$17</f>
        <v>5058.8043700799999</v>
      </c>
      <c r="F34" s="36">
        <f>SUMIFS(СВЦЭМ!$C$39:$C$758,СВЦЭМ!$A$39:$A$758,$A34,СВЦЭМ!$B$39:$B$758,F$11)+'СЕТ СН'!$F$9+СВЦЭМ!$D$10+'СЕТ СН'!$F$5-'СЕТ СН'!$F$17</f>
        <v>5064.9469293100001</v>
      </c>
      <c r="G34" s="36">
        <f>SUMIFS(СВЦЭМ!$C$39:$C$758,СВЦЭМ!$A$39:$A$758,$A34,СВЦЭМ!$B$39:$B$758,G$11)+'СЕТ СН'!$F$9+СВЦЭМ!$D$10+'СЕТ СН'!$F$5-'СЕТ СН'!$F$17</f>
        <v>5054.3595469499996</v>
      </c>
      <c r="H34" s="36">
        <f>SUMIFS(СВЦЭМ!$C$39:$C$758,СВЦЭМ!$A$39:$A$758,$A34,СВЦЭМ!$B$39:$B$758,H$11)+'СЕТ СН'!$F$9+СВЦЭМ!$D$10+'СЕТ СН'!$F$5-'СЕТ СН'!$F$17</f>
        <v>5038.7568872899992</v>
      </c>
      <c r="I34" s="36">
        <f>SUMIFS(СВЦЭМ!$C$39:$C$758,СВЦЭМ!$A$39:$A$758,$A34,СВЦЭМ!$B$39:$B$758,I$11)+'СЕТ СН'!$F$9+СВЦЭМ!$D$10+'СЕТ СН'!$F$5-'СЕТ СН'!$F$17</f>
        <v>5027.1876860399998</v>
      </c>
      <c r="J34" s="36">
        <f>SUMIFS(СВЦЭМ!$C$39:$C$758,СВЦЭМ!$A$39:$A$758,$A34,СВЦЭМ!$B$39:$B$758,J$11)+'СЕТ СН'!$F$9+СВЦЭМ!$D$10+'СЕТ СН'!$F$5-'СЕТ СН'!$F$17</f>
        <v>4989.8731217200002</v>
      </c>
      <c r="K34" s="36">
        <f>SUMIFS(СВЦЭМ!$C$39:$C$758,СВЦЭМ!$A$39:$A$758,$A34,СВЦЭМ!$B$39:$B$758,K$11)+'СЕТ СН'!$F$9+СВЦЭМ!$D$10+'СЕТ СН'!$F$5-'СЕТ СН'!$F$17</f>
        <v>4930.4139158600001</v>
      </c>
      <c r="L34" s="36">
        <f>SUMIFS(СВЦЭМ!$C$39:$C$758,СВЦЭМ!$A$39:$A$758,$A34,СВЦЭМ!$B$39:$B$758,L$11)+'СЕТ СН'!$F$9+СВЦЭМ!$D$10+'СЕТ СН'!$F$5-'СЕТ СН'!$F$17</f>
        <v>4889.3559710600002</v>
      </c>
      <c r="M34" s="36">
        <f>SUMIFS(СВЦЭМ!$C$39:$C$758,СВЦЭМ!$A$39:$A$758,$A34,СВЦЭМ!$B$39:$B$758,M$11)+'СЕТ СН'!$F$9+СВЦЭМ!$D$10+'СЕТ СН'!$F$5-'СЕТ СН'!$F$17</f>
        <v>4894.4079380000003</v>
      </c>
      <c r="N34" s="36">
        <f>SUMIFS(СВЦЭМ!$C$39:$C$758,СВЦЭМ!$A$39:$A$758,$A34,СВЦЭМ!$B$39:$B$758,N$11)+'СЕТ СН'!$F$9+СВЦЭМ!$D$10+'СЕТ СН'!$F$5-'СЕТ СН'!$F$17</f>
        <v>4903.0730252899994</v>
      </c>
      <c r="O34" s="36">
        <f>SUMIFS(СВЦЭМ!$C$39:$C$758,СВЦЭМ!$A$39:$A$758,$A34,СВЦЭМ!$B$39:$B$758,O$11)+'СЕТ СН'!$F$9+СВЦЭМ!$D$10+'СЕТ СН'!$F$5-'СЕТ СН'!$F$17</f>
        <v>4903.06487036</v>
      </c>
      <c r="P34" s="36">
        <f>SUMIFS(СВЦЭМ!$C$39:$C$758,СВЦЭМ!$A$39:$A$758,$A34,СВЦЭМ!$B$39:$B$758,P$11)+'СЕТ СН'!$F$9+СВЦЭМ!$D$10+'СЕТ СН'!$F$5-'СЕТ СН'!$F$17</f>
        <v>4914.5663571999994</v>
      </c>
      <c r="Q34" s="36">
        <f>SUMIFS(СВЦЭМ!$C$39:$C$758,СВЦЭМ!$A$39:$A$758,$A34,СВЦЭМ!$B$39:$B$758,Q$11)+'СЕТ СН'!$F$9+СВЦЭМ!$D$10+'СЕТ СН'!$F$5-'СЕТ СН'!$F$17</f>
        <v>4931.0354859999998</v>
      </c>
      <c r="R34" s="36">
        <f>SUMIFS(СВЦЭМ!$C$39:$C$758,СВЦЭМ!$A$39:$A$758,$A34,СВЦЭМ!$B$39:$B$758,R$11)+'СЕТ СН'!$F$9+СВЦЭМ!$D$10+'СЕТ СН'!$F$5-'СЕТ СН'!$F$17</f>
        <v>4934.4773848599998</v>
      </c>
      <c r="S34" s="36">
        <f>SUMIFS(СВЦЭМ!$C$39:$C$758,СВЦЭМ!$A$39:$A$758,$A34,СВЦЭМ!$B$39:$B$758,S$11)+'СЕТ СН'!$F$9+СВЦЭМ!$D$10+'СЕТ СН'!$F$5-'СЕТ СН'!$F$17</f>
        <v>4897.1909127700001</v>
      </c>
      <c r="T34" s="36">
        <f>SUMIFS(СВЦЭМ!$C$39:$C$758,СВЦЭМ!$A$39:$A$758,$A34,СВЦЭМ!$B$39:$B$758,T$11)+'СЕТ СН'!$F$9+СВЦЭМ!$D$10+'СЕТ СН'!$F$5-'СЕТ СН'!$F$17</f>
        <v>4877.2295462399998</v>
      </c>
      <c r="U34" s="36">
        <f>SUMIFS(СВЦЭМ!$C$39:$C$758,СВЦЭМ!$A$39:$A$758,$A34,СВЦЭМ!$B$39:$B$758,U$11)+'СЕТ СН'!$F$9+СВЦЭМ!$D$10+'СЕТ СН'!$F$5-'СЕТ СН'!$F$17</f>
        <v>4889.0551366499994</v>
      </c>
      <c r="V34" s="36">
        <f>SUMIFS(СВЦЭМ!$C$39:$C$758,СВЦЭМ!$A$39:$A$758,$A34,СВЦЭМ!$B$39:$B$758,V$11)+'СЕТ СН'!$F$9+СВЦЭМ!$D$10+'СЕТ СН'!$F$5-'СЕТ СН'!$F$17</f>
        <v>4913.4126121999998</v>
      </c>
      <c r="W34" s="36">
        <f>SUMIFS(СВЦЭМ!$C$39:$C$758,СВЦЭМ!$A$39:$A$758,$A34,СВЦЭМ!$B$39:$B$758,W$11)+'СЕТ СН'!$F$9+СВЦЭМ!$D$10+'СЕТ СН'!$F$5-'СЕТ СН'!$F$17</f>
        <v>4924.4035126700001</v>
      </c>
      <c r="X34" s="36">
        <f>SUMIFS(СВЦЭМ!$C$39:$C$758,СВЦЭМ!$A$39:$A$758,$A34,СВЦЭМ!$B$39:$B$758,X$11)+'СЕТ СН'!$F$9+СВЦЭМ!$D$10+'СЕТ СН'!$F$5-'СЕТ СН'!$F$17</f>
        <v>4941.6232469799997</v>
      </c>
      <c r="Y34" s="36">
        <f>SUMIFS(СВЦЭМ!$C$39:$C$758,СВЦЭМ!$A$39:$A$758,$A34,СВЦЭМ!$B$39:$B$758,Y$11)+'СЕТ СН'!$F$9+СВЦЭМ!$D$10+'СЕТ СН'!$F$5-'СЕТ СН'!$F$17</f>
        <v>4966.5933239200003</v>
      </c>
    </row>
    <row r="35" spans="1:25" ht="15.75" x14ac:dyDescent="0.2">
      <c r="A35" s="35">
        <f t="shared" si="0"/>
        <v>45620</v>
      </c>
      <c r="B35" s="36">
        <f>SUMIFS(СВЦЭМ!$C$39:$C$758,СВЦЭМ!$A$39:$A$758,$A35,СВЦЭМ!$B$39:$B$758,B$11)+'СЕТ СН'!$F$9+СВЦЭМ!$D$10+'СЕТ СН'!$F$5-'СЕТ СН'!$F$17</f>
        <v>4924.3294017299995</v>
      </c>
      <c r="C35" s="36">
        <f>SUMIFS(СВЦЭМ!$C$39:$C$758,СВЦЭМ!$A$39:$A$758,$A35,СВЦЭМ!$B$39:$B$758,C$11)+'СЕТ СН'!$F$9+СВЦЭМ!$D$10+'СЕТ СН'!$F$5-'СЕТ СН'!$F$17</f>
        <v>4942.6340188899994</v>
      </c>
      <c r="D35" s="36">
        <f>SUMIFS(СВЦЭМ!$C$39:$C$758,СВЦЭМ!$A$39:$A$758,$A35,СВЦЭМ!$B$39:$B$758,D$11)+'СЕТ СН'!$F$9+СВЦЭМ!$D$10+'СЕТ СН'!$F$5-'СЕТ СН'!$F$17</f>
        <v>4966.6942160500003</v>
      </c>
      <c r="E35" s="36">
        <f>SUMIFS(СВЦЭМ!$C$39:$C$758,СВЦЭМ!$A$39:$A$758,$A35,СВЦЭМ!$B$39:$B$758,E$11)+'СЕТ СН'!$F$9+СВЦЭМ!$D$10+'СЕТ СН'!$F$5-'СЕТ СН'!$F$17</f>
        <v>4987.9907569099996</v>
      </c>
      <c r="F35" s="36">
        <f>SUMIFS(СВЦЭМ!$C$39:$C$758,СВЦЭМ!$A$39:$A$758,$A35,СВЦЭМ!$B$39:$B$758,F$11)+'СЕТ СН'!$F$9+СВЦЭМ!$D$10+'СЕТ СН'!$F$5-'СЕТ СН'!$F$17</f>
        <v>4981.6227366599996</v>
      </c>
      <c r="G35" s="36">
        <f>SUMIFS(СВЦЭМ!$C$39:$C$758,СВЦЭМ!$A$39:$A$758,$A35,СВЦЭМ!$B$39:$B$758,G$11)+'СЕТ СН'!$F$9+СВЦЭМ!$D$10+'СЕТ СН'!$F$5-'СЕТ СН'!$F$17</f>
        <v>4968.2788669399997</v>
      </c>
      <c r="H35" s="36">
        <f>SUMIFS(СВЦЭМ!$C$39:$C$758,СВЦЭМ!$A$39:$A$758,$A35,СВЦЭМ!$B$39:$B$758,H$11)+'СЕТ СН'!$F$9+СВЦЭМ!$D$10+'СЕТ СН'!$F$5-'СЕТ СН'!$F$17</f>
        <v>5007.9979127799998</v>
      </c>
      <c r="I35" s="36">
        <f>SUMIFS(СВЦЭМ!$C$39:$C$758,СВЦЭМ!$A$39:$A$758,$A35,СВЦЭМ!$B$39:$B$758,I$11)+'СЕТ СН'!$F$9+СВЦЭМ!$D$10+'СЕТ СН'!$F$5-'СЕТ СН'!$F$17</f>
        <v>4979.8760463799999</v>
      </c>
      <c r="J35" s="36">
        <f>SUMIFS(СВЦЭМ!$C$39:$C$758,СВЦЭМ!$A$39:$A$758,$A35,СВЦЭМ!$B$39:$B$758,J$11)+'СЕТ СН'!$F$9+СВЦЭМ!$D$10+'СЕТ СН'!$F$5-'СЕТ СН'!$F$17</f>
        <v>4939.0523926099995</v>
      </c>
      <c r="K35" s="36">
        <f>SUMIFS(СВЦЭМ!$C$39:$C$758,СВЦЭМ!$A$39:$A$758,$A35,СВЦЭМ!$B$39:$B$758,K$11)+'СЕТ СН'!$F$9+СВЦЭМ!$D$10+'СЕТ СН'!$F$5-'СЕТ СН'!$F$17</f>
        <v>4866.2314900399997</v>
      </c>
      <c r="L35" s="36">
        <f>SUMIFS(СВЦЭМ!$C$39:$C$758,СВЦЭМ!$A$39:$A$758,$A35,СВЦЭМ!$B$39:$B$758,L$11)+'СЕТ СН'!$F$9+СВЦЭМ!$D$10+'СЕТ СН'!$F$5-'СЕТ СН'!$F$17</f>
        <v>4837.1609453299998</v>
      </c>
      <c r="M35" s="36">
        <f>SUMIFS(СВЦЭМ!$C$39:$C$758,СВЦЭМ!$A$39:$A$758,$A35,СВЦЭМ!$B$39:$B$758,M$11)+'СЕТ СН'!$F$9+СВЦЭМ!$D$10+'СЕТ СН'!$F$5-'СЕТ СН'!$F$17</f>
        <v>4831.2214038799993</v>
      </c>
      <c r="N35" s="36">
        <f>SUMIFS(СВЦЭМ!$C$39:$C$758,СВЦЭМ!$A$39:$A$758,$A35,СВЦЭМ!$B$39:$B$758,N$11)+'СЕТ СН'!$F$9+СВЦЭМ!$D$10+'СЕТ СН'!$F$5-'СЕТ СН'!$F$17</f>
        <v>4851.7905226299999</v>
      </c>
      <c r="O35" s="36">
        <f>SUMIFS(СВЦЭМ!$C$39:$C$758,СВЦЭМ!$A$39:$A$758,$A35,СВЦЭМ!$B$39:$B$758,O$11)+'СЕТ СН'!$F$9+СВЦЭМ!$D$10+'СЕТ СН'!$F$5-'СЕТ СН'!$F$17</f>
        <v>4865.0940790999994</v>
      </c>
      <c r="P35" s="36">
        <f>SUMIFS(СВЦЭМ!$C$39:$C$758,СВЦЭМ!$A$39:$A$758,$A35,СВЦЭМ!$B$39:$B$758,P$11)+'СЕТ СН'!$F$9+СВЦЭМ!$D$10+'СЕТ СН'!$F$5-'СЕТ СН'!$F$17</f>
        <v>4875.7547393200002</v>
      </c>
      <c r="Q35" s="36">
        <f>SUMIFS(СВЦЭМ!$C$39:$C$758,СВЦЭМ!$A$39:$A$758,$A35,СВЦЭМ!$B$39:$B$758,Q$11)+'СЕТ СН'!$F$9+СВЦЭМ!$D$10+'СЕТ СН'!$F$5-'СЕТ СН'!$F$17</f>
        <v>4888.0085218899994</v>
      </c>
      <c r="R35" s="36">
        <f>SUMIFS(СВЦЭМ!$C$39:$C$758,СВЦЭМ!$A$39:$A$758,$A35,СВЦЭМ!$B$39:$B$758,R$11)+'СЕТ СН'!$F$9+СВЦЭМ!$D$10+'СЕТ СН'!$F$5-'СЕТ СН'!$F$17</f>
        <v>4880.0900870400001</v>
      </c>
      <c r="S35" s="36">
        <f>SUMIFS(СВЦЭМ!$C$39:$C$758,СВЦЭМ!$A$39:$A$758,$A35,СВЦЭМ!$B$39:$B$758,S$11)+'СЕТ СН'!$F$9+СВЦЭМ!$D$10+'СЕТ СН'!$F$5-'СЕТ СН'!$F$17</f>
        <v>4835.3265557899995</v>
      </c>
      <c r="T35" s="36">
        <f>SUMIFS(СВЦЭМ!$C$39:$C$758,СВЦЭМ!$A$39:$A$758,$A35,СВЦЭМ!$B$39:$B$758,T$11)+'СЕТ СН'!$F$9+СВЦЭМ!$D$10+'СЕТ СН'!$F$5-'СЕТ СН'!$F$17</f>
        <v>4766.9489640599995</v>
      </c>
      <c r="U35" s="36">
        <f>SUMIFS(СВЦЭМ!$C$39:$C$758,СВЦЭМ!$A$39:$A$758,$A35,СВЦЭМ!$B$39:$B$758,U$11)+'СЕТ СН'!$F$9+СВЦЭМ!$D$10+'СЕТ СН'!$F$5-'СЕТ СН'!$F$17</f>
        <v>4769.0988654800003</v>
      </c>
      <c r="V35" s="36">
        <f>SUMIFS(СВЦЭМ!$C$39:$C$758,СВЦЭМ!$A$39:$A$758,$A35,СВЦЭМ!$B$39:$B$758,V$11)+'СЕТ СН'!$F$9+СВЦЭМ!$D$10+'СЕТ СН'!$F$5-'СЕТ СН'!$F$17</f>
        <v>4794.0269245700001</v>
      </c>
      <c r="W35" s="36">
        <f>SUMIFS(СВЦЭМ!$C$39:$C$758,СВЦЭМ!$A$39:$A$758,$A35,СВЦЭМ!$B$39:$B$758,W$11)+'СЕТ СН'!$F$9+СВЦЭМ!$D$10+'СЕТ СН'!$F$5-'СЕТ СН'!$F$17</f>
        <v>4801.6356796</v>
      </c>
      <c r="X35" s="36">
        <f>SUMIFS(СВЦЭМ!$C$39:$C$758,СВЦЭМ!$A$39:$A$758,$A35,СВЦЭМ!$B$39:$B$758,X$11)+'СЕТ СН'!$F$9+СВЦЭМ!$D$10+'СЕТ СН'!$F$5-'СЕТ СН'!$F$17</f>
        <v>4843.8469307799996</v>
      </c>
      <c r="Y35" s="36">
        <f>SUMIFS(СВЦЭМ!$C$39:$C$758,СВЦЭМ!$A$39:$A$758,$A35,СВЦЭМ!$B$39:$B$758,Y$11)+'СЕТ СН'!$F$9+СВЦЭМ!$D$10+'СЕТ СН'!$F$5-'СЕТ СН'!$F$17</f>
        <v>4898.5777328999993</v>
      </c>
    </row>
    <row r="36" spans="1:25" ht="15.75" x14ac:dyDescent="0.2">
      <c r="A36" s="35">
        <f t="shared" si="0"/>
        <v>45621</v>
      </c>
      <c r="B36" s="36">
        <f>SUMIFS(СВЦЭМ!$C$39:$C$758,СВЦЭМ!$A$39:$A$758,$A36,СВЦЭМ!$B$39:$B$758,B$11)+'СЕТ СН'!$F$9+СВЦЭМ!$D$10+'СЕТ СН'!$F$5-'СЕТ СН'!$F$17</f>
        <v>4945.1307411199996</v>
      </c>
      <c r="C36" s="36">
        <f>SUMIFS(СВЦЭМ!$C$39:$C$758,СВЦЭМ!$A$39:$A$758,$A36,СВЦЭМ!$B$39:$B$758,C$11)+'СЕТ СН'!$F$9+СВЦЭМ!$D$10+'СЕТ СН'!$F$5-'СЕТ СН'!$F$17</f>
        <v>5003.4125348999996</v>
      </c>
      <c r="D36" s="36">
        <f>SUMIFS(СВЦЭМ!$C$39:$C$758,СВЦЭМ!$A$39:$A$758,$A36,СВЦЭМ!$B$39:$B$758,D$11)+'СЕТ СН'!$F$9+СВЦЭМ!$D$10+'СЕТ СН'!$F$5-'СЕТ СН'!$F$17</f>
        <v>5030.8675899699992</v>
      </c>
      <c r="E36" s="36">
        <f>SUMIFS(СВЦЭМ!$C$39:$C$758,СВЦЭМ!$A$39:$A$758,$A36,СВЦЭМ!$B$39:$B$758,E$11)+'СЕТ СН'!$F$9+СВЦЭМ!$D$10+'СЕТ СН'!$F$5-'СЕТ СН'!$F$17</f>
        <v>5042.7979907600002</v>
      </c>
      <c r="F36" s="36">
        <f>SUMIFS(СВЦЭМ!$C$39:$C$758,СВЦЭМ!$A$39:$A$758,$A36,СВЦЭМ!$B$39:$B$758,F$11)+'СЕТ СН'!$F$9+СВЦЭМ!$D$10+'СЕТ СН'!$F$5-'СЕТ СН'!$F$17</f>
        <v>5033.3968812999992</v>
      </c>
      <c r="G36" s="36">
        <f>SUMIFS(СВЦЭМ!$C$39:$C$758,СВЦЭМ!$A$39:$A$758,$A36,СВЦЭМ!$B$39:$B$758,G$11)+'СЕТ СН'!$F$9+СВЦЭМ!$D$10+'СЕТ СН'!$F$5-'СЕТ СН'!$F$17</f>
        <v>5009.7220919399997</v>
      </c>
      <c r="H36" s="36">
        <f>SUMIFS(СВЦЭМ!$C$39:$C$758,СВЦЭМ!$A$39:$A$758,$A36,СВЦЭМ!$B$39:$B$758,H$11)+'СЕТ СН'!$F$9+СВЦЭМ!$D$10+'СЕТ СН'!$F$5-'СЕТ СН'!$F$17</f>
        <v>4979.9265950199997</v>
      </c>
      <c r="I36" s="36">
        <f>SUMIFS(СВЦЭМ!$C$39:$C$758,СВЦЭМ!$A$39:$A$758,$A36,СВЦЭМ!$B$39:$B$758,I$11)+'СЕТ СН'!$F$9+СВЦЭМ!$D$10+'СЕТ СН'!$F$5-'СЕТ СН'!$F$17</f>
        <v>4925.9842496900001</v>
      </c>
      <c r="J36" s="36">
        <f>SUMIFS(СВЦЭМ!$C$39:$C$758,СВЦЭМ!$A$39:$A$758,$A36,СВЦЭМ!$B$39:$B$758,J$11)+'СЕТ СН'!$F$9+СВЦЭМ!$D$10+'СЕТ СН'!$F$5-'СЕТ СН'!$F$17</f>
        <v>4892.1322276800001</v>
      </c>
      <c r="K36" s="36">
        <f>SUMIFS(СВЦЭМ!$C$39:$C$758,СВЦЭМ!$A$39:$A$758,$A36,СВЦЭМ!$B$39:$B$758,K$11)+'СЕТ СН'!$F$9+СВЦЭМ!$D$10+'СЕТ СН'!$F$5-'СЕТ СН'!$F$17</f>
        <v>4907.8570450699999</v>
      </c>
      <c r="L36" s="36">
        <f>SUMIFS(СВЦЭМ!$C$39:$C$758,СВЦЭМ!$A$39:$A$758,$A36,СВЦЭМ!$B$39:$B$758,L$11)+'СЕТ СН'!$F$9+СВЦЭМ!$D$10+'СЕТ СН'!$F$5-'СЕТ СН'!$F$17</f>
        <v>4905.6913933300002</v>
      </c>
      <c r="M36" s="36">
        <f>SUMIFS(СВЦЭМ!$C$39:$C$758,СВЦЭМ!$A$39:$A$758,$A36,СВЦЭМ!$B$39:$B$758,M$11)+'СЕТ СН'!$F$9+СВЦЭМ!$D$10+'СЕТ СН'!$F$5-'СЕТ СН'!$F$17</f>
        <v>4923.3302538600001</v>
      </c>
      <c r="N36" s="36">
        <f>SUMIFS(СВЦЭМ!$C$39:$C$758,СВЦЭМ!$A$39:$A$758,$A36,СВЦЭМ!$B$39:$B$758,N$11)+'СЕТ СН'!$F$9+СВЦЭМ!$D$10+'СЕТ СН'!$F$5-'СЕТ СН'!$F$17</f>
        <v>4954.31224208</v>
      </c>
      <c r="O36" s="36">
        <f>SUMIFS(СВЦЭМ!$C$39:$C$758,СВЦЭМ!$A$39:$A$758,$A36,СВЦЭМ!$B$39:$B$758,O$11)+'СЕТ СН'!$F$9+СВЦЭМ!$D$10+'СЕТ СН'!$F$5-'СЕТ СН'!$F$17</f>
        <v>4933.4764202400002</v>
      </c>
      <c r="P36" s="36">
        <f>SUMIFS(СВЦЭМ!$C$39:$C$758,СВЦЭМ!$A$39:$A$758,$A36,СВЦЭМ!$B$39:$B$758,P$11)+'СЕТ СН'!$F$9+СВЦЭМ!$D$10+'СЕТ СН'!$F$5-'СЕТ СН'!$F$17</f>
        <v>4956.3047082699995</v>
      </c>
      <c r="Q36" s="36">
        <f>SUMIFS(СВЦЭМ!$C$39:$C$758,СВЦЭМ!$A$39:$A$758,$A36,СВЦЭМ!$B$39:$B$758,Q$11)+'СЕТ СН'!$F$9+СВЦЭМ!$D$10+'СЕТ СН'!$F$5-'СЕТ СН'!$F$17</f>
        <v>4957.7840848899996</v>
      </c>
      <c r="R36" s="36">
        <f>SUMIFS(СВЦЭМ!$C$39:$C$758,СВЦЭМ!$A$39:$A$758,$A36,СВЦЭМ!$B$39:$B$758,R$11)+'СЕТ СН'!$F$9+СВЦЭМ!$D$10+'СЕТ СН'!$F$5-'СЕТ СН'!$F$17</f>
        <v>4937.5736717099999</v>
      </c>
      <c r="S36" s="36">
        <f>SUMIFS(СВЦЭМ!$C$39:$C$758,СВЦЭМ!$A$39:$A$758,$A36,СВЦЭМ!$B$39:$B$758,S$11)+'СЕТ СН'!$F$9+СВЦЭМ!$D$10+'СЕТ СН'!$F$5-'СЕТ СН'!$F$17</f>
        <v>4894.6777238899995</v>
      </c>
      <c r="T36" s="36">
        <f>SUMIFS(СВЦЭМ!$C$39:$C$758,СВЦЭМ!$A$39:$A$758,$A36,СВЦЭМ!$B$39:$B$758,T$11)+'СЕТ СН'!$F$9+СВЦЭМ!$D$10+'СЕТ СН'!$F$5-'СЕТ СН'!$F$17</f>
        <v>4832.9096375999998</v>
      </c>
      <c r="U36" s="36">
        <f>SUMIFS(СВЦЭМ!$C$39:$C$758,СВЦЭМ!$A$39:$A$758,$A36,СВЦЭМ!$B$39:$B$758,U$11)+'СЕТ СН'!$F$9+СВЦЭМ!$D$10+'СЕТ СН'!$F$5-'СЕТ СН'!$F$17</f>
        <v>4877.7125273299998</v>
      </c>
      <c r="V36" s="36">
        <f>SUMIFS(СВЦЭМ!$C$39:$C$758,СВЦЭМ!$A$39:$A$758,$A36,СВЦЭМ!$B$39:$B$758,V$11)+'СЕТ СН'!$F$9+СВЦЭМ!$D$10+'СЕТ СН'!$F$5-'СЕТ СН'!$F$17</f>
        <v>4902.4019274900002</v>
      </c>
      <c r="W36" s="36">
        <f>SUMIFS(СВЦЭМ!$C$39:$C$758,СВЦЭМ!$A$39:$A$758,$A36,СВЦЭМ!$B$39:$B$758,W$11)+'СЕТ СН'!$F$9+СВЦЭМ!$D$10+'СЕТ СН'!$F$5-'СЕТ СН'!$F$17</f>
        <v>4910.1659314999997</v>
      </c>
      <c r="X36" s="36">
        <f>SUMIFS(СВЦЭМ!$C$39:$C$758,СВЦЭМ!$A$39:$A$758,$A36,СВЦЭМ!$B$39:$B$758,X$11)+'СЕТ СН'!$F$9+СВЦЭМ!$D$10+'СЕТ СН'!$F$5-'СЕТ СН'!$F$17</f>
        <v>4931.9989987099998</v>
      </c>
      <c r="Y36" s="36">
        <f>SUMIFS(СВЦЭМ!$C$39:$C$758,СВЦЭМ!$A$39:$A$758,$A36,СВЦЭМ!$B$39:$B$758,Y$11)+'СЕТ СН'!$F$9+СВЦЭМ!$D$10+'СЕТ СН'!$F$5-'СЕТ СН'!$F$17</f>
        <v>4946.3809172000001</v>
      </c>
    </row>
    <row r="37" spans="1:25" ht="15.75" x14ac:dyDescent="0.2">
      <c r="A37" s="35">
        <f t="shared" si="0"/>
        <v>45622</v>
      </c>
      <c r="B37" s="36">
        <f>SUMIFS(СВЦЭМ!$C$39:$C$758,СВЦЭМ!$A$39:$A$758,$A37,СВЦЭМ!$B$39:$B$758,B$11)+'СЕТ СН'!$F$9+СВЦЭМ!$D$10+'СЕТ СН'!$F$5-'СЕТ СН'!$F$17</f>
        <v>4950.4841867899995</v>
      </c>
      <c r="C37" s="36">
        <f>SUMIFS(СВЦЭМ!$C$39:$C$758,СВЦЭМ!$A$39:$A$758,$A37,СВЦЭМ!$B$39:$B$758,C$11)+'СЕТ СН'!$F$9+СВЦЭМ!$D$10+'СЕТ СН'!$F$5-'СЕТ СН'!$F$17</f>
        <v>5006.1469614299995</v>
      </c>
      <c r="D37" s="36">
        <f>SUMIFS(СВЦЭМ!$C$39:$C$758,СВЦЭМ!$A$39:$A$758,$A37,СВЦЭМ!$B$39:$B$758,D$11)+'СЕТ СН'!$F$9+СВЦЭМ!$D$10+'СЕТ СН'!$F$5-'СЕТ СН'!$F$17</f>
        <v>5041.0043188999998</v>
      </c>
      <c r="E37" s="36">
        <f>SUMIFS(СВЦЭМ!$C$39:$C$758,СВЦЭМ!$A$39:$A$758,$A37,СВЦЭМ!$B$39:$B$758,E$11)+'СЕТ СН'!$F$9+СВЦЭМ!$D$10+'СЕТ СН'!$F$5-'СЕТ СН'!$F$17</f>
        <v>5048.7449271599999</v>
      </c>
      <c r="F37" s="36">
        <f>SUMIFS(СВЦЭМ!$C$39:$C$758,СВЦЭМ!$A$39:$A$758,$A37,СВЦЭМ!$B$39:$B$758,F$11)+'СЕТ СН'!$F$9+СВЦЭМ!$D$10+'СЕТ СН'!$F$5-'СЕТ СН'!$F$17</f>
        <v>5044.1574330999993</v>
      </c>
      <c r="G37" s="36">
        <f>SUMIFS(СВЦЭМ!$C$39:$C$758,СВЦЭМ!$A$39:$A$758,$A37,СВЦЭМ!$B$39:$B$758,G$11)+'СЕТ СН'!$F$9+СВЦЭМ!$D$10+'СЕТ СН'!$F$5-'СЕТ СН'!$F$17</f>
        <v>5018.2491807500001</v>
      </c>
      <c r="H37" s="36">
        <f>SUMIFS(СВЦЭМ!$C$39:$C$758,СВЦЭМ!$A$39:$A$758,$A37,СВЦЭМ!$B$39:$B$758,H$11)+'СЕТ СН'!$F$9+СВЦЭМ!$D$10+'СЕТ СН'!$F$5-'СЕТ СН'!$F$17</f>
        <v>4995.5506967000001</v>
      </c>
      <c r="I37" s="36">
        <f>SUMIFS(СВЦЭМ!$C$39:$C$758,СВЦЭМ!$A$39:$A$758,$A37,СВЦЭМ!$B$39:$B$758,I$11)+'СЕТ СН'!$F$9+СВЦЭМ!$D$10+'СЕТ СН'!$F$5-'СЕТ СН'!$F$17</f>
        <v>4939.1959705999998</v>
      </c>
      <c r="J37" s="36">
        <f>SUMIFS(СВЦЭМ!$C$39:$C$758,СВЦЭМ!$A$39:$A$758,$A37,СВЦЭМ!$B$39:$B$758,J$11)+'СЕТ СН'!$F$9+СВЦЭМ!$D$10+'СЕТ СН'!$F$5-'СЕТ СН'!$F$17</f>
        <v>4911.2915880999999</v>
      </c>
      <c r="K37" s="36">
        <f>SUMIFS(СВЦЭМ!$C$39:$C$758,СВЦЭМ!$A$39:$A$758,$A37,СВЦЭМ!$B$39:$B$758,K$11)+'СЕТ СН'!$F$9+СВЦЭМ!$D$10+'СЕТ СН'!$F$5-'СЕТ СН'!$F$17</f>
        <v>4905.4633200999997</v>
      </c>
      <c r="L37" s="36">
        <f>SUMIFS(СВЦЭМ!$C$39:$C$758,СВЦЭМ!$A$39:$A$758,$A37,СВЦЭМ!$B$39:$B$758,L$11)+'СЕТ СН'!$F$9+СВЦЭМ!$D$10+'СЕТ СН'!$F$5-'СЕТ СН'!$F$17</f>
        <v>4905.3811347699993</v>
      </c>
      <c r="M37" s="36">
        <f>SUMIFS(СВЦЭМ!$C$39:$C$758,СВЦЭМ!$A$39:$A$758,$A37,СВЦЭМ!$B$39:$B$758,M$11)+'СЕТ СН'!$F$9+СВЦЭМ!$D$10+'СЕТ СН'!$F$5-'СЕТ СН'!$F$17</f>
        <v>4912.7668943499993</v>
      </c>
      <c r="N37" s="36">
        <f>SUMIFS(СВЦЭМ!$C$39:$C$758,СВЦЭМ!$A$39:$A$758,$A37,СВЦЭМ!$B$39:$B$758,N$11)+'СЕТ СН'!$F$9+СВЦЭМ!$D$10+'СЕТ СН'!$F$5-'СЕТ СН'!$F$17</f>
        <v>4926.9187783699999</v>
      </c>
      <c r="O37" s="36">
        <f>SUMIFS(СВЦЭМ!$C$39:$C$758,СВЦЭМ!$A$39:$A$758,$A37,СВЦЭМ!$B$39:$B$758,O$11)+'СЕТ СН'!$F$9+СВЦЭМ!$D$10+'СЕТ СН'!$F$5-'СЕТ СН'!$F$17</f>
        <v>4913.9170940099993</v>
      </c>
      <c r="P37" s="36">
        <f>SUMIFS(СВЦЭМ!$C$39:$C$758,СВЦЭМ!$A$39:$A$758,$A37,СВЦЭМ!$B$39:$B$758,P$11)+'СЕТ СН'!$F$9+СВЦЭМ!$D$10+'СЕТ СН'!$F$5-'СЕТ СН'!$F$17</f>
        <v>4919.1747705899998</v>
      </c>
      <c r="Q37" s="36">
        <f>SUMIFS(СВЦЭМ!$C$39:$C$758,СВЦЭМ!$A$39:$A$758,$A37,СВЦЭМ!$B$39:$B$758,Q$11)+'СЕТ СН'!$F$9+СВЦЭМ!$D$10+'СЕТ СН'!$F$5-'СЕТ СН'!$F$17</f>
        <v>4929.1980602200001</v>
      </c>
      <c r="R37" s="36">
        <f>SUMIFS(СВЦЭМ!$C$39:$C$758,СВЦЭМ!$A$39:$A$758,$A37,СВЦЭМ!$B$39:$B$758,R$11)+'СЕТ СН'!$F$9+СВЦЭМ!$D$10+'СЕТ СН'!$F$5-'СЕТ СН'!$F$17</f>
        <v>4912.2526355499995</v>
      </c>
      <c r="S37" s="36">
        <f>SUMIFS(СВЦЭМ!$C$39:$C$758,СВЦЭМ!$A$39:$A$758,$A37,СВЦЭМ!$B$39:$B$758,S$11)+'СЕТ СН'!$F$9+СВЦЭМ!$D$10+'СЕТ СН'!$F$5-'СЕТ СН'!$F$17</f>
        <v>4873.3617817599998</v>
      </c>
      <c r="T37" s="36">
        <f>SUMIFS(СВЦЭМ!$C$39:$C$758,СВЦЭМ!$A$39:$A$758,$A37,СВЦЭМ!$B$39:$B$758,T$11)+'СЕТ СН'!$F$9+СВЦЭМ!$D$10+'СЕТ СН'!$F$5-'СЕТ СН'!$F$17</f>
        <v>4832.2967169499998</v>
      </c>
      <c r="U37" s="36">
        <f>SUMIFS(СВЦЭМ!$C$39:$C$758,СВЦЭМ!$A$39:$A$758,$A37,СВЦЭМ!$B$39:$B$758,U$11)+'СЕТ СН'!$F$9+СВЦЭМ!$D$10+'СЕТ СН'!$F$5-'СЕТ СН'!$F$17</f>
        <v>4863.2087911299996</v>
      </c>
      <c r="V37" s="36">
        <f>SUMIFS(СВЦЭМ!$C$39:$C$758,СВЦЭМ!$A$39:$A$758,$A37,СВЦЭМ!$B$39:$B$758,V$11)+'СЕТ СН'!$F$9+СВЦЭМ!$D$10+'СЕТ СН'!$F$5-'СЕТ СН'!$F$17</f>
        <v>4893.05566972</v>
      </c>
      <c r="W37" s="36">
        <f>SUMIFS(СВЦЭМ!$C$39:$C$758,СВЦЭМ!$A$39:$A$758,$A37,СВЦЭМ!$B$39:$B$758,W$11)+'СЕТ СН'!$F$9+СВЦЭМ!$D$10+'СЕТ СН'!$F$5-'СЕТ СН'!$F$17</f>
        <v>4902.2319520999999</v>
      </c>
      <c r="X37" s="36">
        <f>SUMIFS(СВЦЭМ!$C$39:$C$758,СВЦЭМ!$A$39:$A$758,$A37,СВЦЭМ!$B$39:$B$758,X$11)+'СЕТ СН'!$F$9+СВЦЭМ!$D$10+'СЕТ СН'!$F$5-'СЕТ СН'!$F$17</f>
        <v>4913.0177777299996</v>
      </c>
      <c r="Y37" s="36">
        <f>SUMIFS(СВЦЭМ!$C$39:$C$758,СВЦЭМ!$A$39:$A$758,$A37,СВЦЭМ!$B$39:$B$758,Y$11)+'СЕТ СН'!$F$9+СВЦЭМ!$D$10+'СЕТ СН'!$F$5-'СЕТ СН'!$F$17</f>
        <v>4934.0841463300003</v>
      </c>
    </row>
    <row r="38" spans="1:25" ht="15.75" x14ac:dyDescent="0.2">
      <c r="A38" s="35">
        <f t="shared" si="0"/>
        <v>45623</v>
      </c>
      <c r="B38" s="36">
        <f>SUMIFS(СВЦЭМ!$C$39:$C$758,СВЦЭМ!$A$39:$A$758,$A38,СВЦЭМ!$B$39:$B$758,B$11)+'СЕТ СН'!$F$9+СВЦЭМ!$D$10+'СЕТ СН'!$F$5-'СЕТ СН'!$F$17</f>
        <v>4950.4974429499998</v>
      </c>
      <c r="C38" s="36">
        <f>SUMIFS(СВЦЭМ!$C$39:$C$758,СВЦЭМ!$A$39:$A$758,$A38,СВЦЭМ!$B$39:$B$758,C$11)+'СЕТ СН'!$F$9+СВЦЭМ!$D$10+'СЕТ СН'!$F$5-'СЕТ СН'!$F$17</f>
        <v>5021.1473569099999</v>
      </c>
      <c r="D38" s="36">
        <f>SUMIFS(СВЦЭМ!$C$39:$C$758,СВЦЭМ!$A$39:$A$758,$A38,СВЦЭМ!$B$39:$B$758,D$11)+'СЕТ СН'!$F$9+СВЦЭМ!$D$10+'СЕТ СН'!$F$5-'СЕТ СН'!$F$17</f>
        <v>5038.6840201199993</v>
      </c>
      <c r="E38" s="36">
        <f>SUMIFS(СВЦЭМ!$C$39:$C$758,СВЦЭМ!$A$39:$A$758,$A38,СВЦЭМ!$B$39:$B$758,E$11)+'СЕТ СН'!$F$9+СВЦЭМ!$D$10+'СЕТ СН'!$F$5-'СЕТ СН'!$F$17</f>
        <v>5067.1551771599998</v>
      </c>
      <c r="F38" s="36">
        <f>SUMIFS(СВЦЭМ!$C$39:$C$758,СВЦЭМ!$A$39:$A$758,$A38,СВЦЭМ!$B$39:$B$758,F$11)+'СЕТ СН'!$F$9+СВЦЭМ!$D$10+'СЕТ СН'!$F$5-'СЕТ СН'!$F$17</f>
        <v>5070.3181792999994</v>
      </c>
      <c r="G38" s="36">
        <f>SUMIFS(СВЦЭМ!$C$39:$C$758,СВЦЭМ!$A$39:$A$758,$A38,СВЦЭМ!$B$39:$B$758,G$11)+'СЕТ СН'!$F$9+СВЦЭМ!$D$10+'СЕТ СН'!$F$5-'СЕТ СН'!$F$17</f>
        <v>5018.4534442999993</v>
      </c>
      <c r="H38" s="36">
        <f>SUMIFS(СВЦЭМ!$C$39:$C$758,СВЦЭМ!$A$39:$A$758,$A38,СВЦЭМ!$B$39:$B$758,H$11)+'СЕТ СН'!$F$9+СВЦЭМ!$D$10+'СЕТ СН'!$F$5-'СЕТ СН'!$F$17</f>
        <v>4970.4842565599993</v>
      </c>
      <c r="I38" s="36">
        <f>SUMIFS(СВЦЭМ!$C$39:$C$758,СВЦЭМ!$A$39:$A$758,$A38,СВЦЭМ!$B$39:$B$758,I$11)+'СЕТ СН'!$F$9+СВЦЭМ!$D$10+'СЕТ СН'!$F$5-'СЕТ СН'!$F$17</f>
        <v>4925.5820372199996</v>
      </c>
      <c r="J38" s="36">
        <f>SUMIFS(СВЦЭМ!$C$39:$C$758,СВЦЭМ!$A$39:$A$758,$A38,СВЦЭМ!$B$39:$B$758,J$11)+'СЕТ СН'!$F$9+СВЦЭМ!$D$10+'СЕТ СН'!$F$5-'СЕТ СН'!$F$17</f>
        <v>4886.32789529</v>
      </c>
      <c r="K38" s="36">
        <f>SUMIFS(СВЦЭМ!$C$39:$C$758,СВЦЭМ!$A$39:$A$758,$A38,СВЦЭМ!$B$39:$B$758,K$11)+'СЕТ СН'!$F$9+СВЦЭМ!$D$10+'СЕТ СН'!$F$5-'СЕТ СН'!$F$17</f>
        <v>4897.8517195899994</v>
      </c>
      <c r="L38" s="36">
        <f>SUMIFS(СВЦЭМ!$C$39:$C$758,СВЦЭМ!$A$39:$A$758,$A38,СВЦЭМ!$B$39:$B$758,L$11)+'СЕТ СН'!$F$9+СВЦЭМ!$D$10+'СЕТ СН'!$F$5-'СЕТ СН'!$F$17</f>
        <v>4893.7895872499994</v>
      </c>
      <c r="M38" s="36">
        <f>SUMIFS(СВЦЭМ!$C$39:$C$758,СВЦЭМ!$A$39:$A$758,$A38,СВЦЭМ!$B$39:$B$758,M$11)+'СЕТ СН'!$F$9+СВЦЭМ!$D$10+'СЕТ СН'!$F$5-'СЕТ СН'!$F$17</f>
        <v>4903.9237940699995</v>
      </c>
      <c r="N38" s="36">
        <f>SUMIFS(СВЦЭМ!$C$39:$C$758,СВЦЭМ!$A$39:$A$758,$A38,СВЦЭМ!$B$39:$B$758,N$11)+'СЕТ СН'!$F$9+СВЦЭМ!$D$10+'СЕТ СН'!$F$5-'СЕТ СН'!$F$17</f>
        <v>4927.6897497399996</v>
      </c>
      <c r="O38" s="36">
        <f>SUMIFS(СВЦЭМ!$C$39:$C$758,СВЦЭМ!$A$39:$A$758,$A38,СВЦЭМ!$B$39:$B$758,O$11)+'СЕТ СН'!$F$9+СВЦЭМ!$D$10+'СЕТ СН'!$F$5-'СЕТ СН'!$F$17</f>
        <v>4915.14579581</v>
      </c>
      <c r="P38" s="36">
        <f>SUMIFS(СВЦЭМ!$C$39:$C$758,СВЦЭМ!$A$39:$A$758,$A38,СВЦЭМ!$B$39:$B$758,P$11)+'СЕТ СН'!$F$9+СВЦЭМ!$D$10+'СЕТ СН'!$F$5-'СЕТ СН'!$F$17</f>
        <v>4921.4845277799996</v>
      </c>
      <c r="Q38" s="36">
        <f>SUMIFS(СВЦЭМ!$C$39:$C$758,СВЦЭМ!$A$39:$A$758,$A38,СВЦЭМ!$B$39:$B$758,Q$11)+'СЕТ СН'!$F$9+СВЦЭМ!$D$10+'СЕТ СН'!$F$5-'СЕТ СН'!$F$17</f>
        <v>4920.9697571099996</v>
      </c>
      <c r="R38" s="36">
        <f>SUMIFS(СВЦЭМ!$C$39:$C$758,СВЦЭМ!$A$39:$A$758,$A38,СВЦЭМ!$B$39:$B$758,R$11)+'СЕТ СН'!$F$9+СВЦЭМ!$D$10+'СЕТ СН'!$F$5-'СЕТ СН'!$F$17</f>
        <v>4887.2411491399998</v>
      </c>
      <c r="S38" s="36">
        <f>SUMIFS(СВЦЭМ!$C$39:$C$758,СВЦЭМ!$A$39:$A$758,$A38,СВЦЭМ!$B$39:$B$758,S$11)+'СЕТ СН'!$F$9+СВЦЭМ!$D$10+'СЕТ СН'!$F$5-'СЕТ СН'!$F$17</f>
        <v>4837.7990100199995</v>
      </c>
      <c r="T38" s="36">
        <f>SUMIFS(СВЦЭМ!$C$39:$C$758,СВЦЭМ!$A$39:$A$758,$A38,СВЦЭМ!$B$39:$B$758,T$11)+'СЕТ СН'!$F$9+СВЦЭМ!$D$10+'СЕТ СН'!$F$5-'СЕТ СН'!$F$17</f>
        <v>4838.2879455799994</v>
      </c>
      <c r="U38" s="36">
        <f>SUMIFS(СВЦЭМ!$C$39:$C$758,СВЦЭМ!$A$39:$A$758,$A38,СВЦЭМ!$B$39:$B$758,U$11)+'СЕТ СН'!$F$9+СВЦЭМ!$D$10+'СЕТ СН'!$F$5-'СЕТ СН'!$F$17</f>
        <v>4874.7894475899993</v>
      </c>
      <c r="V38" s="36">
        <f>SUMIFS(СВЦЭМ!$C$39:$C$758,СВЦЭМ!$A$39:$A$758,$A38,СВЦЭМ!$B$39:$B$758,V$11)+'СЕТ СН'!$F$9+СВЦЭМ!$D$10+'СЕТ СН'!$F$5-'СЕТ СН'!$F$17</f>
        <v>4887.40966716</v>
      </c>
      <c r="W38" s="36">
        <f>SUMIFS(СВЦЭМ!$C$39:$C$758,СВЦЭМ!$A$39:$A$758,$A38,СВЦЭМ!$B$39:$B$758,W$11)+'СЕТ СН'!$F$9+СВЦЭМ!$D$10+'СЕТ СН'!$F$5-'СЕТ СН'!$F$17</f>
        <v>4902.9880197099992</v>
      </c>
      <c r="X38" s="36">
        <f>SUMIFS(СВЦЭМ!$C$39:$C$758,СВЦЭМ!$A$39:$A$758,$A38,СВЦЭМ!$B$39:$B$758,X$11)+'СЕТ СН'!$F$9+СВЦЭМ!$D$10+'СЕТ СН'!$F$5-'СЕТ СН'!$F$17</f>
        <v>4912.6875394500003</v>
      </c>
      <c r="Y38" s="36">
        <f>SUMIFS(СВЦЭМ!$C$39:$C$758,СВЦЭМ!$A$39:$A$758,$A38,СВЦЭМ!$B$39:$B$758,Y$11)+'СЕТ СН'!$F$9+СВЦЭМ!$D$10+'СЕТ СН'!$F$5-'СЕТ СН'!$F$17</f>
        <v>4925.9509384399998</v>
      </c>
    </row>
    <row r="39" spans="1:25" ht="15.75" x14ac:dyDescent="0.2">
      <c r="A39" s="35">
        <f t="shared" si="0"/>
        <v>45624</v>
      </c>
      <c r="B39" s="36">
        <f>SUMIFS(СВЦЭМ!$C$39:$C$758,СВЦЭМ!$A$39:$A$758,$A39,СВЦЭМ!$B$39:$B$758,B$11)+'СЕТ СН'!$F$9+СВЦЭМ!$D$10+'СЕТ СН'!$F$5-'СЕТ СН'!$F$17</f>
        <v>5091.1399019099999</v>
      </c>
      <c r="C39" s="36">
        <f>SUMIFS(СВЦЭМ!$C$39:$C$758,СВЦЭМ!$A$39:$A$758,$A39,СВЦЭМ!$B$39:$B$758,C$11)+'СЕТ СН'!$F$9+СВЦЭМ!$D$10+'СЕТ СН'!$F$5-'СЕТ СН'!$F$17</f>
        <v>5144.3539174299995</v>
      </c>
      <c r="D39" s="36">
        <f>SUMIFS(СВЦЭМ!$C$39:$C$758,СВЦЭМ!$A$39:$A$758,$A39,СВЦЭМ!$B$39:$B$758,D$11)+'СЕТ СН'!$F$9+СВЦЭМ!$D$10+'СЕТ СН'!$F$5-'СЕТ СН'!$F$17</f>
        <v>5140.2937963300001</v>
      </c>
      <c r="E39" s="36">
        <f>SUMIFS(СВЦЭМ!$C$39:$C$758,СВЦЭМ!$A$39:$A$758,$A39,СВЦЭМ!$B$39:$B$758,E$11)+'СЕТ СН'!$F$9+СВЦЭМ!$D$10+'СЕТ СН'!$F$5-'СЕТ СН'!$F$17</f>
        <v>5178.6661869599993</v>
      </c>
      <c r="F39" s="36">
        <f>SUMIFS(СВЦЭМ!$C$39:$C$758,СВЦЭМ!$A$39:$A$758,$A39,СВЦЭМ!$B$39:$B$758,F$11)+'СЕТ СН'!$F$9+СВЦЭМ!$D$10+'СЕТ СН'!$F$5-'СЕТ СН'!$F$17</f>
        <v>5178.1002914199998</v>
      </c>
      <c r="G39" s="36">
        <f>SUMIFS(СВЦЭМ!$C$39:$C$758,СВЦЭМ!$A$39:$A$758,$A39,СВЦЭМ!$B$39:$B$758,G$11)+'СЕТ СН'!$F$9+СВЦЭМ!$D$10+'СЕТ СН'!$F$5-'СЕТ СН'!$F$17</f>
        <v>5152.0110275999996</v>
      </c>
      <c r="H39" s="36">
        <f>SUMIFS(СВЦЭМ!$C$39:$C$758,СВЦЭМ!$A$39:$A$758,$A39,СВЦЭМ!$B$39:$B$758,H$11)+'СЕТ СН'!$F$9+СВЦЭМ!$D$10+'СЕТ СН'!$F$5-'СЕТ СН'!$F$17</f>
        <v>5134.26785423</v>
      </c>
      <c r="I39" s="36">
        <f>SUMIFS(СВЦЭМ!$C$39:$C$758,СВЦЭМ!$A$39:$A$758,$A39,СВЦЭМ!$B$39:$B$758,I$11)+'СЕТ СН'!$F$9+СВЦЭМ!$D$10+'СЕТ СН'!$F$5-'СЕТ СН'!$F$17</f>
        <v>5053.1452412399995</v>
      </c>
      <c r="J39" s="36">
        <f>SUMIFS(СВЦЭМ!$C$39:$C$758,СВЦЭМ!$A$39:$A$758,$A39,СВЦЭМ!$B$39:$B$758,J$11)+'СЕТ СН'!$F$9+СВЦЭМ!$D$10+'СЕТ СН'!$F$5-'СЕТ СН'!$F$17</f>
        <v>5037.2658181799998</v>
      </c>
      <c r="K39" s="36">
        <f>SUMIFS(СВЦЭМ!$C$39:$C$758,СВЦЭМ!$A$39:$A$758,$A39,СВЦЭМ!$B$39:$B$758,K$11)+'СЕТ СН'!$F$9+СВЦЭМ!$D$10+'СЕТ СН'!$F$5-'СЕТ СН'!$F$17</f>
        <v>5024.5861955700002</v>
      </c>
      <c r="L39" s="36">
        <f>SUMIFS(СВЦЭМ!$C$39:$C$758,СВЦЭМ!$A$39:$A$758,$A39,СВЦЭМ!$B$39:$B$758,L$11)+'СЕТ СН'!$F$9+СВЦЭМ!$D$10+'СЕТ СН'!$F$5-'СЕТ СН'!$F$17</f>
        <v>5022.4266320400002</v>
      </c>
      <c r="M39" s="36">
        <f>SUMIFS(СВЦЭМ!$C$39:$C$758,СВЦЭМ!$A$39:$A$758,$A39,СВЦЭМ!$B$39:$B$758,M$11)+'СЕТ СН'!$F$9+СВЦЭМ!$D$10+'СЕТ СН'!$F$5-'СЕТ СН'!$F$17</f>
        <v>5032.3118352599995</v>
      </c>
      <c r="N39" s="36">
        <f>SUMIFS(СВЦЭМ!$C$39:$C$758,СВЦЭМ!$A$39:$A$758,$A39,СВЦЭМ!$B$39:$B$758,N$11)+'СЕТ СН'!$F$9+СВЦЭМ!$D$10+'СЕТ СН'!$F$5-'СЕТ СН'!$F$17</f>
        <v>5058.4398985199996</v>
      </c>
      <c r="O39" s="36">
        <f>SUMIFS(СВЦЭМ!$C$39:$C$758,СВЦЭМ!$A$39:$A$758,$A39,СВЦЭМ!$B$39:$B$758,O$11)+'СЕТ СН'!$F$9+СВЦЭМ!$D$10+'СЕТ СН'!$F$5-'СЕТ СН'!$F$17</f>
        <v>5044.8765533899996</v>
      </c>
      <c r="P39" s="36">
        <f>SUMIFS(СВЦЭМ!$C$39:$C$758,СВЦЭМ!$A$39:$A$758,$A39,СВЦЭМ!$B$39:$B$758,P$11)+'СЕТ СН'!$F$9+СВЦЭМ!$D$10+'СЕТ СН'!$F$5-'СЕТ СН'!$F$17</f>
        <v>5058.1115686100002</v>
      </c>
      <c r="Q39" s="36">
        <f>SUMIFS(СВЦЭМ!$C$39:$C$758,СВЦЭМ!$A$39:$A$758,$A39,СВЦЭМ!$B$39:$B$758,Q$11)+'СЕТ СН'!$F$9+СВЦЭМ!$D$10+'СЕТ СН'!$F$5-'СЕТ СН'!$F$17</f>
        <v>5064.7708187400003</v>
      </c>
      <c r="R39" s="36">
        <f>SUMIFS(СВЦЭМ!$C$39:$C$758,СВЦЭМ!$A$39:$A$758,$A39,СВЦЭМ!$B$39:$B$758,R$11)+'СЕТ СН'!$F$9+СВЦЭМ!$D$10+'СЕТ СН'!$F$5-'СЕТ СН'!$F$17</f>
        <v>5060.6029711800002</v>
      </c>
      <c r="S39" s="36">
        <f>SUMIFS(СВЦЭМ!$C$39:$C$758,СВЦЭМ!$A$39:$A$758,$A39,СВЦЭМ!$B$39:$B$758,S$11)+'СЕТ СН'!$F$9+СВЦЭМ!$D$10+'СЕТ СН'!$F$5-'СЕТ СН'!$F$17</f>
        <v>5024.1132318800001</v>
      </c>
      <c r="T39" s="36">
        <f>SUMIFS(СВЦЭМ!$C$39:$C$758,СВЦЭМ!$A$39:$A$758,$A39,СВЦЭМ!$B$39:$B$758,T$11)+'СЕТ СН'!$F$9+СВЦЭМ!$D$10+'СЕТ СН'!$F$5-'СЕТ СН'!$F$17</f>
        <v>4966.8147141499994</v>
      </c>
      <c r="U39" s="36">
        <f>SUMIFS(СВЦЭМ!$C$39:$C$758,СВЦЭМ!$A$39:$A$758,$A39,СВЦЭМ!$B$39:$B$758,U$11)+'СЕТ СН'!$F$9+СВЦЭМ!$D$10+'СЕТ СН'!$F$5-'СЕТ СН'!$F$17</f>
        <v>5004.9851830600001</v>
      </c>
      <c r="V39" s="36">
        <f>SUMIFS(СВЦЭМ!$C$39:$C$758,СВЦЭМ!$A$39:$A$758,$A39,СВЦЭМ!$B$39:$B$758,V$11)+'СЕТ СН'!$F$9+СВЦЭМ!$D$10+'СЕТ СН'!$F$5-'СЕТ СН'!$F$17</f>
        <v>5043.9439641099998</v>
      </c>
      <c r="W39" s="36">
        <f>SUMIFS(СВЦЭМ!$C$39:$C$758,СВЦЭМ!$A$39:$A$758,$A39,СВЦЭМ!$B$39:$B$758,W$11)+'СЕТ СН'!$F$9+СВЦЭМ!$D$10+'СЕТ СН'!$F$5-'СЕТ СН'!$F$17</f>
        <v>5065.1183875799998</v>
      </c>
      <c r="X39" s="36">
        <f>SUMIFS(СВЦЭМ!$C$39:$C$758,СВЦЭМ!$A$39:$A$758,$A39,СВЦЭМ!$B$39:$B$758,X$11)+'СЕТ СН'!$F$9+СВЦЭМ!$D$10+'СЕТ СН'!$F$5-'СЕТ СН'!$F$17</f>
        <v>5078.7858771699994</v>
      </c>
      <c r="Y39" s="36">
        <f>SUMIFS(СВЦЭМ!$C$39:$C$758,СВЦЭМ!$A$39:$A$758,$A39,СВЦЭМ!$B$39:$B$758,Y$11)+'СЕТ СН'!$F$9+СВЦЭМ!$D$10+'СЕТ СН'!$F$5-'СЕТ СН'!$F$17</f>
        <v>5109.4948523699995</v>
      </c>
    </row>
    <row r="40" spans="1:25" ht="15.75" x14ac:dyDescent="0.2">
      <c r="A40" s="35">
        <f t="shared" si="0"/>
        <v>45625</v>
      </c>
      <c r="B40" s="36">
        <f>SUMIFS(СВЦЭМ!$C$39:$C$758,СВЦЭМ!$A$39:$A$758,$A40,СВЦЭМ!$B$39:$B$758,B$11)+'СЕТ СН'!$F$9+СВЦЭМ!$D$10+'СЕТ СН'!$F$5-'СЕТ СН'!$F$17</f>
        <v>5259.0431245999998</v>
      </c>
      <c r="C40" s="36">
        <f>SUMIFS(СВЦЭМ!$C$39:$C$758,СВЦЭМ!$A$39:$A$758,$A40,СВЦЭМ!$B$39:$B$758,C$11)+'СЕТ СН'!$F$9+СВЦЭМ!$D$10+'СЕТ СН'!$F$5-'СЕТ СН'!$F$17</f>
        <v>5299.9882848399993</v>
      </c>
      <c r="D40" s="36">
        <f>SUMIFS(СВЦЭМ!$C$39:$C$758,СВЦЭМ!$A$39:$A$758,$A40,СВЦЭМ!$B$39:$B$758,D$11)+'СЕТ СН'!$F$9+СВЦЭМ!$D$10+'СЕТ СН'!$F$5-'СЕТ СН'!$F$17</f>
        <v>5313.10353519</v>
      </c>
      <c r="E40" s="36">
        <f>SUMIFS(СВЦЭМ!$C$39:$C$758,СВЦЭМ!$A$39:$A$758,$A40,СВЦЭМ!$B$39:$B$758,E$11)+'СЕТ СН'!$F$9+СВЦЭМ!$D$10+'СЕТ СН'!$F$5-'СЕТ СН'!$F$17</f>
        <v>5319.9870951100002</v>
      </c>
      <c r="F40" s="36">
        <f>SUMIFS(СВЦЭМ!$C$39:$C$758,СВЦЭМ!$A$39:$A$758,$A40,СВЦЭМ!$B$39:$B$758,F$11)+'СЕТ СН'!$F$9+СВЦЭМ!$D$10+'СЕТ СН'!$F$5-'СЕТ СН'!$F$17</f>
        <v>5310.4059951199997</v>
      </c>
      <c r="G40" s="36">
        <f>SUMIFS(СВЦЭМ!$C$39:$C$758,СВЦЭМ!$A$39:$A$758,$A40,СВЦЭМ!$B$39:$B$758,G$11)+'СЕТ СН'!$F$9+СВЦЭМ!$D$10+'СЕТ СН'!$F$5-'СЕТ СН'!$F$17</f>
        <v>5291.59393679</v>
      </c>
      <c r="H40" s="36">
        <f>SUMIFS(СВЦЭМ!$C$39:$C$758,СВЦЭМ!$A$39:$A$758,$A40,СВЦЭМ!$B$39:$B$758,H$11)+'СЕТ СН'!$F$9+СВЦЭМ!$D$10+'СЕТ СН'!$F$5-'СЕТ СН'!$F$17</f>
        <v>5235.4832091600001</v>
      </c>
      <c r="I40" s="36">
        <f>SUMIFS(СВЦЭМ!$C$39:$C$758,СВЦЭМ!$A$39:$A$758,$A40,СВЦЭМ!$B$39:$B$758,I$11)+'СЕТ СН'!$F$9+СВЦЭМ!$D$10+'СЕТ СН'!$F$5-'СЕТ СН'!$F$17</f>
        <v>5180.6458668699997</v>
      </c>
      <c r="J40" s="36">
        <f>SUMIFS(СВЦЭМ!$C$39:$C$758,СВЦЭМ!$A$39:$A$758,$A40,СВЦЭМ!$B$39:$B$758,J$11)+'СЕТ СН'!$F$9+СВЦЭМ!$D$10+'СЕТ СН'!$F$5-'СЕТ СН'!$F$17</f>
        <v>5120.84578478</v>
      </c>
      <c r="K40" s="36">
        <f>SUMIFS(СВЦЭМ!$C$39:$C$758,СВЦЭМ!$A$39:$A$758,$A40,СВЦЭМ!$B$39:$B$758,K$11)+'СЕТ СН'!$F$9+СВЦЭМ!$D$10+'СЕТ СН'!$F$5-'СЕТ СН'!$F$17</f>
        <v>5112.5591144600003</v>
      </c>
      <c r="L40" s="36">
        <f>SUMIFS(СВЦЭМ!$C$39:$C$758,СВЦЭМ!$A$39:$A$758,$A40,СВЦЭМ!$B$39:$B$758,L$11)+'СЕТ СН'!$F$9+СВЦЭМ!$D$10+'СЕТ СН'!$F$5-'СЕТ СН'!$F$17</f>
        <v>5110.2832535199996</v>
      </c>
      <c r="M40" s="36">
        <f>SUMIFS(СВЦЭМ!$C$39:$C$758,СВЦЭМ!$A$39:$A$758,$A40,СВЦЭМ!$B$39:$B$758,M$11)+'СЕТ СН'!$F$9+СВЦЭМ!$D$10+'СЕТ СН'!$F$5-'СЕТ СН'!$F$17</f>
        <v>5120.5530136399993</v>
      </c>
      <c r="N40" s="36">
        <f>SUMIFS(СВЦЭМ!$C$39:$C$758,СВЦЭМ!$A$39:$A$758,$A40,СВЦЭМ!$B$39:$B$758,N$11)+'СЕТ СН'!$F$9+СВЦЭМ!$D$10+'СЕТ СН'!$F$5-'СЕТ СН'!$F$17</f>
        <v>5139.6125970100002</v>
      </c>
      <c r="O40" s="36">
        <f>SUMIFS(СВЦЭМ!$C$39:$C$758,СВЦЭМ!$A$39:$A$758,$A40,СВЦЭМ!$B$39:$B$758,O$11)+'СЕТ СН'!$F$9+СВЦЭМ!$D$10+'СЕТ СН'!$F$5-'СЕТ СН'!$F$17</f>
        <v>5138.3709698099992</v>
      </c>
      <c r="P40" s="36">
        <f>SUMIFS(СВЦЭМ!$C$39:$C$758,СВЦЭМ!$A$39:$A$758,$A40,СВЦЭМ!$B$39:$B$758,P$11)+'СЕТ СН'!$F$9+СВЦЭМ!$D$10+'СЕТ СН'!$F$5-'СЕТ СН'!$F$17</f>
        <v>5147.2492098900002</v>
      </c>
      <c r="Q40" s="36">
        <f>SUMIFS(СВЦЭМ!$C$39:$C$758,СВЦЭМ!$A$39:$A$758,$A40,СВЦЭМ!$B$39:$B$758,Q$11)+'СЕТ СН'!$F$9+СВЦЭМ!$D$10+'СЕТ СН'!$F$5-'СЕТ СН'!$F$17</f>
        <v>5180.6749075600001</v>
      </c>
      <c r="R40" s="36">
        <f>SUMIFS(СВЦЭМ!$C$39:$C$758,СВЦЭМ!$A$39:$A$758,$A40,СВЦЭМ!$B$39:$B$758,R$11)+'СЕТ СН'!$F$9+СВЦЭМ!$D$10+'СЕТ СН'!$F$5-'СЕТ СН'!$F$17</f>
        <v>5156.5897162299998</v>
      </c>
      <c r="S40" s="36">
        <f>SUMIFS(СВЦЭМ!$C$39:$C$758,СВЦЭМ!$A$39:$A$758,$A40,СВЦЭМ!$B$39:$B$758,S$11)+'СЕТ СН'!$F$9+СВЦЭМ!$D$10+'СЕТ СН'!$F$5-'СЕТ СН'!$F$17</f>
        <v>5141.1346873699995</v>
      </c>
      <c r="T40" s="36">
        <f>SUMIFS(СВЦЭМ!$C$39:$C$758,СВЦЭМ!$A$39:$A$758,$A40,СВЦЭМ!$B$39:$B$758,T$11)+'СЕТ СН'!$F$9+СВЦЭМ!$D$10+'СЕТ СН'!$F$5-'СЕТ СН'!$F$17</f>
        <v>5077.0700750099995</v>
      </c>
      <c r="U40" s="36">
        <f>SUMIFS(СВЦЭМ!$C$39:$C$758,СВЦЭМ!$A$39:$A$758,$A40,СВЦЭМ!$B$39:$B$758,U$11)+'СЕТ СН'!$F$9+СВЦЭМ!$D$10+'СЕТ СН'!$F$5-'СЕТ СН'!$F$17</f>
        <v>5098.8537128199996</v>
      </c>
      <c r="V40" s="36">
        <f>SUMIFS(СВЦЭМ!$C$39:$C$758,СВЦЭМ!$A$39:$A$758,$A40,СВЦЭМ!$B$39:$B$758,V$11)+'СЕТ СН'!$F$9+СВЦЭМ!$D$10+'СЕТ СН'!$F$5-'СЕТ СН'!$F$17</f>
        <v>5126.13327183</v>
      </c>
      <c r="W40" s="36">
        <f>SUMIFS(СВЦЭМ!$C$39:$C$758,СВЦЭМ!$A$39:$A$758,$A40,СВЦЭМ!$B$39:$B$758,W$11)+'СЕТ СН'!$F$9+СВЦЭМ!$D$10+'СЕТ СН'!$F$5-'СЕТ СН'!$F$17</f>
        <v>5136.0436457300002</v>
      </c>
      <c r="X40" s="36">
        <f>SUMIFS(СВЦЭМ!$C$39:$C$758,СВЦЭМ!$A$39:$A$758,$A40,СВЦЭМ!$B$39:$B$758,X$11)+'СЕТ СН'!$F$9+СВЦЭМ!$D$10+'СЕТ СН'!$F$5-'СЕТ СН'!$F$17</f>
        <v>5166.3804332999998</v>
      </c>
      <c r="Y40" s="36">
        <f>SUMIFS(СВЦЭМ!$C$39:$C$758,СВЦЭМ!$A$39:$A$758,$A40,СВЦЭМ!$B$39:$B$758,Y$11)+'СЕТ СН'!$F$9+СВЦЭМ!$D$10+'СЕТ СН'!$F$5-'СЕТ СН'!$F$17</f>
        <v>5178.0982495999997</v>
      </c>
    </row>
    <row r="41" spans="1:25" ht="15.75" x14ac:dyDescent="0.2">
      <c r="A41" s="35">
        <f t="shared" si="0"/>
        <v>45626</v>
      </c>
      <c r="B41" s="36">
        <f>SUMIFS(СВЦЭМ!$C$39:$C$758,СВЦЭМ!$A$39:$A$758,$A41,СВЦЭМ!$B$39:$B$758,B$11)+'СЕТ СН'!$F$9+СВЦЭМ!$D$10+'СЕТ СН'!$F$5-'СЕТ СН'!$F$17</f>
        <v>5199.9848457899998</v>
      </c>
      <c r="C41" s="36">
        <f>SUMIFS(СВЦЭМ!$C$39:$C$758,СВЦЭМ!$A$39:$A$758,$A41,СВЦЭМ!$B$39:$B$758,C$11)+'СЕТ СН'!$F$9+СВЦЭМ!$D$10+'СЕТ СН'!$F$5-'СЕТ СН'!$F$17</f>
        <v>5211.1229681499999</v>
      </c>
      <c r="D41" s="36">
        <f>SUMIFS(СВЦЭМ!$C$39:$C$758,СВЦЭМ!$A$39:$A$758,$A41,СВЦЭМ!$B$39:$B$758,D$11)+'СЕТ СН'!$F$9+СВЦЭМ!$D$10+'СЕТ СН'!$F$5-'СЕТ СН'!$F$17</f>
        <v>5232.7871403199997</v>
      </c>
      <c r="E41" s="36">
        <f>SUMIFS(СВЦЭМ!$C$39:$C$758,СВЦЭМ!$A$39:$A$758,$A41,СВЦЭМ!$B$39:$B$758,E$11)+'СЕТ СН'!$F$9+СВЦЭМ!$D$10+'СЕТ СН'!$F$5-'СЕТ СН'!$F$17</f>
        <v>5245.4612165199997</v>
      </c>
      <c r="F41" s="36">
        <f>SUMIFS(СВЦЭМ!$C$39:$C$758,СВЦЭМ!$A$39:$A$758,$A41,СВЦЭМ!$B$39:$B$758,F$11)+'СЕТ СН'!$F$9+СВЦЭМ!$D$10+'СЕТ СН'!$F$5-'СЕТ СН'!$F$17</f>
        <v>5231.8499572199999</v>
      </c>
      <c r="G41" s="36">
        <f>SUMIFS(СВЦЭМ!$C$39:$C$758,СВЦЭМ!$A$39:$A$758,$A41,СВЦЭМ!$B$39:$B$758,G$11)+'СЕТ СН'!$F$9+СВЦЭМ!$D$10+'СЕТ СН'!$F$5-'СЕТ СН'!$F$17</f>
        <v>5226.5008772399997</v>
      </c>
      <c r="H41" s="36">
        <f>SUMIFS(СВЦЭМ!$C$39:$C$758,СВЦЭМ!$A$39:$A$758,$A41,СВЦЭМ!$B$39:$B$758,H$11)+'СЕТ СН'!$F$9+СВЦЭМ!$D$10+'СЕТ СН'!$F$5-'СЕТ СН'!$F$17</f>
        <v>5249.3540506999998</v>
      </c>
      <c r="I41" s="36">
        <f>SUMIFS(СВЦЭМ!$C$39:$C$758,СВЦЭМ!$A$39:$A$758,$A41,СВЦЭМ!$B$39:$B$758,I$11)+'СЕТ СН'!$F$9+СВЦЭМ!$D$10+'СЕТ СН'!$F$5-'СЕТ СН'!$F$17</f>
        <v>5221.5551910599997</v>
      </c>
      <c r="J41" s="36">
        <f>SUMIFS(СВЦЭМ!$C$39:$C$758,СВЦЭМ!$A$39:$A$758,$A41,СВЦЭМ!$B$39:$B$758,J$11)+'СЕТ СН'!$F$9+СВЦЭМ!$D$10+'СЕТ СН'!$F$5-'СЕТ СН'!$F$17</f>
        <v>5179.9343059000003</v>
      </c>
      <c r="K41" s="36">
        <f>SUMIFS(СВЦЭМ!$C$39:$C$758,СВЦЭМ!$A$39:$A$758,$A41,СВЦЭМ!$B$39:$B$758,K$11)+'СЕТ СН'!$F$9+СВЦЭМ!$D$10+'СЕТ СН'!$F$5-'СЕТ СН'!$F$17</f>
        <v>5144.3879625</v>
      </c>
      <c r="L41" s="36">
        <f>SUMIFS(СВЦЭМ!$C$39:$C$758,СВЦЭМ!$A$39:$A$758,$A41,СВЦЭМ!$B$39:$B$758,L$11)+'СЕТ СН'!$F$9+СВЦЭМ!$D$10+'СЕТ СН'!$F$5-'СЕТ СН'!$F$17</f>
        <v>5108.9985864199998</v>
      </c>
      <c r="M41" s="36">
        <f>SUMIFS(СВЦЭМ!$C$39:$C$758,СВЦЭМ!$A$39:$A$758,$A41,СВЦЭМ!$B$39:$B$758,M$11)+'СЕТ СН'!$F$9+СВЦЭМ!$D$10+'СЕТ СН'!$F$5-'СЕТ СН'!$F$17</f>
        <v>5135.8638589699995</v>
      </c>
      <c r="N41" s="36">
        <f>SUMIFS(СВЦЭМ!$C$39:$C$758,СВЦЭМ!$A$39:$A$758,$A41,СВЦЭМ!$B$39:$B$758,N$11)+'СЕТ СН'!$F$9+СВЦЭМ!$D$10+'СЕТ СН'!$F$5-'СЕТ СН'!$F$17</f>
        <v>5153.2967450899996</v>
      </c>
      <c r="O41" s="36">
        <f>SUMIFS(СВЦЭМ!$C$39:$C$758,СВЦЭМ!$A$39:$A$758,$A41,СВЦЭМ!$B$39:$B$758,O$11)+'СЕТ СН'!$F$9+СВЦЭМ!$D$10+'СЕТ СН'!$F$5-'СЕТ СН'!$F$17</f>
        <v>5166.6701999300003</v>
      </c>
      <c r="P41" s="36">
        <f>SUMIFS(СВЦЭМ!$C$39:$C$758,СВЦЭМ!$A$39:$A$758,$A41,СВЦЭМ!$B$39:$B$758,P$11)+'СЕТ СН'!$F$9+СВЦЭМ!$D$10+'СЕТ СН'!$F$5-'СЕТ СН'!$F$17</f>
        <v>5180.6588695399996</v>
      </c>
      <c r="Q41" s="36">
        <f>SUMIFS(СВЦЭМ!$C$39:$C$758,СВЦЭМ!$A$39:$A$758,$A41,СВЦЭМ!$B$39:$B$758,Q$11)+'СЕТ СН'!$F$9+СВЦЭМ!$D$10+'СЕТ СН'!$F$5-'СЕТ СН'!$F$17</f>
        <v>5194.9963019999996</v>
      </c>
      <c r="R41" s="36">
        <f>SUMIFS(СВЦЭМ!$C$39:$C$758,СВЦЭМ!$A$39:$A$758,$A41,СВЦЭМ!$B$39:$B$758,R$11)+'СЕТ СН'!$F$9+СВЦЭМ!$D$10+'СЕТ СН'!$F$5-'СЕТ СН'!$F$17</f>
        <v>5183.5451081900001</v>
      </c>
      <c r="S41" s="36">
        <f>SUMIFS(СВЦЭМ!$C$39:$C$758,СВЦЭМ!$A$39:$A$758,$A41,СВЦЭМ!$B$39:$B$758,S$11)+'СЕТ СН'!$F$9+СВЦЭМ!$D$10+'СЕТ СН'!$F$5-'СЕТ СН'!$F$17</f>
        <v>5144.6066581099994</v>
      </c>
      <c r="T41" s="36">
        <f>SUMIFS(СВЦЭМ!$C$39:$C$758,СВЦЭМ!$A$39:$A$758,$A41,СВЦЭМ!$B$39:$B$758,T$11)+'СЕТ СН'!$F$9+СВЦЭМ!$D$10+'СЕТ СН'!$F$5-'СЕТ СН'!$F$17</f>
        <v>5089.6133588499997</v>
      </c>
      <c r="U41" s="36">
        <f>SUMIFS(СВЦЭМ!$C$39:$C$758,СВЦЭМ!$A$39:$A$758,$A41,СВЦЭМ!$B$39:$B$758,U$11)+'СЕТ СН'!$F$9+СВЦЭМ!$D$10+'СЕТ СН'!$F$5-'СЕТ СН'!$F$17</f>
        <v>5105.5658667600001</v>
      </c>
      <c r="V41" s="36">
        <f>SUMIFS(СВЦЭМ!$C$39:$C$758,СВЦЭМ!$A$39:$A$758,$A41,СВЦЭМ!$B$39:$B$758,V$11)+'СЕТ СН'!$F$9+СВЦЭМ!$D$10+'СЕТ СН'!$F$5-'СЕТ СН'!$F$17</f>
        <v>5128.5772150800003</v>
      </c>
      <c r="W41" s="36">
        <f>SUMIFS(СВЦЭМ!$C$39:$C$758,СВЦЭМ!$A$39:$A$758,$A41,СВЦЭМ!$B$39:$B$758,W$11)+'СЕТ СН'!$F$9+СВЦЭМ!$D$10+'СЕТ СН'!$F$5-'СЕТ СН'!$F$17</f>
        <v>5145.4992540699996</v>
      </c>
      <c r="X41" s="36">
        <f>SUMIFS(СВЦЭМ!$C$39:$C$758,СВЦЭМ!$A$39:$A$758,$A41,СВЦЭМ!$B$39:$B$758,X$11)+'СЕТ СН'!$F$9+СВЦЭМ!$D$10+'СЕТ СН'!$F$5-'СЕТ СН'!$F$17</f>
        <v>5183.6182812499992</v>
      </c>
      <c r="Y41" s="36">
        <f>SUMIFS(СВЦЭМ!$C$39:$C$758,СВЦЭМ!$A$39:$A$758,$A41,СВЦЭМ!$B$39:$B$758,Y$11)+'СЕТ СН'!$F$9+СВЦЭМ!$D$10+'СЕТ СН'!$F$5-'СЕТ СН'!$F$17</f>
        <v>5186.6824067399994</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СН'!$G$9+СВЦЭМ!$D$10+'СЕТ СН'!$G$5-'СЕТ СН'!$G$17</f>
        <v>5742.4158495700003</v>
      </c>
      <c r="C48" s="36">
        <f>SUMIFS(СВЦЭМ!$C$39:$C$758,СВЦЭМ!$A$39:$A$758,$A48,СВЦЭМ!$B$39:$B$758,C$47)+'СЕТ СН'!$G$9+СВЦЭМ!$D$10+'СЕТ СН'!$G$5-'СЕТ СН'!$G$17</f>
        <v>5814.9149242700005</v>
      </c>
      <c r="D48" s="36">
        <f>SUMIFS(СВЦЭМ!$C$39:$C$758,СВЦЭМ!$A$39:$A$758,$A48,СВЦЭМ!$B$39:$B$758,D$47)+'СЕТ СН'!$G$9+СВЦЭМ!$D$10+'СЕТ СН'!$G$5-'СЕТ СН'!$G$17</f>
        <v>5854.2822984599998</v>
      </c>
      <c r="E48" s="36">
        <f>SUMIFS(СВЦЭМ!$C$39:$C$758,СВЦЭМ!$A$39:$A$758,$A48,СВЦЭМ!$B$39:$B$758,E$47)+'СЕТ СН'!$G$9+СВЦЭМ!$D$10+'СЕТ СН'!$G$5-'СЕТ СН'!$G$17</f>
        <v>5881.0411341400004</v>
      </c>
      <c r="F48" s="36">
        <f>SUMIFS(СВЦЭМ!$C$39:$C$758,СВЦЭМ!$A$39:$A$758,$A48,СВЦЭМ!$B$39:$B$758,F$47)+'СЕТ СН'!$G$9+СВЦЭМ!$D$10+'СЕТ СН'!$G$5-'СЕТ СН'!$G$17</f>
        <v>5868.9649956200001</v>
      </c>
      <c r="G48" s="36">
        <f>SUMIFS(СВЦЭМ!$C$39:$C$758,СВЦЭМ!$A$39:$A$758,$A48,СВЦЭМ!$B$39:$B$758,G$47)+'СЕТ СН'!$G$9+СВЦЭМ!$D$10+'СЕТ СН'!$G$5-'СЕТ СН'!$G$17</f>
        <v>5857.0508220399997</v>
      </c>
      <c r="H48" s="36">
        <f>SUMIFS(СВЦЭМ!$C$39:$C$758,СВЦЭМ!$A$39:$A$758,$A48,СВЦЭМ!$B$39:$B$758,H$47)+'СЕТ СН'!$G$9+СВЦЭМ!$D$10+'СЕТ СН'!$G$5-'СЕТ СН'!$G$17</f>
        <v>5818.3714591099997</v>
      </c>
      <c r="I48" s="36">
        <f>SUMIFS(СВЦЭМ!$C$39:$C$758,СВЦЭМ!$A$39:$A$758,$A48,СВЦЭМ!$B$39:$B$758,I$47)+'СЕТ СН'!$G$9+СВЦЭМ!$D$10+'СЕТ СН'!$G$5-'СЕТ СН'!$G$17</f>
        <v>5736.9746739399998</v>
      </c>
      <c r="J48" s="36">
        <f>SUMIFS(СВЦЭМ!$C$39:$C$758,СВЦЭМ!$A$39:$A$758,$A48,СВЦЭМ!$B$39:$B$758,J$47)+'СЕТ СН'!$G$9+СВЦЭМ!$D$10+'СЕТ СН'!$G$5-'СЕТ СН'!$G$17</f>
        <v>5695.7861908599998</v>
      </c>
      <c r="K48" s="36">
        <f>SUMIFS(СВЦЭМ!$C$39:$C$758,СВЦЭМ!$A$39:$A$758,$A48,СВЦЭМ!$B$39:$B$758,K$47)+'СЕТ СН'!$G$9+СВЦЭМ!$D$10+'СЕТ СН'!$G$5-'СЕТ СН'!$G$17</f>
        <v>5668.8308624700003</v>
      </c>
      <c r="L48" s="36">
        <f>SUMIFS(СВЦЭМ!$C$39:$C$758,СВЦЭМ!$A$39:$A$758,$A48,СВЦЭМ!$B$39:$B$758,L$47)+'СЕТ СН'!$G$9+СВЦЭМ!$D$10+'СЕТ СН'!$G$5-'СЕТ СН'!$G$17</f>
        <v>5675.6926628299998</v>
      </c>
      <c r="M48" s="36">
        <f>SUMIFS(СВЦЭМ!$C$39:$C$758,СВЦЭМ!$A$39:$A$758,$A48,СВЦЭМ!$B$39:$B$758,M$47)+'СЕТ СН'!$G$9+СВЦЭМ!$D$10+'СЕТ СН'!$G$5-'СЕТ СН'!$G$17</f>
        <v>5709.1987876000003</v>
      </c>
      <c r="N48" s="36">
        <f>SUMIFS(СВЦЭМ!$C$39:$C$758,СВЦЭМ!$A$39:$A$758,$A48,СВЦЭМ!$B$39:$B$758,N$47)+'СЕТ СН'!$G$9+СВЦЭМ!$D$10+'СЕТ СН'!$G$5-'СЕТ СН'!$G$17</f>
        <v>5719.5853664200004</v>
      </c>
      <c r="O48" s="36">
        <f>SUMIFS(СВЦЭМ!$C$39:$C$758,СВЦЭМ!$A$39:$A$758,$A48,СВЦЭМ!$B$39:$B$758,O$47)+'СЕТ СН'!$G$9+СВЦЭМ!$D$10+'СЕТ СН'!$G$5-'СЕТ СН'!$G$17</f>
        <v>5715.9922180200001</v>
      </c>
      <c r="P48" s="36">
        <f>SUMIFS(СВЦЭМ!$C$39:$C$758,СВЦЭМ!$A$39:$A$758,$A48,СВЦЭМ!$B$39:$B$758,P$47)+'СЕТ СН'!$G$9+СВЦЭМ!$D$10+'СЕТ СН'!$G$5-'СЕТ СН'!$G$17</f>
        <v>5720.1523833499996</v>
      </c>
      <c r="Q48" s="36">
        <f>SUMIFS(СВЦЭМ!$C$39:$C$758,СВЦЭМ!$A$39:$A$758,$A48,СВЦЭМ!$B$39:$B$758,Q$47)+'СЕТ СН'!$G$9+СВЦЭМ!$D$10+'СЕТ СН'!$G$5-'СЕТ СН'!$G$17</f>
        <v>5719.8120057200003</v>
      </c>
      <c r="R48" s="36">
        <f>SUMIFS(СВЦЭМ!$C$39:$C$758,СВЦЭМ!$A$39:$A$758,$A48,СВЦЭМ!$B$39:$B$758,R$47)+'СЕТ СН'!$G$9+СВЦЭМ!$D$10+'СЕТ СН'!$G$5-'СЕТ СН'!$G$17</f>
        <v>5728.1055551600002</v>
      </c>
      <c r="S48" s="36">
        <f>SUMIFS(СВЦЭМ!$C$39:$C$758,СВЦЭМ!$A$39:$A$758,$A48,СВЦЭМ!$B$39:$B$758,S$47)+'СЕТ СН'!$G$9+СВЦЭМ!$D$10+'СЕТ СН'!$G$5-'СЕТ СН'!$G$17</f>
        <v>5723.4471135100002</v>
      </c>
      <c r="T48" s="36">
        <f>SUMIFS(СВЦЭМ!$C$39:$C$758,СВЦЭМ!$A$39:$A$758,$A48,СВЦЭМ!$B$39:$B$758,T$47)+'СЕТ СН'!$G$9+СВЦЭМ!$D$10+'СЕТ СН'!$G$5-'СЕТ СН'!$G$17</f>
        <v>5651.4374630399998</v>
      </c>
      <c r="U48" s="36">
        <f>SUMIFS(СВЦЭМ!$C$39:$C$758,СВЦЭМ!$A$39:$A$758,$A48,СВЦЭМ!$B$39:$B$758,U$47)+'СЕТ СН'!$G$9+СВЦЭМ!$D$10+'СЕТ СН'!$G$5-'СЕТ СН'!$G$17</f>
        <v>5646.2690890000003</v>
      </c>
      <c r="V48" s="36">
        <f>SUMIFS(СВЦЭМ!$C$39:$C$758,СВЦЭМ!$A$39:$A$758,$A48,СВЦЭМ!$B$39:$B$758,V$47)+'СЕТ СН'!$G$9+СВЦЭМ!$D$10+'СЕТ СН'!$G$5-'СЕТ СН'!$G$17</f>
        <v>5679.9141089599998</v>
      </c>
      <c r="W48" s="36">
        <f>SUMIFS(СВЦЭМ!$C$39:$C$758,СВЦЭМ!$A$39:$A$758,$A48,СВЦЭМ!$B$39:$B$758,W$47)+'СЕТ СН'!$G$9+СВЦЭМ!$D$10+'СЕТ СН'!$G$5-'СЕТ СН'!$G$17</f>
        <v>5707.0527256900004</v>
      </c>
      <c r="X48" s="36">
        <f>SUMIFS(СВЦЭМ!$C$39:$C$758,СВЦЭМ!$A$39:$A$758,$A48,СВЦЭМ!$B$39:$B$758,X$47)+'СЕТ СН'!$G$9+СВЦЭМ!$D$10+'СЕТ СН'!$G$5-'СЕТ СН'!$G$17</f>
        <v>5711.4643146999997</v>
      </c>
      <c r="Y48" s="36">
        <f>SUMIFS(СВЦЭМ!$C$39:$C$758,СВЦЭМ!$A$39:$A$758,$A48,СВЦЭМ!$B$39:$B$758,Y$47)+'СЕТ СН'!$G$9+СВЦЭМ!$D$10+'СЕТ СН'!$G$5-'СЕТ СН'!$G$17</f>
        <v>5722.1233406000001</v>
      </c>
    </row>
    <row r="49" spans="1:25" ht="15.75" x14ac:dyDescent="0.2">
      <c r="A49" s="35">
        <f>A48+1</f>
        <v>45598</v>
      </c>
      <c r="B49" s="36">
        <f>SUMIFS(СВЦЭМ!$C$39:$C$758,СВЦЭМ!$A$39:$A$758,$A49,СВЦЭМ!$B$39:$B$758,B$47)+'СЕТ СН'!$G$9+СВЦЭМ!$D$10+'СЕТ СН'!$G$5-'СЕТ СН'!$G$17</f>
        <v>5701.7943168599995</v>
      </c>
      <c r="C49" s="36">
        <f>SUMIFS(СВЦЭМ!$C$39:$C$758,СВЦЭМ!$A$39:$A$758,$A49,СВЦЭМ!$B$39:$B$758,C$47)+'СЕТ СН'!$G$9+СВЦЭМ!$D$10+'СЕТ СН'!$G$5-'СЕТ СН'!$G$17</f>
        <v>5699.93753707</v>
      </c>
      <c r="D49" s="36">
        <f>SUMIFS(СВЦЭМ!$C$39:$C$758,СВЦЭМ!$A$39:$A$758,$A49,СВЦЭМ!$B$39:$B$758,D$47)+'СЕТ СН'!$G$9+СВЦЭМ!$D$10+'СЕТ СН'!$G$5-'СЕТ СН'!$G$17</f>
        <v>5715.3573721499997</v>
      </c>
      <c r="E49" s="36">
        <f>SUMIFS(СВЦЭМ!$C$39:$C$758,СВЦЭМ!$A$39:$A$758,$A49,СВЦЭМ!$B$39:$B$758,E$47)+'СЕТ СН'!$G$9+СВЦЭМ!$D$10+'СЕТ СН'!$G$5-'СЕТ СН'!$G$17</f>
        <v>5722.6799766000004</v>
      </c>
      <c r="F49" s="36">
        <f>SUMIFS(СВЦЭМ!$C$39:$C$758,СВЦЭМ!$A$39:$A$758,$A49,СВЦЭМ!$B$39:$B$758,F$47)+'СЕТ СН'!$G$9+СВЦЭМ!$D$10+'СЕТ СН'!$G$5-'СЕТ СН'!$G$17</f>
        <v>5722.1536181199999</v>
      </c>
      <c r="G49" s="36">
        <f>SUMIFS(СВЦЭМ!$C$39:$C$758,СВЦЭМ!$A$39:$A$758,$A49,СВЦЭМ!$B$39:$B$758,G$47)+'СЕТ СН'!$G$9+СВЦЭМ!$D$10+'СЕТ СН'!$G$5-'СЕТ СН'!$G$17</f>
        <v>5708.8774228500006</v>
      </c>
      <c r="H49" s="36">
        <f>SUMIFS(СВЦЭМ!$C$39:$C$758,СВЦЭМ!$A$39:$A$758,$A49,СВЦЭМ!$B$39:$B$758,H$47)+'СЕТ СН'!$G$9+СВЦЭМ!$D$10+'СЕТ СН'!$G$5-'СЕТ СН'!$G$17</f>
        <v>5715.9475953700003</v>
      </c>
      <c r="I49" s="36">
        <f>SUMIFS(СВЦЭМ!$C$39:$C$758,СВЦЭМ!$A$39:$A$758,$A49,СВЦЭМ!$B$39:$B$758,I$47)+'СЕТ СН'!$G$9+СВЦЭМ!$D$10+'СЕТ СН'!$G$5-'СЕТ СН'!$G$17</f>
        <v>5694.7412858600001</v>
      </c>
      <c r="J49" s="36">
        <f>SUMIFS(СВЦЭМ!$C$39:$C$758,СВЦЭМ!$A$39:$A$758,$A49,СВЦЭМ!$B$39:$B$758,J$47)+'СЕТ СН'!$G$9+СВЦЭМ!$D$10+'СЕТ СН'!$G$5-'СЕТ СН'!$G$17</f>
        <v>5648.4611853000006</v>
      </c>
      <c r="K49" s="36">
        <f>SUMIFS(СВЦЭМ!$C$39:$C$758,СВЦЭМ!$A$39:$A$758,$A49,СВЦЭМ!$B$39:$B$758,K$47)+'СЕТ СН'!$G$9+СВЦЭМ!$D$10+'СЕТ СН'!$G$5-'СЕТ СН'!$G$17</f>
        <v>5599.2669044900003</v>
      </c>
      <c r="L49" s="36">
        <f>SUMIFS(СВЦЭМ!$C$39:$C$758,СВЦЭМ!$A$39:$A$758,$A49,СВЦЭМ!$B$39:$B$758,L$47)+'СЕТ СН'!$G$9+СВЦЭМ!$D$10+'СЕТ СН'!$G$5-'СЕТ СН'!$G$17</f>
        <v>5580.24364539</v>
      </c>
      <c r="M49" s="36">
        <f>SUMIFS(СВЦЭМ!$C$39:$C$758,СВЦЭМ!$A$39:$A$758,$A49,СВЦЭМ!$B$39:$B$758,M$47)+'СЕТ СН'!$G$9+СВЦЭМ!$D$10+'СЕТ СН'!$G$5-'СЕТ СН'!$G$17</f>
        <v>5585.6568220899999</v>
      </c>
      <c r="N49" s="36">
        <f>SUMIFS(СВЦЭМ!$C$39:$C$758,СВЦЭМ!$A$39:$A$758,$A49,СВЦЭМ!$B$39:$B$758,N$47)+'СЕТ СН'!$G$9+СВЦЭМ!$D$10+'СЕТ СН'!$G$5-'СЕТ СН'!$G$17</f>
        <v>5606.20696236</v>
      </c>
      <c r="O49" s="36">
        <f>SUMIFS(СВЦЭМ!$C$39:$C$758,СВЦЭМ!$A$39:$A$758,$A49,СВЦЭМ!$B$39:$B$758,O$47)+'СЕТ СН'!$G$9+СВЦЭМ!$D$10+'СЕТ СН'!$G$5-'СЕТ СН'!$G$17</f>
        <v>5591.3801116499999</v>
      </c>
      <c r="P49" s="36">
        <f>SUMIFS(СВЦЭМ!$C$39:$C$758,СВЦЭМ!$A$39:$A$758,$A49,СВЦЭМ!$B$39:$B$758,P$47)+'СЕТ СН'!$G$9+СВЦЭМ!$D$10+'СЕТ СН'!$G$5-'СЕТ СН'!$G$17</f>
        <v>5622.8735860699999</v>
      </c>
      <c r="Q49" s="36">
        <f>SUMIFS(СВЦЭМ!$C$39:$C$758,СВЦЭМ!$A$39:$A$758,$A49,СВЦЭМ!$B$39:$B$758,Q$47)+'СЕТ СН'!$G$9+СВЦЭМ!$D$10+'СЕТ СН'!$G$5-'СЕТ СН'!$G$17</f>
        <v>5623.2352054599996</v>
      </c>
      <c r="R49" s="36">
        <f>SUMIFS(СВЦЭМ!$C$39:$C$758,СВЦЭМ!$A$39:$A$758,$A49,СВЦЭМ!$B$39:$B$758,R$47)+'СЕТ СН'!$G$9+СВЦЭМ!$D$10+'СЕТ СН'!$G$5-'СЕТ СН'!$G$17</f>
        <v>5625.4768490900005</v>
      </c>
      <c r="S49" s="36">
        <f>SUMIFS(СВЦЭМ!$C$39:$C$758,СВЦЭМ!$A$39:$A$758,$A49,СВЦЭМ!$B$39:$B$758,S$47)+'СЕТ СН'!$G$9+СВЦЭМ!$D$10+'СЕТ СН'!$G$5-'СЕТ СН'!$G$17</f>
        <v>5621.5921889000001</v>
      </c>
      <c r="T49" s="36">
        <f>SUMIFS(СВЦЭМ!$C$39:$C$758,СВЦЭМ!$A$39:$A$758,$A49,СВЦЭМ!$B$39:$B$758,T$47)+'СЕТ СН'!$G$9+СВЦЭМ!$D$10+'СЕТ СН'!$G$5-'СЕТ СН'!$G$17</f>
        <v>5554.6646370799999</v>
      </c>
      <c r="U49" s="36">
        <f>SUMIFS(СВЦЭМ!$C$39:$C$758,СВЦЭМ!$A$39:$A$758,$A49,СВЦЭМ!$B$39:$B$758,U$47)+'СЕТ СН'!$G$9+СВЦЭМ!$D$10+'СЕТ СН'!$G$5-'СЕТ СН'!$G$17</f>
        <v>5555.4931152400004</v>
      </c>
      <c r="V49" s="36">
        <f>SUMIFS(СВЦЭМ!$C$39:$C$758,СВЦЭМ!$A$39:$A$758,$A49,СВЦЭМ!$B$39:$B$758,V$47)+'СЕТ СН'!$G$9+СВЦЭМ!$D$10+'СЕТ СН'!$G$5-'СЕТ СН'!$G$17</f>
        <v>5600.92967761</v>
      </c>
      <c r="W49" s="36">
        <f>SUMIFS(СВЦЭМ!$C$39:$C$758,СВЦЭМ!$A$39:$A$758,$A49,СВЦЭМ!$B$39:$B$758,W$47)+'СЕТ СН'!$G$9+СВЦЭМ!$D$10+'СЕТ СН'!$G$5-'СЕТ СН'!$G$17</f>
        <v>5623.0656794999995</v>
      </c>
      <c r="X49" s="36">
        <f>SUMIFS(СВЦЭМ!$C$39:$C$758,СВЦЭМ!$A$39:$A$758,$A49,СВЦЭМ!$B$39:$B$758,X$47)+'СЕТ СН'!$G$9+СВЦЭМ!$D$10+'СЕТ СН'!$G$5-'СЕТ СН'!$G$17</f>
        <v>5659.3588463899996</v>
      </c>
      <c r="Y49" s="36">
        <f>SUMIFS(СВЦЭМ!$C$39:$C$758,СВЦЭМ!$A$39:$A$758,$A49,СВЦЭМ!$B$39:$B$758,Y$47)+'СЕТ СН'!$G$9+СВЦЭМ!$D$10+'СЕТ СН'!$G$5-'СЕТ СН'!$G$17</f>
        <v>5715.3411384499996</v>
      </c>
    </row>
    <row r="50" spans="1:25" ht="15.75" x14ac:dyDescent="0.2">
      <c r="A50" s="35">
        <f t="shared" ref="A50:A77" si="1">A49+1</f>
        <v>45599</v>
      </c>
      <c r="B50" s="36">
        <f>SUMIFS(СВЦЭМ!$C$39:$C$758,СВЦЭМ!$A$39:$A$758,$A50,СВЦЭМ!$B$39:$B$758,B$47)+'СЕТ СН'!$G$9+СВЦЭМ!$D$10+'СЕТ СН'!$G$5-'СЕТ СН'!$G$17</f>
        <v>5680.4947351700002</v>
      </c>
      <c r="C50" s="36">
        <f>SUMIFS(СВЦЭМ!$C$39:$C$758,СВЦЭМ!$A$39:$A$758,$A50,СВЦЭМ!$B$39:$B$758,C$47)+'СЕТ СН'!$G$9+СВЦЭМ!$D$10+'СЕТ СН'!$G$5-'СЕТ СН'!$G$17</f>
        <v>5727.6688546100004</v>
      </c>
      <c r="D50" s="36">
        <f>SUMIFS(СВЦЭМ!$C$39:$C$758,СВЦЭМ!$A$39:$A$758,$A50,СВЦЭМ!$B$39:$B$758,D$47)+'СЕТ СН'!$G$9+СВЦЭМ!$D$10+'СЕТ СН'!$G$5-'СЕТ СН'!$G$17</f>
        <v>5752.1769614799996</v>
      </c>
      <c r="E50" s="36">
        <f>SUMIFS(СВЦЭМ!$C$39:$C$758,СВЦЭМ!$A$39:$A$758,$A50,СВЦЭМ!$B$39:$B$758,E$47)+'СЕТ СН'!$G$9+СВЦЭМ!$D$10+'СЕТ СН'!$G$5-'СЕТ СН'!$G$17</f>
        <v>5774.9549232700001</v>
      </c>
      <c r="F50" s="36">
        <f>SUMIFS(СВЦЭМ!$C$39:$C$758,СВЦЭМ!$A$39:$A$758,$A50,СВЦЭМ!$B$39:$B$758,F$47)+'СЕТ СН'!$G$9+СВЦЭМ!$D$10+'СЕТ СН'!$G$5-'СЕТ СН'!$G$17</f>
        <v>5771.9225951099997</v>
      </c>
      <c r="G50" s="36">
        <f>SUMIFS(СВЦЭМ!$C$39:$C$758,СВЦЭМ!$A$39:$A$758,$A50,СВЦЭМ!$B$39:$B$758,G$47)+'СЕТ СН'!$G$9+СВЦЭМ!$D$10+'СЕТ СН'!$G$5-'СЕТ СН'!$G$17</f>
        <v>5745.9304306800004</v>
      </c>
      <c r="H50" s="36">
        <f>SUMIFS(СВЦЭМ!$C$39:$C$758,СВЦЭМ!$A$39:$A$758,$A50,СВЦЭМ!$B$39:$B$758,H$47)+'СЕТ СН'!$G$9+СВЦЭМ!$D$10+'СЕТ СН'!$G$5-'СЕТ СН'!$G$17</f>
        <v>5711.7708724499998</v>
      </c>
      <c r="I50" s="36">
        <f>SUMIFS(СВЦЭМ!$C$39:$C$758,СВЦЭМ!$A$39:$A$758,$A50,СВЦЭМ!$B$39:$B$758,I$47)+'СЕТ СН'!$G$9+СВЦЭМ!$D$10+'СЕТ СН'!$G$5-'СЕТ СН'!$G$17</f>
        <v>5685.2587682699996</v>
      </c>
      <c r="J50" s="36">
        <f>SUMIFS(СВЦЭМ!$C$39:$C$758,СВЦЭМ!$A$39:$A$758,$A50,СВЦЭМ!$B$39:$B$758,J$47)+'СЕТ СН'!$G$9+СВЦЭМ!$D$10+'СЕТ СН'!$G$5-'СЕТ СН'!$G$17</f>
        <v>5583.64959086</v>
      </c>
      <c r="K50" s="36">
        <f>SUMIFS(СВЦЭМ!$C$39:$C$758,СВЦЭМ!$A$39:$A$758,$A50,СВЦЭМ!$B$39:$B$758,K$47)+'СЕТ СН'!$G$9+СВЦЭМ!$D$10+'СЕТ СН'!$G$5-'СЕТ СН'!$G$17</f>
        <v>5503.2214788299998</v>
      </c>
      <c r="L50" s="36">
        <f>SUMIFS(СВЦЭМ!$C$39:$C$758,СВЦЭМ!$A$39:$A$758,$A50,СВЦЭМ!$B$39:$B$758,L$47)+'СЕТ СН'!$G$9+СВЦЭМ!$D$10+'СЕТ СН'!$G$5-'СЕТ СН'!$G$17</f>
        <v>5480.4755822300003</v>
      </c>
      <c r="M50" s="36">
        <f>SUMIFS(СВЦЭМ!$C$39:$C$758,СВЦЭМ!$A$39:$A$758,$A50,СВЦЭМ!$B$39:$B$758,M$47)+'СЕТ СН'!$G$9+СВЦЭМ!$D$10+'СЕТ СН'!$G$5-'СЕТ СН'!$G$17</f>
        <v>5489.85048465</v>
      </c>
      <c r="N50" s="36">
        <f>SUMIFS(СВЦЭМ!$C$39:$C$758,СВЦЭМ!$A$39:$A$758,$A50,СВЦЭМ!$B$39:$B$758,N$47)+'СЕТ СН'!$G$9+СВЦЭМ!$D$10+'СЕТ СН'!$G$5-'СЕТ СН'!$G$17</f>
        <v>5515.5159388800002</v>
      </c>
      <c r="O50" s="36">
        <f>SUMIFS(СВЦЭМ!$C$39:$C$758,СВЦЭМ!$A$39:$A$758,$A50,СВЦЭМ!$B$39:$B$758,O$47)+'СЕТ СН'!$G$9+СВЦЭМ!$D$10+'СЕТ СН'!$G$5-'СЕТ СН'!$G$17</f>
        <v>5548.5019942099998</v>
      </c>
      <c r="P50" s="36">
        <f>SUMIFS(СВЦЭМ!$C$39:$C$758,СВЦЭМ!$A$39:$A$758,$A50,СВЦЭМ!$B$39:$B$758,P$47)+'СЕТ СН'!$G$9+СВЦЭМ!$D$10+'СЕТ СН'!$G$5-'СЕТ СН'!$G$17</f>
        <v>5567.9474939199999</v>
      </c>
      <c r="Q50" s="36">
        <f>SUMIFS(СВЦЭМ!$C$39:$C$758,СВЦЭМ!$A$39:$A$758,$A50,СВЦЭМ!$B$39:$B$758,Q$47)+'СЕТ СН'!$G$9+СВЦЭМ!$D$10+'СЕТ СН'!$G$5-'СЕТ СН'!$G$17</f>
        <v>5578.3201454700002</v>
      </c>
      <c r="R50" s="36">
        <f>SUMIFS(СВЦЭМ!$C$39:$C$758,СВЦЭМ!$A$39:$A$758,$A50,СВЦЭМ!$B$39:$B$758,R$47)+'СЕТ СН'!$G$9+СВЦЭМ!$D$10+'СЕТ СН'!$G$5-'СЕТ СН'!$G$17</f>
        <v>5576.8654247300001</v>
      </c>
      <c r="S50" s="36">
        <f>SUMIFS(СВЦЭМ!$C$39:$C$758,СВЦЭМ!$A$39:$A$758,$A50,СВЦЭМ!$B$39:$B$758,S$47)+'СЕТ СН'!$G$9+СВЦЭМ!$D$10+'СЕТ СН'!$G$5-'СЕТ СН'!$G$17</f>
        <v>5568.7537241800001</v>
      </c>
      <c r="T50" s="36">
        <f>SUMIFS(СВЦЭМ!$C$39:$C$758,СВЦЭМ!$A$39:$A$758,$A50,СВЦЭМ!$B$39:$B$758,T$47)+'СЕТ СН'!$G$9+СВЦЭМ!$D$10+'СЕТ СН'!$G$5-'СЕТ СН'!$G$17</f>
        <v>5493.1839626999999</v>
      </c>
      <c r="U50" s="36">
        <f>SUMIFS(СВЦЭМ!$C$39:$C$758,СВЦЭМ!$A$39:$A$758,$A50,СВЦЭМ!$B$39:$B$758,U$47)+'СЕТ СН'!$G$9+СВЦЭМ!$D$10+'СЕТ СН'!$G$5-'СЕТ СН'!$G$17</f>
        <v>5476.3494637599997</v>
      </c>
      <c r="V50" s="36">
        <f>SUMIFS(СВЦЭМ!$C$39:$C$758,СВЦЭМ!$A$39:$A$758,$A50,СВЦЭМ!$B$39:$B$758,V$47)+'СЕТ СН'!$G$9+СВЦЭМ!$D$10+'СЕТ СН'!$G$5-'СЕТ СН'!$G$17</f>
        <v>5512.4181343</v>
      </c>
      <c r="W50" s="36">
        <f>SUMIFS(СВЦЭМ!$C$39:$C$758,СВЦЭМ!$A$39:$A$758,$A50,СВЦЭМ!$B$39:$B$758,W$47)+'СЕТ СН'!$G$9+СВЦЭМ!$D$10+'СЕТ СН'!$G$5-'СЕТ СН'!$G$17</f>
        <v>5534.8517601900003</v>
      </c>
      <c r="X50" s="36">
        <f>SUMIFS(СВЦЭМ!$C$39:$C$758,СВЦЭМ!$A$39:$A$758,$A50,СВЦЭМ!$B$39:$B$758,X$47)+'СЕТ СН'!$G$9+СВЦЭМ!$D$10+'СЕТ СН'!$G$5-'СЕТ СН'!$G$17</f>
        <v>5579.4902333500004</v>
      </c>
      <c r="Y50" s="36">
        <f>SUMIFS(СВЦЭМ!$C$39:$C$758,СВЦЭМ!$A$39:$A$758,$A50,СВЦЭМ!$B$39:$B$758,Y$47)+'СЕТ СН'!$G$9+СВЦЭМ!$D$10+'СЕТ СН'!$G$5-'СЕТ СН'!$G$17</f>
        <v>5622.3368391599997</v>
      </c>
    </row>
    <row r="51" spans="1:25" ht="15.75" x14ac:dyDescent="0.2">
      <c r="A51" s="35">
        <f t="shared" si="1"/>
        <v>45600</v>
      </c>
      <c r="B51" s="36">
        <f>SUMIFS(СВЦЭМ!$C$39:$C$758,СВЦЭМ!$A$39:$A$758,$A51,СВЦЭМ!$B$39:$B$758,B$47)+'СЕТ СН'!$G$9+СВЦЭМ!$D$10+'СЕТ СН'!$G$5-'СЕТ СН'!$G$17</f>
        <v>5593.1059908200004</v>
      </c>
      <c r="C51" s="36">
        <f>SUMIFS(СВЦЭМ!$C$39:$C$758,СВЦЭМ!$A$39:$A$758,$A51,СВЦЭМ!$B$39:$B$758,C$47)+'СЕТ СН'!$G$9+СВЦЭМ!$D$10+'СЕТ СН'!$G$5-'СЕТ СН'!$G$17</f>
        <v>5650.2133285</v>
      </c>
      <c r="D51" s="36">
        <f>SUMIFS(СВЦЭМ!$C$39:$C$758,СВЦЭМ!$A$39:$A$758,$A51,СВЦЭМ!$B$39:$B$758,D$47)+'СЕТ СН'!$G$9+СВЦЭМ!$D$10+'СЕТ СН'!$G$5-'СЕТ СН'!$G$17</f>
        <v>5668.6955787999996</v>
      </c>
      <c r="E51" s="36">
        <f>SUMIFS(СВЦЭМ!$C$39:$C$758,СВЦЭМ!$A$39:$A$758,$A51,СВЦЭМ!$B$39:$B$758,E$47)+'СЕТ СН'!$G$9+СВЦЭМ!$D$10+'СЕТ СН'!$G$5-'СЕТ СН'!$G$17</f>
        <v>5675.2074440899996</v>
      </c>
      <c r="F51" s="36">
        <f>SUMIFS(СВЦЭМ!$C$39:$C$758,СВЦЭМ!$A$39:$A$758,$A51,СВЦЭМ!$B$39:$B$758,F$47)+'СЕТ СН'!$G$9+СВЦЭМ!$D$10+'СЕТ СН'!$G$5-'СЕТ СН'!$G$17</f>
        <v>5678.9806800400002</v>
      </c>
      <c r="G51" s="36">
        <f>SUMIFS(СВЦЭМ!$C$39:$C$758,СВЦЭМ!$A$39:$A$758,$A51,СВЦЭМ!$B$39:$B$758,G$47)+'СЕТ СН'!$G$9+СВЦЭМ!$D$10+'СЕТ СН'!$G$5-'СЕТ СН'!$G$17</f>
        <v>5660.9505071000003</v>
      </c>
      <c r="H51" s="36">
        <f>SUMIFS(СВЦЭМ!$C$39:$C$758,СВЦЭМ!$A$39:$A$758,$A51,СВЦЭМ!$B$39:$B$758,H$47)+'СЕТ СН'!$G$9+СВЦЭМ!$D$10+'СЕТ СН'!$G$5-'СЕТ СН'!$G$17</f>
        <v>5712.1945871099997</v>
      </c>
      <c r="I51" s="36">
        <f>SUMIFS(СВЦЭМ!$C$39:$C$758,СВЦЭМ!$A$39:$A$758,$A51,СВЦЭМ!$B$39:$B$758,I$47)+'СЕТ СН'!$G$9+СВЦЭМ!$D$10+'СЕТ СН'!$G$5-'СЕТ СН'!$G$17</f>
        <v>5738.3410129700005</v>
      </c>
      <c r="J51" s="36">
        <f>SUMIFS(СВЦЭМ!$C$39:$C$758,СВЦЭМ!$A$39:$A$758,$A51,СВЦЭМ!$B$39:$B$758,J$47)+'СЕТ СН'!$G$9+СВЦЭМ!$D$10+'СЕТ СН'!$G$5-'СЕТ СН'!$G$17</f>
        <v>5744.8222638300003</v>
      </c>
      <c r="K51" s="36">
        <f>SUMIFS(СВЦЭМ!$C$39:$C$758,СВЦЭМ!$A$39:$A$758,$A51,СВЦЭМ!$B$39:$B$758,K$47)+'СЕТ СН'!$G$9+СВЦЭМ!$D$10+'СЕТ СН'!$G$5-'СЕТ СН'!$G$17</f>
        <v>5664.3835155400002</v>
      </c>
      <c r="L51" s="36">
        <f>SUMIFS(СВЦЭМ!$C$39:$C$758,СВЦЭМ!$A$39:$A$758,$A51,СВЦЭМ!$B$39:$B$758,L$47)+'СЕТ СН'!$G$9+СВЦЭМ!$D$10+'СЕТ СН'!$G$5-'СЕТ СН'!$G$17</f>
        <v>5596.5417119000003</v>
      </c>
      <c r="M51" s="36">
        <f>SUMIFS(СВЦЭМ!$C$39:$C$758,СВЦЭМ!$A$39:$A$758,$A51,СВЦЭМ!$B$39:$B$758,M$47)+'СЕТ СН'!$G$9+СВЦЭМ!$D$10+'СЕТ СН'!$G$5-'СЕТ СН'!$G$17</f>
        <v>5601.9915011000003</v>
      </c>
      <c r="N51" s="36">
        <f>SUMIFS(СВЦЭМ!$C$39:$C$758,СВЦЭМ!$A$39:$A$758,$A51,СВЦЭМ!$B$39:$B$758,N$47)+'СЕТ СН'!$G$9+СВЦЭМ!$D$10+'СЕТ СН'!$G$5-'СЕТ СН'!$G$17</f>
        <v>5646.8438167799995</v>
      </c>
      <c r="O51" s="36">
        <f>SUMIFS(СВЦЭМ!$C$39:$C$758,СВЦЭМ!$A$39:$A$758,$A51,СВЦЭМ!$B$39:$B$758,O$47)+'СЕТ СН'!$G$9+СВЦЭМ!$D$10+'СЕТ СН'!$G$5-'СЕТ СН'!$G$17</f>
        <v>5652.35751893</v>
      </c>
      <c r="P51" s="36">
        <f>SUMIFS(СВЦЭМ!$C$39:$C$758,СВЦЭМ!$A$39:$A$758,$A51,СВЦЭМ!$B$39:$B$758,P$47)+'СЕТ СН'!$G$9+СВЦЭМ!$D$10+'СЕТ СН'!$G$5-'СЕТ СН'!$G$17</f>
        <v>5659.1320957600001</v>
      </c>
      <c r="Q51" s="36">
        <f>SUMIFS(СВЦЭМ!$C$39:$C$758,СВЦЭМ!$A$39:$A$758,$A51,СВЦЭМ!$B$39:$B$758,Q$47)+'СЕТ СН'!$G$9+СВЦЭМ!$D$10+'СЕТ СН'!$G$5-'СЕТ СН'!$G$17</f>
        <v>5659.6711374500001</v>
      </c>
      <c r="R51" s="36">
        <f>SUMIFS(СВЦЭМ!$C$39:$C$758,СВЦЭМ!$A$39:$A$758,$A51,СВЦЭМ!$B$39:$B$758,R$47)+'СЕТ СН'!$G$9+СВЦЭМ!$D$10+'СЕТ СН'!$G$5-'СЕТ СН'!$G$17</f>
        <v>5659.2897148299999</v>
      </c>
      <c r="S51" s="36">
        <f>SUMIFS(СВЦЭМ!$C$39:$C$758,СВЦЭМ!$A$39:$A$758,$A51,СВЦЭМ!$B$39:$B$758,S$47)+'СЕТ СН'!$G$9+СВЦЭМ!$D$10+'СЕТ СН'!$G$5-'СЕТ СН'!$G$17</f>
        <v>5617.9365072000001</v>
      </c>
      <c r="T51" s="36">
        <f>SUMIFS(СВЦЭМ!$C$39:$C$758,СВЦЭМ!$A$39:$A$758,$A51,СВЦЭМ!$B$39:$B$758,T$47)+'СЕТ СН'!$G$9+СВЦЭМ!$D$10+'СЕТ СН'!$G$5-'СЕТ СН'!$G$17</f>
        <v>5534.8086557699999</v>
      </c>
      <c r="U51" s="36">
        <f>SUMIFS(СВЦЭМ!$C$39:$C$758,СВЦЭМ!$A$39:$A$758,$A51,СВЦЭМ!$B$39:$B$758,U$47)+'СЕТ СН'!$G$9+СВЦЭМ!$D$10+'СЕТ СН'!$G$5-'СЕТ СН'!$G$17</f>
        <v>5518.3677283799998</v>
      </c>
      <c r="V51" s="36">
        <f>SUMIFS(СВЦЭМ!$C$39:$C$758,СВЦЭМ!$A$39:$A$758,$A51,СВЦЭМ!$B$39:$B$758,V$47)+'СЕТ СН'!$G$9+СВЦЭМ!$D$10+'СЕТ СН'!$G$5-'СЕТ СН'!$G$17</f>
        <v>5544.1564791000001</v>
      </c>
      <c r="W51" s="36">
        <f>SUMIFS(СВЦЭМ!$C$39:$C$758,СВЦЭМ!$A$39:$A$758,$A51,СВЦЭМ!$B$39:$B$758,W$47)+'СЕТ СН'!$G$9+СВЦЭМ!$D$10+'СЕТ СН'!$G$5-'СЕТ СН'!$G$17</f>
        <v>5575.7442311100003</v>
      </c>
      <c r="X51" s="36">
        <f>SUMIFS(СВЦЭМ!$C$39:$C$758,СВЦЭМ!$A$39:$A$758,$A51,СВЦЭМ!$B$39:$B$758,X$47)+'СЕТ СН'!$G$9+СВЦЭМ!$D$10+'СЕТ СН'!$G$5-'СЕТ СН'!$G$17</f>
        <v>5640.3119562900001</v>
      </c>
      <c r="Y51" s="36">
        <f>SUMIFS(СВЦЭМ!$C$39:$C$758,СВЦЭМ!$A$39:$A$758,$A51,СВЦЭМ!$B$39:$B$758,Y$47)+'СЕТ СН'!$G$9+СВЦЭМ!$D$10+'СЕТ СН'!$G$5-'СЕТ СН'!$G$17</f>
        <v>5682.5378490800003</v>
      </c>
    </row>
    <row r="52" spans="1:25" ht="15.75" x14ac:dyDescent="0.2">
      <c r="A52" s="35">
        <f t="shared" si="1"/>
        <v>45601</v>
      </c>
      <c r="B52" s="36">
        <f>SUMIFS(СВЦЭМ!$C$39:$C$758,СВЦЭМ!$A$39:$A$758,$A52,СВЦЭМ!$B$39:$B$758,B$47)+'СЕТ СН'!$G$9+СВЦЭМ!$D$10+'СЕТ СН'!$G$5-'СЕТ СН'!$G$17</f>
        <v>5698.8582382799996</v>
      </c>
      <c r="C52" s="36">
        <f>SUMIFS(СВЦЭМ!$C$39:$C$758,СВЦЭМ!$A$39:$A$758,$A52,СВЦЭМ!$B$39:$B$758,C$47)+'СЕТ СН'!$G$9+СВЦЭМ!$D$10+'СЕТ СН'!$G$5-'СЕТ СН'!$G$17</f>
        <v>5751.6427515100004</v>
      </c>
      <c r="D52" s="36">
        <f>SUMIFS(СВЦЭМ!$C$39:$C$758,СВЦЭМ!$A$39:$A$758,$A52,СВЦЭМ!$B$39:$B$758,D$47)+'СЕТ СН'!$G$9+СВЦЭМ!$D$10+'СЕТ СН'!$G$5-'СЕТ СН'!$G$17</f>
        <v>5789.8597737099999</v>
      </c>
      <c r="E52" s="36">
        <f>SUMIFS(СВЦЭМ!$C$39:$C$758,СВЦЭМ!$A$39:$A$758,$A52,СВЦЭМ!$B$39:$B$758,E$47)+'СЕТ СН'!$G$9+СВЦЭМ!$D$10+'СЕТ СН'!$G$5-'СЕТ СН'!$G$17</f>
        <v>5779.0297281700005</v>
      </c>
      <c r="F52" s="36">
        <f>SUMIFS(СВЦЭМ!$C$39:$C$758,СВЦЭМ!$A$39:$A$758,$A52,СВЦЭМ!$B$39:$B$758,F$47)+'СЕТ СН'!$G$9+СВЦЭМ!$D$10+'СЕТ СН'!$G$5-'СЕТ СН'!$G$17</f>
        <v>5770.5848617499996</v>
      </c>
      <c r="G52" s="36">
        <f>SUMIFS(СВЦЭМ!$C$39:$C$758,СВЦЭМ!$A$39:$A$758,$A52,СВЦЭМ!$B$39:$B$758,G$47)+'СЕТ СН'!$G$9+СВЦЭМ!$D$10+'СЕТ СН'!$G$5-'СЕТ СН'!$G$17</f>
        <v>5735.7816813299996</v>
      </c>
      <c r="H52" s="36">
        <f>SUMIFS(СВЦЭМ!$C$39:$C$758,СВЦЭМ!$A$39:$A$758,$A52,СВЦЭМ!$B$39:$B$758,H$47)+'СЕТ СН'!$G$9+СВЦЭМ!$D$10+'СЕТ СН'!$G$5-'СЕТ СН'!$G$17</f>
        <v>5707.06716504</v>
      </c>
      <c r="I52" s="36">
        <f>SUMIFS(СВЦЭМ!$C$39:$C$758,СВЦЭМ!$A$39:$A$758,$A52,СВЦЭМ!$B$39:$B$758,I$47)+'СЕТ СН'!$G$9+СВЦЭМ!$D$10+'СЕТ СН'!$G$5-'СЕТ СН'!$G$17</f>
        <v>5641.88719786</v>
      </c>
      <c r="J52" s="36">
        <f>SUMIFS(СВЦЭМ!$C$39:$C$758,СВЦЭМ!$A$39:$A$758,$A52,СВЦЭМ!$B$39:$B$758,J$47)+'СЕТ СН'!$G$9+СВЦЭМ!$D$10+'СЕТ СН'!$G$5-'СЕТ СН'!$G$17</f>
        <v>5595.5814559</v>
      </c>
      <c r="K52" s="36">
        <f>SUMIFS(СВЦЭМ!$C$39:$C$758,СВЦЭМ!$A$39:$A$758,$A52,СВЦЭМ!$B$39:$B$758,K$47)+'СЕТ СН'!$G$9+СВЦЭМ!$D$10+'СЕТ СН'!$G$5-'СЕТ СН'!$G$17</f>
        <v>5582.45007059</v>
      </c>
      <c r="L52" s="36">
        <f>SUMIFS(СВЦЭМ!$C$39:$C$758,СВЦЭМ!$A$39:$A$758,$A52,СВЦЭМ!$B$39:$B$758,L$47)+'СЕТ СН'!$G$9+СВЦЭМ!$D$10+'СЕТ СН'!$G$5-'СЕТ СН'!$G$17</f>
        <v>5566.0028473700004</v>
      </c>
      <c r="M52" s="36">
        <f>SUMIFS(СВЦЭМ!$C$39:$C$758,СВЦЭМ!$A$39:$A$758,$A52,СВЦЭМ!$B$39:$B$758,M$47)+'СЕТ СН'!$G$9+СВЦЭМ!$D$10+'СЕТ СН'!$G$5-'СЕТ СН'!$G$17</f>
        <v>5568.3454738</v>
      </c>
      <c r="N52" s="36">
        <f>SUMIFS(СВЦЭМ!$C$39:$C$758,СВЦЭМ!$A$39:$A$758,$A52,СВЦЭМ!$B$39:$B$758,N$47)+'СЕТ СН'!$G$9+СВЦЭМ!$D$10+'СЕТ СН'!$G$5-'СЕТ СН'!$G$17</f>
        <v>5596.946551</v>
      </c>
      <c r="O52" s="36">
        <f>SUMIFS(СВЦЭМ!$C$39:$C$758,СВЦЭМ!$A$39:$A$758,$A52,СВЦЭМ!$B$39:$B$758,O$47)+'СЕТ СН'!$G$9+СВЦЭМ!$D$10+'СЕТ СН'!$G$5-'СЕТ СН'!$G$17</f>
        <v>5587.8087364700004</v>
      </c>
      <c r="P52" s="36">
        <f>SUMIFS(СВЦЭМ!$C$39:$C$758,СВЦЭМ!$A$39:$A$758,$A52,СВЦЭМ!$B$39:$B$758,P$47)+'СЕТ СН'!$G$9+СВЦЭМ!$D$10+'СЕТ СН'!$G$5-'СЕТ СН'!$G$17</f>
        <v>5594.3224821100002</v>
      </c>
      <c r="Q52" s="36">
        <f>SUMIFS(СВЦЭМ!$C$39:$C$758,СВЦЭМ!$A$39:$A$758,$A52,СВЦЭМ!$B$39:$B$758,Q$47)+'СЕТ СН'!$G$9+СВЦЭМ!$D$10+'СЕТ СН'!$G$5-'СЕТ СН'!$G$17</f>
        <v>5610.4997598999998</v>
      </c>
      <c r="R52" s="36">
        <f>SUMIFS(СВЦЭМ!$C$39:$C$758,СВЦЭМ!$A$39:$A$758,$A52,СВЦЭМ!$B$39:$B$758,R$47)+'СЕТ СН'!$G$9+СВЦЭМ!$D$10+'СЕТ СН'!$G$5-'СЕТ СН'!$G$17</f>
        <v>5605.7936775300004</v>
      </c>
      <c r="S52" s="36">
        <f>SUMIFS(СВЦЭМ!$C$39:$C$758,СВЦЭМ!$A$39:$A$758,$A52,СВЦЭМ!$B$39:$B$758,S$47)+'СЕТ СН'!$G$9+СВЦЭМ!$D$10+'СЕТ СН'!$G$5-'СЕТ СН'!$G$17</f>
        <v>5592.1799521600005</v>
      </c>
      <c r="T52" s="36">
        <f>SUMIFS(СВЦЭМ!$C$39:$C$758,СВЦЭМ!$A$39:$A$758,$A52,СВЦЭМ!$B$39:$B$758,T$47)+'СЕТ СН'!$G$9+СВЦЭМ!$D$10+'СЕТ СН'!$G$5-'СЕТ СН'!$G$17</f>
        <v>5512.2824391699996</v>
      </c>
      <c r="U52" s="36">
        <f>SUMIFS(СВЦЭМ!$C$39:$C$758,СВЦЭМ!$A$39:$A$758,$A52,СВЦЭМ!$B$39:$B$758,U$47)+'СЕТ СН'!$G$9+СВЦЭМ!$D$10+'СЕТ СН'!$G$5-'СЕТ СН'!$G$17</f>
        <v>5536.1137505500001</v>
      </c>
      <c r="V52" s="36">
        <f>SUMIFS(СВЦЭМ!$C$39:$C$758,СВЦЭМ!$A$39:$A$758,$A52,СВЦЭМ!$B$39:$B$758,V$47)+'СЕТ СН'!$G$9+СВЦЭМ!$D$10+'СЕТ СН'!$G$5-'СЕТ СН'!$G$17</f>
        <v>5536.5228543200001</v>
      </c>
      <c r="W52" s="36">
        <f>SUMIFS(СВЦЭМ!$C$39:$C$758,СВЦЭМ!$A$39:$A$758,$A52,СВЦЭМ!$B$39:$B$758,W$47)+'СЕТ СН'!$G$9+СВЦЭМ!$D$10+'СЕТ СН'!$G$5-'СЕТ СН'!$G$17</f>
        <v>5552.1441190599999</v>
      </c>
      <c r="X52" s="36">
        <f>SUMIFS(СВЦЭМ!$C$39:$C$758,СВЦЭМ!$A$39:$A$758,$A52,СВЦЭМ!$B$39:$B$758,X$47)+'СЕТ СН'!$G$9+СВЦЭМ!$D$10+'СЕТ СН'!$G$5-'СЕТ СН'!$G$17</f>
        <v>5578.8851893700003</v>
      </c>
      <c r="Y52" s="36">
        <f>SUMIFS(СВЦЭМ!$C$39:$C$758,СВЦЭМ!$A$39:$A$758,$A52,СВЦЭМ!$B$39:$B$758,Y$47)+'СЕТ СН'!$G$9+СВЦЭМ!$D$10+'СЕТ СН'!$G$5-'СЕТ СН'!$G$17</f>
        <v>5635.9661309499998</v>
      </c>
    </row>
    <row r="53" spans="1:25" ht="15.75" x14ac:dyDescent="0.2">
      <c r="A53" s="35">
        <f t="shared" si="1"/>
        <v>45602</v>
      </c>
      <c r="B53" s="36">
        <f>SUMIFS(СВЦЭМ!$C$39:$C$758,СВЦЭМ!$A$39:$A$758,$A53,СВЦЭМ!$B$39:$B$758,B$47)+'СЕТ СН'!$G$9+СВЦЭМ!$D$10+'СЕТ СН'!$G$5-'СЕТ СН'!$G$17</f>
        <v>5582.0129789700004</v>
      </c>
      <c r="C53" s="36">
        <f>SUMIFS(СВЦЭМ!$C$39:$C$758,СВЦЭМ!$A$39:$A$758,$A53,СВЦЭМ!$B$39:$B$758,C$47)+'СЕТ СН'!$G$9+СВЦЭМ!$D$10+'СЕТ СН'!$G$5-'СЕТ СН'!$G$17</f>
        <v>5619.0224889199999</v>
      </c>
      <c r="D53" s="36">
        <f>SUMIFS(СВЦЭМ!$C$39:$C$758,СВЦЭМ!$A$39:$A$758,$A53,СВЦЭМ!$B$39:$B$758,D$47)+'СЕТ СН'!$G$9+СВЦЭМ!$D$10+'СЕТ СН'!$G$5-'СЕТ СН'!$G$17</f>
        <v>5647.6450481600004</v>
      </c>
      <c r="E53" s="36">
        <f>SUMIFS(СВЦЭМ!$C$39:$C$758,СВЦЭМ!$A$39:$A$758,$A53,СВЦЭМ!$B$39:$B$758,E$47)+'СЕТ СН'!$G$9+СВЦЭМ!$D$10+'СЕТ СН'!$G$5-'СЕТ СН'!$G$17</f>
        <v>5660.9468846199998</v>
      </c>
      <c r="F53" s="36">
        <f>SUMIFS(СВЦЭМ!$C$39:$C$758,СВЦЭМ!$A$39:$A$758,$A53,СВЦЭМ!$B$39:$B$758,F$47)+'СЕТ СН'!$G$9+СВЦЭМ!$D$10+'СЕТ СН'!$G$5-'СЕТ СН'!$G$17</f>
        <v>5653.04931089</v>
      </c>
      <c r="G53" s="36">
        <f>SUMIFS(СВЦЭМ!$C$39:$C$758,СВЦЭМ!$A$39:$A$758,$A53,СВЦЭМ!$B$39:$B$758,G$47)+'СЕТ СН'!$G$9+СВЦЭМ!$D$10+'СЕТ СН'!$G$5-'СЕТ СН'!$G$17</f>
        <v>5637.3537764399998</v>
      </c>
      <c r="H53" s="36">
        <f>SUMIFS(СВЦЭМ!$C$39:$C$758,СВЦЭМ!$A$39:$A$758,$A53,СВЦЭМ!$B$39:$B$758,H$47)+'СЕТ СН'!$G$9+СВЦЭМ!$D$10+'СЕТ СН'!$G$5-'СЕТ СН'!$G$17</f>
        <v>5642.1130366400002</v>
      </c>
      <c r="I53" s="36">
        <f>SUMIFS(СВЦЭМ!$C$39:$C$758,СВЦЭМ!$A$39:$A$758,$A53,СВЦЭМ!$B$39:$B$758,I$47)+'СЕТ СН'!$G$9+СВЦЭМ!$D$10+'СЕТ СН'!$G$5-'СЕТ СН'!$G$17</f>
        <v>5576.2778793500001</v>
      </c>
      <c r="J53" s="36">
        <f>SUMIFS(СВЦЭМ!$C$39:$C$758,СВЦЭМ!$A$39:$A$758,$A53,СВЦЭМ!$B$39:$B$758,J$47)+'СЕТ СН'!$G$9+СВЦЭМ!$D$10+'СЕТ СН'!$G$5-'СЕТ СН'!$G$17</f>
        <v>5523.1830234199997</v>
      </c>
      <c r="K53" s="36">
        <f>SUMIFS(СВЦЭМ!$C$39:$C$758,СВЦЭМ!$A$39:$A$758,$A53,СВЦЭМ!$B$39:$B$758,K$47)+'СЕТ СН'!$G$9+СВЦЭМ!$D$10+'СЕТ СН'!$G$5-'СЕТ СН'!$G$17</f>
        <v>5462.8393267399997</v>
      </c>
      <c r="L53" s="36">
        <f>SUMIFS(СВЦЭМ!$C$39:$C$758,СВЦЭМ!$A$39:$A$758,$A53,СВЦЭМ!$B$39:$B$758,L$47)+'СЕТ СН'!$G$9+СВЦЭМ!$D$10+'СЕТ СН'!$G$5-'СЕТ СН'!$G$17</f>
        <v>5461.8713586100002</v>
      </c>
      <c r="M53" s="36">
        <f>SUMIFS(СВЦЭМ!$C$39:$C$758,СВЦЭМ!$A$39:$A$758,$A53,СВЦЭМ!$B$39:$B$758,M$47)+'СЕТ СН'!$G$9+СВЦЭМ!$D$10+'СЕТ СН'!$G$5-'СЕТ СН'!$G$17</f>
        <v>5473.1614907700005</v>
      </c>
      <c r="N53" s="36">
        <f>SUMIFS(СВЦЭМ!$C$39:$C$758,СВЦЭМ!$A$39:$A$758,$A53,СВЦЭМ!$B$39:$B$758,N$47)+'СЕТ СН'!$G$9+СВЦЭМ!$D$10+'СЕТ СН'!$G$5-'СЕТ СН'!$G$17</f>
        <v>5490.0813299500005</v>
      </c>
      <c r="O53" s="36">
        <f>SUMIFS(СВЦЭМ!$C$39:$C$758,СВЦЭМ!$A$39:$A$758,$A53,СВЦЭМ!$B$39:$B$758,O$47)+'СЕТ СН'!$G$9+СВЦЭМ!$D$10+'СЕТ СН'!$G$5-'СЕТ СН'!$G$17</f>
        <v>5466.8946046700003</v>
      </c>
      <c r="P53" s="36">
        <f>SUMIFS(СВЦЭМ!$C$39:$C$758,СВЦЭМ!$A$39:$A$758,$A53,СВЦЭМ!$B$39:$B$758,P$47)+'СЕТ СН'!$G$9+СВЦЭМ!$D$10+'СЕТ СН'!$G$5-'СЕТ СН'!$G$17</f>
        <v>5478.4372422899996</v>
      </c>
      <c r="Q53" s="36">
        <f>SUMIFS(СВЦЭМ!$C$39:$C$758,СВЦЭМ!$A$39:$A$758,$A53,СВЦЭМ!$B$39:$B$758,Q$47)+'СЕТ СН'!$G$9+СВЦЭМ!$D$10+'СЕТ СН'!$G$5-'СЕТ СН'!$G$17</f>
        <v>5487.3858301500004</v>
      </c>
      <c r="R53" s="36">
        <f>SUMIFS(СВЦЭМ!$C$39:$C$758,СВЦЭМ!$A$39:$A$758,$A53,СВЦЭМ!$B$39:$B$758,R$47)+'СЕТ СН'!$G$9+СВЦЭМ!$D$10+'СЕТ СН'!$G$5-'СЕТ СН'!$G$17</f>
        <v>5489.8342860000002</v>
      </c>
      <c r="S53" s="36">
        <f>SUMIFS(СВЦЭМ!$C$39:$C$758,СВЦЭМ!$A$39:$A$758,$A53,СВЦЭМ!$B$39:$B$758,S$47)+'СЕТ СН'!$G$9+СВЦЭМ!$D$10+'СЕТ СН'!$G$5-'СЕТ СН'!$G$17</f>
        <v>5463.6457740000005</v>
      </c>
      <c r="T53" s="36">
        <f>SUMIFS(СВЦЭМ!$C$39:$C$758,СВЦЭМ!$A$39:$A$758,$A53,СВЦЭМ!$B$39:$B$758,T$47)+'СЕТ СН'!$G$9+СВЦЭМ!$D$10+'СЕТ СН'!$G$5-'СЕТ СН'!$G$17</f>
        <v>5436.3852785300005</v>
      </c>
      <c r="U53" s="36">
        <f>SUMIFS(СВЦЭМ!$C$39:$C$758,СВЦЭМ!$A$39:$A$758,$A53,СВЦЭМ!$B$39:$B$758,U$47)+'СЕТ СН'!$G$9+СВЦЭМ!$D$10+'СЕТ СН'!$G$5-'СЕТ СН'!$G$17</f>
        <v>5451.2907705300004</v>
      </c>
      <c r="V53" s="36">
        <f>SUMIFS(СВЦЭМ!$C$39:$C$758,СВЦЭМ!$A$39:$A$758,$A53,СВЦЭМ!$B$39:$B$758,V$47)+'СЕТ СН'!$G$9+СВЦЭМ!$D$10+'СЕТ СН'!$G$5-'СЕТ СН'!$G$17</f>
        <v>5470.6715230999998</v>
      </c>
      <c r="W53" s="36">
        <f>SUMIFS(СВЦЭМ!$C$39:$C$758,СВЦЭМ!$A$39:$A$758,$A53,СВЦЭМ!$B$39:$B$758,W$47)+'СЕТ СН'!$G$9+СВЦЭМ!$D$10+'СЕТ СН'!$G$5-'СЕТ СН'!$G$17</f>
        <v>5488.9468708599998</v>
      </c>
      <c r="X53" s="36">
        <f>SUMIFS(СВЦЭМ!$C$39:$C$758,СВЦЭМ!$A$39:$A$758,$A53,СВЦЭМ!$B$39:$B$758,X$47)+'СЕТ СН'!$G$9+СВЦЭМ!$D$10+'СЕТ СН'!$G$5-'СЕТ СН'!$G$17</f>
        <v>5513.6912462199998</v>
      </c>
      <c r="Y53" s="36">
        <f>SUMIFS(СВЦЭМ!$C$39:$C$758,СВЦЭМ!$A$39:$A$758,$A53,СВЦЭМ!$B$39:$B$758,Y$47)+'СЕТ СН'!$G$9+СВЦЭМ!$D$10+'СЕТ СН'!$G$5-'СЕТ СН'!$G$17</f>
        <v>5569.6069509200006</v>
      </c>
    </row>
    <row r="54" spans="1:25" ht="15.75" x14ac:dyDescent="0.2">
      <c r="A54" s="35">
        <f t="shared" si="1"/>
        <v>45603</v>
      </c>
      <c r="B54" s="36">
        <f>SUMIFS(СВЦЭМ!$C$39:$C$758,СВЦЭМ!$A$39:$A$758,$A54,СВЦЭМ!$B$39:$B$758,B$47)+'СЕТ СН'!$G$9+СВЦЭМ!$D$10+'СЕТ СН'!$G$5-'СЕТ СН'!$G$17</f>
        <v>5631.1568787599999</v>
      </c>
      <c r="C54" s="36">
        <f>SUMIFS(СВЦЭМ!$C$39:$C$758,СВЦЭМ!$A$39:$A$758,$A54,СВЦЭМ!$B$39:$B$758,C$47)+'СЕТ СН'!$G$9+СВЦЭМ!$D$10+'СЕТ СН'!$G$5-'СЕТ СН'!$G$17</f>
        <v>5683.2227130800002</v>
      </c>
      <c r="D54" s="36">
        <f>SUMIFS(СВЦЭМ!$C$39:$C$758,СВЦЭМ!$A$39:$A$758,$A54,СВЦЭМ!$B$39:$B$758,D$47)+'СЕТ СН'!$G$9+СВЦЭМ!$D$10+'СЕТ СН'!$G$5-'СЕТ СН'!$G$17</f>
        <v>5696.3098652500003</v>
      </c>
      <c r="E54" s="36">
        <f>SUMIFS(СВЦЭМ!$C$39:$C$758,СВЦЭМ!$A$39:$A$758,$A54,СВЦЭМ!$B$39:$B$758,E$47)+'СЕТ СН'!$G$9+СВЦЭМ!$D$10+'СЕТ СН'!$G$5-'СЕТ СН'!$G$17</f>
        <v>5692.7350966200001</v>
      </c>
      <c r="F54" s="36">
        <f>SUMIFS(СВЦЭМ!$C$39:$C$758,СВЦЭМ!$A$39:$A$758,$A54,СВЦЭМ!$B$39:$B$758,F$47)+'СЕТ СН'!$G$9+СВЦЭМ!$D$10+'СЕТ СН'!$G$5-'СЕТ СН'!$G$17</f>
        <v>5697.8496338499999</v>
      </c>
      <c r="G54" s="36">
        <f>SUMIFS(СВЦЭМ!$C$39:$C$758,СВЦЭМ!$A$39:$A$758,$A54,СВЦЭМ!$B$39:$B$758,G$47)+'СЕТ СН'!$G$9+СВЦЭМ!$D$10+'СЕТ СН'!$G$5-'СЕТ СН'!$G$17</f>
        <v>5670.6299379499997</v>
      </c>
      <c r="H54" s="36">
        <f>SUMIFS(СВЦЭМ!$C$39:$C$758,СВЦЭМ!$A$39:$A$758,$A54,СВЦЭМ!$B$39:$B$758,H$47)+'СЕТ СН'!$G$9+СВЦЭМ!$D$10+'СЕТ СН'!$G$5-'СЕТ СН'!$G$17</f>
        <v>5612.5601828600002</v>
      </c>
      <c r="I54" s="36">
        <f>SUMIFS(СВЦЭМ!$C$39:$C$758,СВЦЭМ!$A$39:$A$758,$A54,СВЦЭМ!$B$39:$B$758,I$47)+'СЕТ СН'!$G$9+СВЦЭМ!$D$10+'СЕТ СН'!$G$5-'СЕТ СН'!$G$17</f>
        <v>5568.9106832899997</v>
      </c>
      <c r="J54" s="36">
        <f>SUMIFS(СВЦЭМ!$C$39:$C$758,СВЦЭМ!$A$39:$A$758,$A54,СВЦЭМ!$B$39:$B$758,J$47)+'СЕТ СН'!$G$9+СВЦЭМ!$D$10+'СЕТ СН'!$G$5-'СЕТ СН'!$G$17</f>
        <v>5524.52783017</v>
      </c>
      <c r="K54" s="36">
        <f>SUMIFS(СВЦЭМ!$C$39:$C$758,СВЦЭМ!$A$39:$A$758,$A54,СВЦЭМ!$B$39:$B$758,K$47)+'СЕТ СН'!$G$9+СВЦЭМ!$D$10+'СЕТ СН'!$G$5-'СЕТ СН'!$G$17</f>
        <v>5464.90109992</v>
      </c>
      <c r="L54" s="36">
        <f>SUMIFS(СВЦЭМ!$C$39:$C$758,СВЦЭМ!$A$39:$A$758,$A54,СВЦЭМ!$B$39:$B$758,L$47)+'СЕТ СН'!$G$9+СВЦЭМ!$D$10+'СЕТ СН'!$G$5-'СЕТ СН'!$G$17</f>
        <v>5452.3535479100001</v>
      </c>
      <c r="M54" s="36">
        <f>SUMIFS(СВЦЭМ!$C$39:$C$758,СВЦЭМ!$A$39:$A$758,$A54,СВЦЭМ!$B$39:$B$758,M$47)+'СЕТ СН'!$G$9+СВЦЭМ!$D$10+'СЕТ СН'!$G$5-'СЕТ СН'!$G$17</f>
        <v>5464.4496053499997</v>
      </c>
      <c r="N54" s="36">
        <f>SUMIFS(СВЦЭМ!$C$39:$C$758,СВЦЭМ!$A$39:$A$758,$A54,СВЦЭМ!$B$39:$B$758,N$47)+'СЕТ СН'!$G$9+СВЦЭМ!$D$10+'СЕТ СН'!$G$5-'СЕТ СН'!$G$17</f>
        <v>5480.8716148900003</v>
      </c>
      <c r="O54" s="36">
        <f>SUMIFS(СВЦЭМ!$C$39:$C$758,СВЦЭМ!$A$39:$A$758,$A54,СВЦЭМ!$B$39:$B$758,O$47)+'СЕТ СН'!$G$9+СВЦЭМ!$D$10+'СЕТ СН'!$G$5-'СЕТ СН'!$G$17</f>
        <v>5470.9356386399995</v>
      </c>
      <c r="P54" s="36">
        <f>SUMIFS(СВЦЭМ!$C$39:$C$758,СВЦЭМ!$A$39:$A$758,$A54,СВЦЭМ!$B$39:$B$758,P$47)+'СЕТ СН'!$G$9+СВЦЭМ!$D$10+'СЕТ СН'!$G$5-'СЕТ СН'!$G$17</f>
        <v>5490.51586666</v>
      </c>
      <c r="Q54" s="36">
        <f>SUMIFS(СВЦЭМ!$C$39:$C$758,СВЦЭМ!$A$39:$A$758,$A54,СВЦЭМ!$B$39:$B$758,Q$47)+'СЕТ СН'!$G$9+СВЦЭМ!$D$10+'СЕТ СН'!$G$5-'СЕТ СН'!$G$17</f>
        <v>5502.2191152800006</v>
      </c>
      <c r="R54" s="36">
        <f>SUMIFS(СВЦЭМ!$C$39:$C$758,СВЦЭМ!$A$39:$A$758,$A54,СВЦЭМ!$B$39:$B$758,R$47)+'СЕТ СН'!$G$9+СВЦЭМ!$D$10+'СЕТ СН'!$G$5-'СЕТ СН'!$G$17</f>
        <v>5492.6510054299997</v>
      </c>
      <c r="S54" s="36">
        <f>SUMIFS(СВЦЭМ!$C$39:$C$758,СВЦЭМ!$A$39:$A$758,$A54,СВЦЭМ!$B$39:$B$758,S$47)+'СЕТ СН'!$G$9+СВЦЭМ!$D$10+'СЕТ СН'!$G$5-'СЕТ СН'!$G$17</f>
        <v>5478.6022109300002</v>
      </c>
      <c r="T54" s="36">
        <f>SUMIFS(СВЦЭМ!$C$39:$C$758,СВЦЭМ!$A$39:$A$758,$A54,СВЦЭМ!$B$39:$B$758,T$47)+'СЕТ СН'!$G$9+СВЦЭМ!$D$10+'СЕТ СН'!$G$5-'СЕТ СН'!$G$17</f>
        <v>5442.0750137300001</v>
      </c>
      <c r="U54" s="36">
        <f>SUMIFS(СВЦЭМ!$C$39:$C$758,СВЦЭМ!$A$39:$A$758,$A54,СВЦЭМ!$B$39:$B$758,U$47)+'СЕТ СН'!$G$9+СВЦЭМ!$D$10+'СЕТ СН'!$G$5-'СЕТ СН'!$G$17</f>
        <v>5455.7570458800001</v>
      </c>
      <c r="V54" s="36">
        <f>SUMIFS(СВЦЭМ!$C$39:$C$758,СВЦЭМ!$A$39:$A$758,$A54,СВЦЭМ!$B$39:$B$758,V$47)+'СЕТ СН'!$G$9+СВЦЭМ!$D$10+'СЕТ СН'!$G$5-'СЕТ СН'!$G$17</f>
        <v>5478.6491997900002</v>
      </c>
      <c r="W54" s="36">
        <f>SUMIFS(СВЦЭМ!$C$39:$C$758,СВЦЭМ!$A$39:$A$758,$A54,СВЦЭМ!$B$39:$B$758,W$47)+'СЕТ СН'!$G$9+СВЦЭМ!$D$10+'СЕТ СН'!$G$5-'СЕТ СН'!$G$17</f>
        <v>5516.9860757200004</v>
      </c>
      <c r="X54" s="36">
        <f>SUMIFS(СВЦЭМ!$C$39:$C$758,СВЦЭМ!$A$39:$A$758,$A54,СВЦЭМ!$B$39:$B$758,X$47)+'СЕТ СН'!$G$9+СВЦЭМ!$D$10+'СЕТ СН'!$G$5-'СЕТ СН'!$G$17</f>
        <v>5547.3839650199998</v>
      </c>
      <c r="Y54" s="36">
        <f>SUMIFS(СВЦЭМ!$C$39:$C$758,СВЦЭМ!$A$39:$A$758,$A54,СВЦЭМ!$B$39:$B$758,Y$47)+'СЕТ СН'!$G$9+СВЦЭМ!$D$10+'СЕТ СН'!$G$5-'СЕТ СН'!$G$17</f>
        <v>5576.99223222</v>
      </c>
    </row>
    <row r="55" spans="1:25" ht="15.75" x14ac:dyDescent="0.2">
      <c r="A55" s="35">
        <f t="shared" si="1"/>
        <v>45604</v>
      </c>
      <c r="B55" s="36">
        <f>SUMIFS(СВЦЭМ!$C$39:$C$758,СВЦЭМ!$A$39:$A$758,$A55,СВЦЭМ!$B$39:$B$758,B$47)+'СЕТ СН'!$G$9+СВЦЭМ!$D$10+'СЕТ СН'!$G$5-'СЕТ СН'!$G$17</f>
        <v>5576.5926195600005</v>
      </c>
      <c r="C55" s="36">
        <f>SUMIFS(СВЦЭМ!$C$39:$C$758,СВЦЭМ!$A$39:$A$758,$A55,СВЦЭМ!$B$39:$B$758,C$47)+'СЕТ СН'!$G$9+СВЦЭМ!$D$10+'СЕТ СН'!$G$5-'СЕТ СН'!$G$17</f>
        <v>5656.5297043800001</v>
      </c>
      <c r="D55" s="36">
        <f>SUMIFS(СВЦЭМ!$C$39:$C$758,СВЦЭМ!$A$39:$A$758,$A55,СВЦЭМ!$B$39:$B$758,D$47)+'СЕТ СН'!$G$9+СВЦЭМ!$D$10+'СЕТ СН'!$G$5-'СЕТ СН'!$G$17</f>
        <v>5711.6503104700005</v>
      </c>
      <c r="E55" s="36">
        <f>SUMIFS(СВЦЭМ!$C$39:$C$758,СВЦЭМ!$A$39:$A$758,$A55,СВЦЭМ!$B$39:$B$758,E$47)+'СЕТ СН'!$G$9+СВЦЭМ!$D$10+'СЕТ СН'!$G$5-'СЕТ СН'!$G$17</f>
        <v>5721.0776466200005</v>
      </c>
      <c r="F55" s="36">
        <f>SUMIFS(СВЦЭМ!$C$39:$C$758,СВЦЭМ!$A$39:$A$758,$A55,СВЦЭМ!$B$39:$B$758,F$47)+'СЕТ СН'!$G$9+СВЦЭМ!$D$10+'СЕТ СН'!$G$5-'СЕТ СН'!$G$17</f>
        <v>5706.2055936199995</v>
      </c>
      <c r="G55" s="36">
        <f>SUMIFS(СВЦЭМ!$C$39:$C$758,СВЦЭМ!$A$39:$A$758,$A55,СВЦЭМ!$B$39:$B$758,G$47)+'СЕТ СН'!$G$9+СВЦЭМ!$D$10+'СЕТ СН'!$G$5-'СЕТ СН'!$G$17</f>
        <v>5683.8476631699996</v>
      </c>
      <c r="H55" s="36">
        <f>SUMIFS(СВЦЭМ!$C$39:$C$758,СВЦЭМ!$A$39:$A$758,$A55,СВЦЭМ!$B$39:$B$758,H$47)+'СЕТ СН'!$G$9+СВЦЭМ!$D$10+'СЕТ СН'!$G$5-'СЕТ СН'!$G$17</f>
        <v>5678.6047266000005</v>
      </c>
      <c r="I55" s="36">
        <f>SUMIFS(СВЦЭМ!$C$39:$C$758,СВЦЭМ!$A$39:$A$758,$A55,СВЦЭМ!$B$39:$B$758,I$47)+'СЕТ СН'!$G$9+СВЦЭМ!$D$10+'СЕТ СН'!$G$5-'СЕТ СН'!$G$17</f>
        <v>5597.5719632500004</v>
      </c>
      <c r="J55" s="36">
        <f>SUMIFS(СВЦЭМ!$C$39:$C$758,СВЦЭМ!$A$39:$A$758,$A55,СВЦЭМ!$B$39:$B$758,J$47)+'СЕТ СН'!$G$9+СВЦЭМ!$D$10+'СЕТ СН'!$G$5-'СЕТ СН'!$G$17</f>
        <v>5546.9431115799998</v>
      </c>
      <c r="K55" s="36">
        <f>SUMIFS(СВЦЭМ!$C$39:$C$758,СВЦЭМ!$A$39:$A$758,$A55,СВЦЭМ!$B$39:$B$758,K$47)+'СЕТ СН'!$G$9+СВЦЭМ!$D$10+'СЕТ СН'!$G$5-'СЕТ СН'!$G$17</f>
        <v>5457.412002</v>
      </c>
      <c r="L55" s="36">
        <f>SUMIFS(СВЦЭМ!$C$39:$C$758,СВЦЭМ!$A$39:$A$758,$A55,СВЦЭМ!$B$39:$B$758,L$47)+'СЕТ СН'!$G$9+СВЦЭМ!$D$10+'СЕТ СН'!$G$5-'СЕТ СН'!$G$17</f>
        <v>5449.2223938699999</v>
      </c>
      <c r="M55" s="36">
        <f>SUMIFS(СВЦЭМ!$C$39:$C$758,СВЦЭМ!$A$39:$A$758,$A55,СВЦЭМ!$B$39:$B$758,M$47)+'СЕТ СН'!$G$9+СВЦЭМ!$D$10+'СЕТ СН'!$G$5-'СЕТ СН'!$G$17</f>
        <v>5462.1941172699999</v>
      </c>
      <c r="N55" s="36">
        <f>SUMIFS(СВЦЭМ!$C$39:$C$758,СВЦЭМ!$A$39:$A$758,$A55,СВЦЭМ!$B$39:$B$758,N$47)+'СЕТ СН'!$G$9+СВЦЭМ!$D$10+'СЕТ СН'!$G$5-'СЕТ СН'!$G$17</f>
        <v>5486.8366538499995</v>
      </c>
      <c r="O55" s="36">
        <f>SUMIFS(СВЦЭМ!$C$39:$C$758,СВЦЭМ!$A$39:$A$758,$A55,СВЦЭМ!$B$39:$B$758,O$47)+'СЕТ СН'!$G$9+СВЦЭМ!$D$10+'СЕТ СН'!$G$5-'СЕТ СН'!$G$17</f>
        <v>5468.2452590600005</v>
      </c>
      <c r="P55" s="36">
        <f>SUMIFS(СВЦЭМ!$C$39:$C$758,СВЦЭМ!$A$39:$A$758,$A55,СВЦЭМ!$B$39:$B$758,P$47)+'СЕТ СН'!$G$9+СВЦЭМ!$D$10+'СЕТ СН'!$G$5-'СЕТ СН'!$G$17</f>
        <v>5488.7311132300001</v>
      </c>
      <c r="Q55" s="36">
        <f>SUMIFS(СВЦЭМ!$C$39:$C$758,СВЦЭМ!$A$39:$A$758,$A55,СВЦЭМ!$B$39:$B$758,Q$47)+'СЕТ СН'!$G$9+СВЦЭМ!$D$10+'СЕТ СН'!$G$5-'СЕТ СН'!$G$17</f>
        <v>5525.2042791399999</v>
      </c>
      <c r="R55" s="36">
        <f>SUMIFS(СВЦЭМ!$C$39:$C$758,СВЦЭМ!$A$39:$A$758,$A55,СВЦЭМ!$B$39:$B$758,R$47)+'СЕТ СН'!$G$9+СВЦЭМ!$D$10+'СЕТ СН'!$G$5-'СЕТ СН'!$G$17</f>
        <v>5518.4911542500004</v>
      </c>
      <c r="S55" s="36">
        <f>SUMIFS(СВЦЭМ!$C$39:$C$758,СВЦЭМ!$A$39:$A$758,$A55,СВЦЭМ!$B$39:$B$758,S$47)+'СЕТ СН'!$G$9+СВЦЭМ!$D$10+'СЕТ СН'!$G$5-'СЕТ СН'!$G$17</f>
        <v>5540.2516164200006</v>
      </c>
      <c r="T55" s="36">
        <f>SUMIFS(СВЦЭМ!$C$39:$C$758,СВЦЭМ!$A$39:$A$758,$A55,СВЦЭМ!$B$39:$B$758,T$47)+'СЕТ СН'!$G$9+СВЦЭМ!$D$10+'СЕТ СН'!$G$5-'СЕТ СН'!$G$17</f>
        <v>5472.5416780800006</v>
      </c>
      <c r="U55" s="36">
        <f>SUMIFS(СВЦЭМ!$C$39:$C$758,СВЦЭМ!$A$39:$A$758,$A55,СВЦЭМ!$B$39:$B$758,U$47)+'СЕТ СН'!$G$9+СВЦЭМ!$D$10+'СЕТ СН'!$G$5-'СЕТ СН'!$G$17</f>
        <v>5493.8163235499997</v>
      </c>
      <c r="V55" s="36">
        <f>SUMIFS(СВЦЭМ!$C$39:$C$758,СВЦЭМ!$A$39:$A$758,$A55,СВЦЭМ!$B$39:$B$758,V$47)+'СЕТ СН'!$G$9+СВЦЭМ!$D$10+'СЕТ СН'!$G$5-'СЕТ СН'!$G$17</f>
        <v>5517.3598392200001</v>
      </c>
      <c r="W55" s="36">
        <f>SUMIFS(СВЦЭМ!$C$39:$C$758,СВЦЭМ!$A$39:$A$758,$A55,СВЦЭМ!$B$39:$B$758,W$47)+'СЕТ СН'!$G$9+СВЦЭМ!$D$10+'СЕТ СН'!$G$5-'СЕТ СН'!$G$17</f>
        <v>5541.0871323299998</v>
      </c>
      <c r="X55" s="36">
        <f>SUMIFS(СВЦЭМ!$C$39:$C$758,СВЦЭМ!$A$39:$A$758,$A55,СВЦЭМ!$B$39:$B$758,X$47)+'СЕТ СН'!$G$9+СВЦЭМ!$D$10+'СЕТ СН'!$G$5-'СЕТ СН'!$G$17</f>
        <v>5554.6906642800004</v>
      </c>
      <c r="Y55" s="36">
        <f>SUMIFS(СВЦЭМ!$C$39:$C$758,СВЦЭМ!$A$39:$A$758,$A55,СВЦЭМ!$B$39:$B$758,Y$47)+'СЕТ СН'!$G$9+СВЦЭМ!$D$10+'СЕТ СН'!$G$5-'СЕТ СН'!$G$17</f>
        <v>5596.2427180900004</v>
      </c>
    </row>
    <row r="56" spans="1:25" ht="15.75" x14ac:dyDescent="0.2">
      <c r="A56" s="35">
        <f t="shared" si="1"/>
        <v>45605</v>
      </c>
      <c r="B56" s="36">
        <f>SUMIFS(СВЦЭМ!$C$39:$C$758,СВЦЭМ!$A$39:$A$758,$A56,СВЦЭМ!$B$39:$B$758,B$47)+'СЕТ СН'!$G$9+СВЦЭМ!$D$10+'СЕТ СН'!$G$5-'СЕТ СН'!$G$17</f>
        <v>5596.9049771</v>
      </c>
      <c r="C56" s="36">
        <f>SUMIFS(СВЦЭМ!$C$39:$C$758,СВЦЭМ!$A$39:$A$758,$A56,СВЦЭМ!$B$39:$B$758,C$47)+'СЕТ СН'!$G$9+СВЦЭМ!$D$10+'СЕТ СН'!$G$5-'СЕТ СН'!$G$17</f>
        <v>5702.3496040199998</v>
      </c>
      <c r="D56" s="36">
        <f>SUMIFS(СВЦЭМ!$C$39:$C$758,СВЦЭМ!$A$39:$A$758,$A56,СВЦЭМ!$B$39:$B$758,D$47)+'СЕТ СН'!$G$9+СВЦЭМ!$D$10+'СЕТ СН'!$G$5-'СЕТ СН'!$G$17</f>
        <v>5790.9829834800003</v>
      </c>
      <c r="E56" s="36">
        <f>SUMIFS(СВЦЭМ!$C$39:$C$758,СВЦЭМ!$A$39:$A$758,$A56,СВЦЭМ!$B$39:$B$758,E$47)+'СЕТ СН'!$G$9+СВЦЭМ!$D$10+'СЕТ СН'!$G$5-'СЕТ СН'!$G$17</f>
        <v>5831.2861218799999</v>
      </c>
      <c r="F56" s="36">
        <f>SUMIFS(СВЦЭМ!$C$39:$C$758,СВЦЭМ!$A$39:$A$758,$A56,СВЦЭМ!$B$39:$B$758,F$47)+'СЕТ СН'!$G$9+СВЦЭМ!$D$10+'СЕТ СН'!$G$5-'СЕТ СН'!$G$17</f>
        <v>5827.5207104000001</v>
      </c>
      <c r="G56" s="36">
        <f>SUMIFS(СВЦЭМ!$C$39:$C$758,СВЦЭМ!$A$39:$A$758,$A56,СВЦЭМ!$B$39:$B$758,G$47)+'СЕТ СН'!$G$9+СВЦЭМ!$D$10+'СЕТ СН'!$G$5-'СЕТ СН'!$G$17</f>
        <v>5827.4848229999998</v>
      </c>
      <c r="H56" s="36">
        <f>SUMIFS(СВЦЭМ!$C$39:$C$758,СВЦЭМ!$A$39:$A$758,$A56,СВЦЭМ!$B$39:$B$758,H$47)+'СЕТ СН'!$G$9+СВЦЭМ!$D$10+'СЕТ СН'!$G$5-'СЕТ СН'!$G$17</f>
        <v>5803.5097759099999</v>
      </c>
      <c r="I56" s="36">
        <f>SUMIFS(СВЦЭМ!$C$39:$C$758,СВЦЭМ!$A$39:$A$758,$A56,СВЦЭМ!$B$39:$B$758,I$47)+'СЕТ СН'!$G$9+СВЦЭМ!$D$10+'СЕТ СН'!$G$5-'СЕТ СН'!$G$17</f>
        <v>5770.31106671</v>
      </c>
      <c r="J56" s="36">
        <f>SUMIFS(СВЦЭМ!$C$39:$C$758,СВЦЭМ!$A$39:$A$758,$A56,СВЦЭМ!$B$39:$B$758,J$47)+'СЕТ СН'!$G$9+СВЦЭМ!$D$10+'СЕТ СН'!$G$5-'СЕТ СН'!$G$17</f>
        <v>5706.8388070199999</v>
      </c>
      <c r="K56" s="36">
        <f>SUMIFS(СВЦЭМ!$C$39:$C$758,СВЦЭМ!$A$39:$A$758,$A56,СВЦЭМ!$B$39:$B$758,K$47)+'СЕТ СН'!$G$9+СВЦЭМ!$D$10+'СЕТ СН'!$G$5-'СЕТ СН'!$G$17</f>
        <v>5603.2750333700005</v>
      </c>
      <c r="L56" s="36">
        <f>SUMIFS(СВЦЭМ!$C$39:$C$758,СВЦЭМ!$A$39:$A$758,$A56,СВЦЭМ!$B$39:$B$758,L$47)+'СЕТ СН'!$G$9+СВЦЭМ!$D$10+'СЕТ СН'!$G$5-'СЕТ СН'!$G$17</f>
        <v>5564.4336990100001</v>
      </c>
      <c r="M56" s="36">
        <f>SUMIFS(СВЦЭМ!$C$39:$C$758,СВЦЭМ!$A$39:$A$758,$A56,СВЦЭМ!$B$39:$B$758,M$47)+'СЕТ СН'!$G$9+СВЦЭМ!$D$10+'СЕТ СН'!$G$5-'СЕТ СН'!$G$17</f>
        <v>5568.91691937</v>
      </c>
      <c r="N56" s="36">
        <f>SUMIFS(СВЦЭМ!$C$39:$C$758,СВЦЭМ!$A$39:$A$758,$A56,СВЦЭМ!$B$39:$B$758,N$47)+'СЕТ СН'!$G$9+СВЦЭМ!$D$10+'СЕТ СН'!$G$5-'СЕТ СН'!$G$17</f>
        <v>5590.8632058000003</v>
      </c>
      <c r="O56" s="36">
        <f>SUMIFS(СВЦЭМ!$C$39:$C$758,СВЦЭМ!$A$39:$A$758,$A56,СВЦЭМ!$B$39:$B$758,O$47)+'СЕТ СН'!$G$9+СВЦЭМ!$D$10+'СЕТ СН'!$G$5-'СЕТ СН'!$G$17</f>
        <v>5597.7198346100004</v>
      </c>
      <c r="P56" s="36">
        <f>SUMIFS(СВЦЭМ!$C$39:$C$758,СВЦЭМ!$A$39:$A$758,$A56,СВЦЭМ!$B$39:$B$758,P$47)+'СЕТ СН'!$G$9+СВЦЭМ!$D$10+'СЕТ СН'!$G$5-'СЕТ СН'!$G$17</f>
        <v>5601.9514149500001</v>
      </c>
      <c r="Q56" s="36">
        <f>SUMIFS(СВЦЭМ!$C$39:$C$758,СВЦЭМ!$A$39:$A$758,$A56,СВЦЭМ!$B$39:$B$758,Q$47)+'СЕТ СН'!$G$9+СВЦЭМ!$D$10+'СЕТ СН'!$G$5-'СЕТ СН'!$G$17</f>
        <v>5622.1748497099998</v>
      </c>
      <c r="R56" s="36">
        <f>SUMIFS(СВЦЭМ!$C$39:$C$758,СВЦЭМ!$A$39:$A$758,$A56,СВЦЭМ!$B$39:$B$758,R$47)+'СЕТ СН'!$G$9+СВЦЭМ!$D$10+'СЕТ СН'!$G$5-'СЕТ СН'!$G$17</f>
        <v>5609.8243706900003</v>
      </c>
      <c r="S56" s="36">
        <f>SUMIFS(СВЦЭМ!$C$39:$C$758,СВЦЭМ!$A$39:$A$758,$A56,СВЦЭМ!$B$39:$B$758,S$47)+'СЕТ СН'!$G$9+СВЦЭМ!$D$10+'СЕТ СН'!$G$5-'СЕТ СН'!$G$17</f>
        <v>5606.2131334400001</v>
      </c>
      <c r="T56" s="36">
        <f>SUMIFS(СВЦЭМ!$C$39:$C$758,СВЦЭМ!$A$39:$A$758,$A56,СВЦЭМ!$B$39:$B$758,T$47)+'СЕТ СН'!$G$9+СВЦЭМ!$D$10+'СЕТ СН'!$G$5-'СЕТ СН'!$G$17</f>
        <v>5552.2438784699998</v>
      </c>
      <c r="U56" s="36">
        <f>SUMIFS(СВЦЭМ!$C$39:$C$758,СВЦЭМ!$A$39:$A$758,$A56,СВЦЭМ!$B$39:$B$758,U$47)+'СЕТ СН'!$G$9+СВЦЭМ!$D$10+'СЕТ СН'!$G$5-'СЕТ СН'!$G$17</f>
        <v>5553.4210737699996</v>
      </c>
      <c r="V56" s="36">
        <f>SUMIFS(СВЦЭМ!$C$39:$C$758,СВЦЭМ!$A$39:$A$758,$A56,СВЦЭМ!$B$39:$B$758,V$47)+'СЕТ СН'!$G$9+СВЦЭМ!$D$10+'СЕТ СН'!$G$5-'СЕТ СН'!$G$17</f>
        <v>5572.4949947499999</v>
      </c>
      <c r="W56" s="36">
        <f>SUMIFS(СВЦЭМ!$C$39:$C$758,СВЦЭМ!$A$39:$A$758,$A56,СВЦЭМ!$B$39:$B$758,W$47)+'СЕТ СН'!$G$9+СВЦЭМ!$D$10+'СЕТ СН'!$G$5-'СЕТ СН'!$G$17</f>
        <v>5585.1536478799999</v>
      </c>
      <c r="X56" s="36">
        <f>SUMIFS(СВЦЭМ!$C$39:$C$758,СВЦЭМ!$A$39:$A$758,$A56,СВЦЭМ!$B$39:$B$758,X$47)+'СЕТ СН'!$G$9+СВЦЭМ!$D$10+'СЕТ СН'!$G$5-'СЕТ СН'!$G$17</f>
        <v>5677.4793957399997</v>
      </c>
      <c r="Y56" s="36">
        <f>SUMIFS(СВЦЭМ!$C$39:$C$758,СВЦЭМ!$A$39:$A$758,$A56,СВЦЭМ!$B$39:$B$758,Y$47)+'СЕТ СН'!$G$9+СВЦЭМ!$D$10+'СЕТ СН'!$G$5-'СЕТ СН'!$G$17</f>
        <v>5719.3632148500001</v>
      </c>
    </row>
    <row r="57" spans="1:25" ht="15.75" x14ac:dyDescent="0.2">
      <c r="A57" s="35">
        <f t="shared" si="1"/>
        <v>45606</v>
      </c>
      <c r="B57" s="36">
        <f>SUMIFS(СВЦЭМ!$C$39:$C$758,СВЦЭМ!$A$39:$A$758,$A57,СВЦЭМ!$B$39:$B$758,B$47)+'СЕТ СН'!$G$9+СВЦЭМ!$D$10+'СЕТ СН'!$G$5-'СЕТ СН'!$G$17</f>
        <v>5625.4272299499999</v>
      </c>
      <c r="C57" s="36">
        <f>SUMIFS(СВЦЭМ!$C$39:$C$758,СВЦЭМ!$A$39:$A$758,$A57,СВЦЭМ!$B$39:$B$758,C$47)+'СЕТ СН'!$G$9+СВЦЭМ!$D$10+'СЕТ СН'!$G$5-'СЕТ СН'!$G$17</f>
        <v>5664.9639779299996</v>
      </c>
      <c r="D57" s="36">
        <f>SUMIFS(СВЦЭМ!$C$39:$C$758,СВЦЭМ!$A$39:$A$758,$A57,СВЦЭМ!$B$39:$B$758,D$47)+'СЕТ СН'!$G$9+СВЦЭМ!$D$10+'СЕТ СН'!$G$5-'СЕТ СН'!$G$17</f>
        <v>5687.2646000599998</v>
      </c>
      <c r="E57" s="36">
        <f>SUMIFS(СВЦЭМ!$C$39:$C$758,СВЦЭМ!$A$39:$A$758,$A57,СВЦЭМ!$B$39:$B$758,E$47)+'СЕТ СН'!$G$9+СВЦЭМ!$D$10+'СЕТ СН'!$G$5-'СЕТ СН'!$G$17</f>
        <v>5674.8147702900005</v>
      </c>
      <c r="F57" s="36">
        <f>SUMIFS(СВЦЭМ!$C$39:$C$758,СВЦЭМ!$A$39:$A$758,$A57,СВЦЭМ!$B$39:$B$758,F$47)+'СЕТ СН'!$G$9+СВЦЭМ!$D$10+'СЕТ СН'!$G$5-'СЕТ СН'!$G$17</f>
        <v>5661.2941751099997</v>
      </c>
      <c r="G57" s="36">
        <f>SUMIFS(СВЦЭМ!$C$39:$C$758,СВЦЭМ!$A$39:$A$758,$A57,СВЦЭМ!$B$39:$B$758,G$47)+'СЕТ СН'!$G$9+СВЦЭМ!$D$10+'СЕТ СН'!$G$5-'СЕТ СН'!$G$17</f>
        <v>5644.36860196</v>
      </c>
      <c r="H57" s="36">
        <f>SUMIFS(СВЦЭМ!$C$39:$C$758,СВЦЭМ!$A$39:$A$758,$A57,СВЦЭМ!$B$39:$B$758,H$47)+'СЕТ СН'!$G$9+СВЦЭМ!$D$10+'СЕТ СН'!$G$5-'СЕТ СН'!$G$17</f>
        <v>5684.8872980799997</v>
      </c>
      <c r="I57" s="36">
        <f>SUMIFS(СВЦЭМ!$C$39:$C$758,СВЦЭМ!$A$39:$A$758,$A57,СВЦЭМ!$B$39:$B$758,I$47)+'СЕТ СН'!$G$9+СВЦЭМ!$D$10+'СЕТ СН'!$G$5-'СЕТ СН'!$G$17</f>
        <v>5697.7672100899999</v>
      </c>
      <c r="J57" s="36">
        <f>SUMIFS(СВЦЭМ!$C$39:$C$758,СВЦЭМ!$A$39:$A$758,$A57,СВЦЭМ!$B$39:$B$758,J$47)+'СЕТ СН'!$G$9+СВЦЭМ!$D$10+'СЕТ СН'!$G$5-'СЕТ СН'!$G$17</f>
        <v>5635.5017183099999</v>
      </c>
      <c r="K57" s="36">
        <f>SUMIFS(СВЦЭМ!$C$39:$C$758,СВЦЭМ!$A$39:$A$758,$A57,СВЦЭМ!$B$39:$B$758,K$47)+'СЕТ СН'!$G$9+СВЦЭМ!$D$10+'СЕТ СН'!$G$5-'СЕТ СН'!$G$17</f>
        <v>5551.8756911600003</v>
      </c>
      <c r="L57" s="36">
        <f>SUMIFS(СВЦЭМ!$C$39:$C$758,СВЦЭМ!$A$39:$A$758,$A57,СВЦЭМ!$B$39:$B$758,L$47)+'СЕТ СН'!$G$9+СВЦЭМ!$D$10+'СЕТ СН'!$G$5-'СЕТ СН'!$G$17</f>
        <v>5511.5892137400006</v>
      </c>
      <c r="M57" s="36">
        <f>SUMIFS(СВЦЭМ!$C$39:$C$758,СВЦЭМ!$A$39:$A$758,$A57,СВЦЭМ!$B$39:$B$758,M$47)+'СЕТ СН'!$G$9+СВЦЭМ!$D$10+'СЕТ СН'!$G$5-'СЕТ СН'!$G$17</f>
        <v>5516.5342602500004</v>
      </c>
      <c r="N57" s="36">
        <f>SUMIFS(СВЦЭМ!$C$39:$C$758,СВЦЭМ!$A$39:$A$758,$A57,СВЦЭМ!$B$39:$B$758,N$47)+'СЕТ СН'!$G$9+СВЦЭМ!$D$10+'СЕТ СН'!$G$5-'СЕТ СН'!$G$17</f>
        <v>5534.6067622499995</v>
      </c>
      <c r="O57" s="36">
        <f>SUMIFS(СВЦЭМ!$C$39:$C$758,СВЦЭМ!$A$39:$A$758,$A57,СВЦЭМ!$B$39:$B$758,O$47)+'СЕТ СН'!$G$9+СВЦЭМ!$D$10+'СЕТ СН'!$G$5-'СЕТ СН'!$G$17</f>
        <v>5544.5002292400004</v>
      </c>
      <c r="P57" s="36">
        <f>SUMIFS(СВЦЭМ!$C$39:$C$758,СВЦЭМ!$A$39:$A$758,$A57,СВЦЭМ!$B$39:$B$758,P$47)+'СЕТ СН'!$G$9+СВЦЭМ!$D$10+'СЕТ СН'!$G$5-'СЕТ СН'!$G$17</f>
        <v>5551.5822719099997</v>
      </c>
      <c r="Q57" s="36">
        <f>SUMIFS(СВЦЭМ!$C$39:$C$758,СВЦЭМ!$A$39:$A$758,$A57,СВЦЭМ!$B$39:$B$758,Q$47)+'СЕТ СН'!$G$9+СВЦЭМ!$D$10+'СЕТ СН'!$G$5-'СЕТ СН'!$G$17</f>
        <v>5554.4686179600003</v>
      </c>
      <c r="R57" s="36">
        <f>SUMIFS(СВЦЭМ!$C$39:$C$758,СВЦЭМ!$A$39:$A$758,$A57,СВЦЭМ!$B$39:$B$758,R$47)+'СЕТ СН'!$G$9+СВЦЭМ!$D$10+'СЕТ СН'!$G$5-'СЕТ СН'!$G$17</f>
        <v>5546.9194847099998</v>
      </c>
      <c r="S57" s="36">
        <f>SUMIFS(СВЦЭМ!$C$39:$C$758,СВЦЭМ!$A$39:$A$758,$A57,СВЦЭМ!$B$39:$B$758,S$47)+'СЕТ СН'!$G$9+СВЦЭМ!$D$10+'СЕТ СН'!$G$5-'СЕТ СН'!$G$17</f>
        <v>5528.8818477900004</v>
      </c>
      <c r="T57" s="36">
        <f>SUMIFS(СВЦЭМ!$C$39:$C$758,СВЦЭМ!$A$39:$A$758,$A57,СВЦЭМ!$B$39:$B$758,T$47)+'СЕТ СН'!$G$9+СВЦЭМ!$D$10+'СЕТ СН'!$G$5-'СЕТ СН'!$G$17</f>
        <v>5486.4829534299997</v>
      </c>
      <c r="U57" s="36">
        <f>SUMIFS(СВЦЭМ!$C$39:$C$758,СВЦЭМ!$A$39:$A$758,$A57,СВЦЭМ!$B$39:$B$758,U$47)+'СЕТ СН'!$G$9+СВЦЭМ!$D$10+'СЕТ СН'!$G$5-'СЕТ СН'!$G$17</f>
        <v>5497.3539707999998</v>
      </c>
      <c r="V57" s="36">
        <f>SUMIFS(СВЦЭМ!$C$39:$C$758,СВЦЭМ!$A$39:$A$758,$A57,СВЦЭМ!$B$39:$B$758,V$47)+'СЕТ СН'!$G$9+СВЦЭМ!$D$10+'СЕТ СН'!$G$5-'СЕТ СН'!$G$17</f>
        <v>5505.0401976100002</v>
      </c>
      <c r="W57" s="36">
        <f>SUMIFS(СВЦЭМ!$C$39:$C$758,СВЦЭМ!$A$39:$A$758,$A57,СВЦЭМ!$B$39:$B$758,W$47)+'СЕТ СН'!$G$9+СВЦЭМ!$D$10+'СЕТ СН'!$G$5-'СЕТ СН'!$G$17</f>
        <v>5519.4380273099996</v>
      </c>
      <c r="X57" s="36">
        <f>SUMIFS(СВЦЭМ!$C$39:$C$758,СВЦЭМ!$A$39:$A$758,$A57,СВЦЭМ!$B$39:$B$758,X$47)+'СЕТ СН'!$G$9+СВЦЭМ!$D$10+'СЕТ СН'!$G$5-'СЕТ СН'!$G$17</f>
        <v>5558.2527639999998</v>
      </c>
      <c r="Y57" s="36">
        <f>SUMIFS(СВЦЭМ!$C$39:$C$758,СВЦЭМ!$A$39:$A$758,$A57,СВЦЭМ!$B$39:$B$758,Y$47)+'СЕТ СН'!$G$9+СВЦЭМ!$D$10+'СЕТ СН'!$G$5-'СЕТ СН'!$G$17</f>
        <v>5577.6418239599998</v>
      </c>
    </row>
    <row r="58" spans="1:25" ht="15.75" x14ac:dyDescent="0.2">
      <c r="A58" s="35">
        <f t="shared" si="1"/>
        <v>45607</v>
      </c>
      <c r="B58" s="36">
        <f>SUMIFS(СВЦЭМ!$C$39:$C$758,СВЦЭМ!$A$39:$A$758,$A58,СВЦЭМ!$B$39:$B$758,B$47)+'СЕТ СН'!$G$9+СВЦЭМ!$D$10+'СЕТ СН'!$G$5-'СЕТ СН'!$G$17</f>
        <v>5659.2515277599996</v>
      </c>
      <c r="C58" s="36">
        <f>SUMIFS(СВЦЭМ!$C$39:$C$758,СВЦЭМ!$A$39:$A$758,$A58,СВЦЭМ!$B$39:$B$758,C$47)+'СЕТ СН'!$G$9+СВЦЭМ!$D$10+'СЕТ СН'!$G$5-'СЕТ СН'!$G$17</f>
        <v>5708.1445995499998</v>
      </c>
      <c r="D58" s="36">
        <f>SUMIFS(СВЦЭМ!$C$39:$C$758,СВЦЭМ!$A$39:$A$758,$A58,СВЦЭМ!$B$39:$B$758,D$47)+'СЕТ СН'!$G$9+СВЦЭМ!$D$10+'СЕТ СН'!$G$5-'СЕТ СН'!$G$17</f>
        <v>5731.3861801599996</v>
      </c>
      <c r="E58" s="36">
        <f>SUMIFS(СВЦЭМ!$C$39:$C$758,СВЦЭМ!$A$39:$A$758,$A58,СВЦЭМ!$B$39:$B$758,E$47)+'СЕТ СН'!$G$9+СВЦЭМ!$D$10+'СЕТ СН'!$G$5-'СЕТ СН'!$G$17</f>
        <v>5733.3349281400006</v>
      </c>
      <c r="F58" s="36">
        <f>SUMIFS(СВЦЭМ!$C$39:$C$758,СВЦЭМ!$A$39:$A$758,$A58,СВЦЭМ!$B$39:$B$758,F$47)+'СЕТ СН'!$G$9+СВЦЭМ!$D$10+'СЕТ СН'!$G$5-'СЕТ СН'!$G$17</f>
        <v>5721.7261320600001</v>
      </c>
      <c r="G58" s="36">
        <f>SUMIFS(СВЦЭМ!$C$39:$C$758,СВЦЭМ!$A$39:$A$758,$A58,СВЦЭМ!$B$39:$B$758,G$47)+'СЕТ СН'!$G$9+СВЦЭМ!$D$10+'СЕТ СН'!$G$5-'СЕТ СН'!$G$17</f>
        <v>5695.1548641199997</v>
      </c>
      <c r="H58" s="36">
        <f>SUMIFS(СВЦЭМ!$C$39:$C$758,СВЦЭМ!$A$39:$A$758,$A58,СВЦЭМ!$B$39:$B$758,H$47)+'СЕТ СН'!$G$9+СВЦЭМ!$D$10+'СЕТ СН'!$G$5-'СЕТ СН'!$G$17</f>
        <v>5643.2335235499995</v>
      </c>
      <c r="I58" s="36">
        <f>SUMIFS(СВЦЭМ!$C$39:$C$758,СВЦЭМ!$A$39:$A$758,$A58,СВЦЭМ!$B$39:$B$758,I$47)+'СЕТ СН'!$G$9+СВЦЭМ!$D$10+'СЕТ СН'!$G$5-'СЕТ СН'!$G$17</f>
        <v>5570.5759347000003</v>
      </c>
      <c r="J58" s="36">
        <f>SUMIFS(СВЦЭМ!$C$39:$C$758,СВЦЭМ!$A$39:$A$758,$A58,СВЦЭМ!$B$39:$B$758,J$47)+'СЕТ СН'!$G$9+СВЦЭМ!$D$10+'СЕТ СН'!$G$5-'СЕТ СН'!$G$17</f>
        <v>5542.1766785500004</v>
      </c>
      <c r="K58" s="36">
        <f>SUMIFS(СВЦЭМ!$C$39:$C$758,СВЦЭМ!$A$39:$A$758,$A58,СВЦЭМ!$B$39:$B$758,K$47)+'СЕТ СН'!$G$9+СВЦЭМ!$D$10+'СЕТ СН'!$G$5-'СЕТ СН'!$G$17</f>
        <v>5474.2993830300002</v>
      </c>
      <c r="L58" s="36">
        <f>SUMIFS(СВЦЭМ!$C$39:$C$758,СВЦЭМ!$A$39:$A$758,$A58,СВЦЭМ!$B$39:$B$758,L$47)+'СЕТ СН'!$G$9+СВЦЭМ!$D$10+'СЕТ СН'!$G$5-'СЕТ СН'!$G$17</f>
        <v>5443.8315472800004</v>
      </c>
      <c r="M58" s="36">
        <f>SUMIFS(СВЦЭМ!$C$39:$C$758,СВЦЭМ!$A$39:$A$758,$A58,СВЦЭМ!$B$39:$B$758,M$47)+'СЕТ СН'!$G$9+СВЦЭМ!$D$10+'СЕТ СН'!$G$5-'СЕТ СН'!$G$17</f>
        <v>5468.3531361699997</v>
      </c>
      <c r="N58" s="36">
        <f>SUMIFS(СВЦЭМ!$C$39:$C$758,СВЦЭМ!$A$39:$A$758,$A58,СВЦЭМ!$B$39:$B$758,N$47)+'СЕТ СН'!$G$9+СВЦЭМ!$D$10+'СЕТ СН'!$G$5-'СЕТ СН'!$G$17</f>
        <v>5497.9824774400004</v>
      </c>
      <c r="O58" s="36">
        <f>SUMIFS(СВЦЭМ!$C$39:$C$758,СВЦЭМ!$A$39:$A$758,$A58,СВЦЭМ!$B$39:$B$758,O$47)+'СЕТ СН'!$G$9+СВЦЭМ!$D$10+'СЕТ СН'!$G$5-'СЕТ СН'!$G$17</f>
        <v>5494.1239525800002</v>
      </c>
      <c r="P58" s="36">
        <f>SUMIFS(СВЦЭМ!$C$39:$C$758,СВЦЭМ!$A$39:$A$758,$A58,СВЦЭМ!$B$39:$B$758,P$47)+'СЕТ СН'!$G$9+СВЦЭМ!$D$10+'СЕТ СН'!$G$5-'СЕТ СН'!$G$17</f>
        <v>5515.5648470599999</v>
      </c>
      <c r="Q58" s="36">
        <f>SUMIFS(СВЦЭМ!$C$39:$C$758,СВЦЭМ!$A$39:$A$758,$A58,СВЦЭМ!$B$39:$B$758,Q$47)+'СЕТ СН'!$G$9+СВЦЭМ!$D$10+'СЕТ СН'!$G$5-'СЕТ СН'!$G$17</f>
        <v>5513.2462549800002</v>
      </c>
      <c r="R58" s="36">
        <f>SUMIFS(СВЦЭМ!$C$39:$C$758,СВЦЭМ!$A$39:$A$758,$A58,СВЦЭМ!$B$39:$B$758,R$47)+'СЕТ СН'!$G$9+СВЦЭМ!$D$10+'СЕТ СН'!$G$5-'СЕТ СН'!$G$17</f>
        <v>5515.1807122600003</v>
      </c>
      <c r="S58" s="36">
        <f>SUMIFS(СВЦЭМ!$C$39:$C$758,СВЦЭМ!$A$39:$A$758,$A58,СВЦЭМ!$B$39:$B$758,S$47)+'СЕТ СН'!$G$9+СВЦЭМ!$D$10+'СЕТ СН'!$G$5-'СЕТ СН'!$G$17</f>
        <v>5468.6148278600003</v>
      </c>
      <c r="T58" s="36">
        <f>SUMIFS(СВЦЭМ!$C$39:$C$758,СВЦЭМ!$A$39:$A$758,$A58,СВЦЭМ!$B$39:$B$758,T$47)+'СЕТ СН'!$G$9+СВЦЭМ!$D$10+'СЕТ СН'!$G$5-'СЕТ СН'!$G$17</f>
        <v>5432.7742745200003</v>
      </c>
      <c r="U58" s="36">
        <f>SUMIFS(СВЦЭМ!$C$39:$C$758,СВЦЭМ!$A$39:$A$758,$A58,СВЦЭМ!$B$39:$B$758,U$47)+'СЕТ СН'!$G$9+СВЦЭМ!$D$10+'СЕТ СН'!$G$5-'СЕТ СН'!$G$17</f>
        <v>5465.6685273499997</v>
      </c>
      <c r="V58" s="36">
        <f>SUMIFS(СВЦЭМ!$C$39:$C$758,СВЦЭМ!$A$39:$A$758,$A58,СВЦЭМ!$B$39:$B$758,V$47)+'СЕТ СН'!$G$9+СВЦЭМ!$D$10+'СЕТ СН'!$G$5-'СЕТ СН'!$G$17</f>
        <v>5508.9786400100002</v>
      </c>
      <c r="W58" s="36">
        <f>SUMIFS(СВЦЭМ!$C$39:$C$758,СВЦЭМ!$A$39:$A$758,$A58,СВЦЭМ!$B$39:$B$758,W$47)+'СЕТ СН'!$G$9+СВЦЭМ!$D$10+'СЕТ СН'!$G$5-'СЕТ СН'!$G$17</f>
        <v>5528.2125396800002</v>
      </c>
      <c r="X58" s="36">
        <f>SUMIFS(СВЦЭМ!$C$39:$C$758,СВЦЭМ!$A$39:$A$758,$A58,СВЦЭМ!$B$39:$B$758,X$47)+'СЕТ СН'!$G$9+СВЦЭМ!$D$10+'СЕТ СН'!$G$5-'СЕТ СН'!$G$17</f>
        <v>5547.3238542399995</v>
      </c>
      <c r="Y58" s="36">
        <f>SUMIFS(СВЦЭМ!$C$39:$C$758,СВЦЭМ!$A$39:$A$758,$A58,СВЦЭМ!$B$39:$B$758,Y$47)+'СЕТ СН'!$G$9+СВЦЭМ!$D$10+'СЕТ СН'!$G$5-'СЕТ СН'!$G$17</f>
        <v>5576.6597833100004</v>
      </c>
    </row>
    <row r="59" spans="1:25" ht="15.75" x14ac:dyDescent="0.2">
      <c r="A59" s="35">
        <f t="shared" si="1"/>
        <v>45608</v>
      </c>
      <c r="B59" s="36">
        <f>SUMIFS(СВЦЭМ!$C$39:$C$758,СВЦЭМ!$A$39:$A$758,$A59,СВЦЭМ!$B$39:$B$758,B$47)+'СЕТ СН'!$G$9+СВЦЭМ!$D$10+'СЕТ СН'!$G$5-'СЕТ СН'!$G$17</f>
        <v>5608.6124370199996</v>
      </c>
      <c r="C59" s="36">
        <f>SUMIFS(СВЦЭМ!$C$39:$C$758,СВЦЭМ!$A$39:$A$758,$A59,СВЦЭМ!$B$39:$B$758,C$47)+'СЕТ СН'!$G$9+СВЦЭМ!$D$10+'СЕТ СН'!$G$5-'СЕТ СН'!$G$17</f>
        <v>5638.2740695000002</v>
      </c>
      <c r="D59" s="36">
        <f>SUMIFS(СВЦЭМ!$C$39:$C$758,СВЦЭМ!$A$39:$A$758,$A59,СВЦЭМ!$B$39:$B$758,D$47)+'СЕТ СН'!$G$9+СВЦЭМ!$D$10+'СЕТ СН'!$G$5-'СЕТ СН'!$G$17</f>
        <v>5667.64505826</v>
      </c>
      <c r="E59" s="36">
        <f>SUMIFS(СВЦЭМ!$C$39:$C$758,СВЦЭМ!$A$39:$A$758,$A59,СВЦЭМ!$B$39:$B$758,E$47)+'СЕТ СН'!$G$9+СВЦЭМ!$D$10+'СЕТ СН'!$G$5-'СЕТ СН'!$G$17</f>
        <v>5681.1987919100002</v>
      </c>
      <c r="F59" s="36">
        <f>SUMIFS(СВЦЭМ!$C$39:$C$758,СВЦЭМ!$A$39:$A$758,$A59,СВЦЭМ!$B$39:$B$758,F$47)+'СЕТ СН'!$G$9+СВЦЭМ!$D$10+'СЕТ СН'!$G$5-'СЕТ СН'!$G$17</f>
        <v>5676.6001460300004</v>
      </c>
      <c r="G59" s="36">
        <f>SUMIFS(СВЦЭМ!$C$39:$C$758,СВЦЭМ!$A$39:$A$758,$A59,СВЦЭМ!$B$39:$B$758,G$47)+'СЕТ СН'!$G$9+СВЦЭМ!$D$10+'СЕТ СН'!$G$5-'СЕТ СН'!$G$17</f>
        <v>5650.9551388500004</v>
      </c>
      <c r="H59" s="36">
        <f>SUMIFS(СВЦЭМ!$C$39:$C$758,СВЦЭМ!$A$39:$A$758,$A59,СВЦЭМ!$B$39:$B$758,H$47)+'СЕТ СН'!$G$9+СВЦЭМ!$D$10+'СЕТ СН'!$G$5-'СЕТ СН'!$G$17</f>
        <v>5649.1033036500003</v>
      </c>
      <c r="I59" s="36">
        <f>SUMIFS(СВЦЭМ!$C$39:$C$758,СВЦЭМ!$A$39:$A$758,$A59,СВЦЭМ!$B$39:$B$758,I$47)+'СЕТ СН'!$G$9+СВЦЭМ!$D$10+'СЕТ СН'!$G$5-'СЕТ СН'!$G$17</f>
        <v>5576.71887702</v>
      </c>
      <c r="J59" s="36">
        <f>SUMIFS(СВЦЭМ!$C$39:$C$758,СВЦЭМ!$A$39:$A$758,$A59,СВЦЭМ!$B$39:$B$758,J$47)+'СЕТ СН'!$G$9+СВЦЭМ!$D$10+'СЕТ СН'!$G$5-'СЕТ СН'!$G$17</f>
        <v>5536.7397558399998</v>
      </c>
      <c r="K59" s="36">
        <f>SUMIFS(СВЦЭМ!$C$39:$C$758,СВЦЭМ!$A$39:$A$758,$A59,СВЦЭМ!$B$39:$B$758,K$47)+'СЕТ СН'!$G$9+СВЦЭМ!$D$10+'СЕТ СН'!$G$5-'СЕТ СН'!$G$17</f>
        <v>5517.8907514000002</v>
      </c>
      <c r="L59" s="36">
        <f>SUMIFS(СВЦЭМ!$C$39:$C$758,СВЦЭМ!$A$39:$A$758,$A59,СВЦЭМ!$B$39:$B$758,L$47)+'СЕТ СН'!$G$9+СВЦЭМ!$D$10+'СЕТ СН'!$G$5-'СЕТ СН'!$G$17</f>
        <v>5513.5030207</v>
      </c>
      <c r="M59" s="36">
        <f>SUMIFS(СВЦЭМ!$C$39:$C$758,СВЦЭМ!$A$39:$A$758,$A59,СВЦЭМ!$B$39:$B$758,M$47)+'СЕТ СН'!$G$9+СВЦЭМ!$D$10+'СЕТ СН'!$G$5-'СЕТ СН'!$G$17</f>
        <v>5535.6029260100004</v>
      </c>
      <c r="N59" s="36">
        <f>SUMIFS(СВЦЭМ!$C$39:$C$758,СВЦЭМ!$A$39:$A$758,$A59,СВЦЭМ!$B$39:$B$758,N$47)+'СЕТ СН'!$G$9+СВЦЭМ!$D$10+'СЕТ СН'!$G$5-'СЕТ СН'!$G$17</f>
        <v>5531.9979637500001</v>
      </c>
      <c r="O59" s="36">
        <f>SUMIFS(СВЦЭМ!$C$39:$C$758,СВЦЭМ!$A$39:$A$758,$A59,СВЦЭМ!$B$39:$B$758,O$47)+'СЕТ СН'!$G$9+СВЦЭМ!$D$10+'СЕТ СН'!$G$5-'СЕТ СН'!$G$17</f>
        <v>5519.3063883300001</v>
      </c>
      <c r="P59" s="36">
        <f>SUMIFS(СВЦЭМ!$C$39:$C$758,СВЦЭМ!$A$39:$A$758,$A59,СВЦЭМ!$B$39:$B$758,P$47)+'СЕТ СН'!$G$9+СВЦЭМ!$D$10+'СЕТ СН'!$G$5-'СЕТ СН'!$G$17</f>
        <v>5545.2946796200004</v>
      </c>
      <c r="Q59" s="36">
        <f>SUMIFS(СВЦЭМ!$C$39:$C$758,СВЦЭМ!$A$39:$A$758,$A59,СВЦЭМ!$B$39:$B$758,Q$47)+'СЕТ СН'!$G$9+СВЦЭМ!$D$10+'СЕТ СН'!$G$5-'СЕТ СН'!$G$17</f>
        <v>5569.5649822800005</v>
      </c>
      <c r="R59" s="36">
        <f>SUMIFS(СВЦЭМ!$C$39:$C$758,СВЦЭМ!$A$39:$A$758,$A59,СВЦЭМ!$B$39:$B$758,R$47)+'СЕТ СН'!$G$9+СВЦЭМ!$D$10+'СЕТ СН'!$G$5-'СЕТ СН'!$G$17</f>
        <v>5556.7988558400002</v>
      </c>
      <c r="S59" s="36">
        <f>SUMIFS(СВЦЭМ!$C$39:$C$758,СВЦЭМ!$A$39:$A$758,$A59,СВЦЭМ!$B$39:$B$758,S$47)+'СЕТ СН'!$G$9+СВЦЭМ!$D$10+'СЕТ СН'!$G$5-'СЕТ СН'!$G$17</f>
        <v>5534.2066176400003</v>
      </c>
      <c r="T59" s="36">
        <f>SUMIFS(СВЦЭМ!$C$39:$C$758,СВЦЭМ!$A$39:$A$758,$A59,СВЦЭМ!$B$39:$B$758,T$47)+'СЕТ СН'!$G$9+СВЦЭМ!$D$10+'СЕТ СН'!$G$5-'СЕТ СН'!$G$17</f>
        <v>5463.1557410300002</v>
      </c>
      <c r="U59" s="36">
        <f>SUMIFS(СВЦЭМ!$C$39:$C$758,СВЦЭМ!$A$39:$A$758,$A59,СВЦЭМ!$B$39:$B$758,U$47)+'СЕТ СН'!$G$9+СВЦЭМ!$D$10+'СЕТ СН'!$G$5-'СЕТ СН'!$G$17</f>
        <v>5485.3221168300006</v>
      </c>
      <c r="V59" s="36">
        <f>SUMIFS(СВЦЭМ!$C$39:$C$758,СВЦЭМ!$A$39:$A$758,$A59,СВЦЭМ!$B$39:$B$758,V$47)+'СЕТ СН'!$G$9+СВЦЭМ!$D$10+'СЕТ СН'!$G$5-'СЕТ СН'!$G$17</f>
        <v>5516.7334720199997</v>
      </c>
      <c r="W59" s="36">
        <f>SUMIFS(СВЦЭМ!$C$39:$C$758,СВЦЭМ!$A$39:$A$758,$A59,СВЦЭМ!$B$39:$B$758,W$47)+'СЕТ СН'!$G$9+СВЦЭМ!$D$10+'СЕТ СН'!$G$5-'СЕТ СН'!$G$17</f>
        <v>5546.4983590800002</v>
      </c>
      <c r="X59" s="36">
        <f>SUMIFS(СВЦЭМ!$C$39:$C$758,СВЦЭМ!$A$39:$A$758,$A59,СВЦЭМ!$B$39:$B$758,X$47)+'СЕТ СН'!$G$9+СВЦЭМ!$D$10+'СЕТ СН'!$G$5-'СЕТ СН'!$G$17</f>
        <v>5552.6361551400005</v>
      </c>
      <c r="Y59" s="36">
        <f>SUMIFS(СВЦЭМ!$C$39:$C$758,СВЦЭМ!$A$39:$A$758,$A59,СВЦЭМ!$B$39:$B$758,Y$47)+'СЕТ СН'!$G$9+СВЦЭМ!$D$10+'СЕТ СН'!$G$5-'СЕТ СН'!$G$17</f>
        <v>5586.2955124</v>
      </c>
    </row>
    <row r="60" spans="1:25" ht="15.75" x14ac:dyDescent="0.2">
      <c r="A60" s="35">
        <f t="shared" si="1"/>
        <v>45609</v>
      </c>
      <c r="B60" s="36">
        <f>SUMIFS(СВЦЭМ!$C$39:$C$758,СВЦЭМ!$A$39:$A$758,$A60,СВЦЭМ!$B$39:$B$758,B$47)+'СЕТ СН'!$G$9+СВЦЭМ!$D$10+'СЕТ СН'!$G$5-'СЕТ СН'!$G$17</f>
        <v>5702.8526632800003</v>
      </c>
      <c r="C60" s="36">
        <f>SUMIFS(СВЦЭМ!$C$39:$C$758,СВЦЭМ!$A$39:$A$758,$A60,СВЦЭМ!$B$39:$B$758,C$47)+'СЕТ СН'!$G$9+СВЦЭМ!$D$10+'СЕТ СН'!$G$5-'СЕТ СН'!$G$17</f>
        <v>5741.7349002400006</v>
      </c>
      <c r="D60" s="36">
        <f>SUMIFS(СВЦЭМ!$C$39:$C$758,СВЦЭМ!$A$39:$A$758,$A60,СВЦЭМ!$B$39:$B$758,D$47)+'СЕТ СН'!$G$9+СВЦЭМ!$D$10+'СЕТ СН'!$G$5-'СЕТ СН'!$G$17</f>
        <v>5774.7634370599999</v>
      </c>
      <c r="E60" s="36">
        <f>SUMIFS(СВЦЭМ!$C$39:$C$758,СВЦЭМ!$A$39:$A$758,$A60,СВЦЭМ!$B$39:$B$758,E$47)+'СЕТ СН'!$G$9+СВЦЭМ!$D$10+'СЕТ СН'!$G$5-'СЕТ СН'!$G$17</f>
        <v>5795.3842404900006</v>
      </c>
      <c r="F60" s="36">
        <f>SUMIFS(СВЦЭМ!$C$39:$C$758,СВЦЭМ!$A$39:$A$758,$A60,СВЦЭМ!$B$39:$B$758,F$47)+'СЕТ СН'!$G$9+СВЦЭМ!$D$10+'СЕТ СН'!$G$5-'СЕТ СН'!$G$17</f>
        <v>5795.29533472</v>
      </c>
      <c r="G60" s="36">
        <f>SUMIFS(СВЦЭМ!$C$39:$C$758,СВЦЭМ!$A$39:$A$758,$A60,СВЦЭМ!$B$39:$B$758,G$47)+'СЕТ СН'!$G$9+СВЦЭМ!$D$10+'СЕТ СН'!$G$5-'СЕТ СН'!$G$17</f>
        <v>5760.2796933</v>
      </c>
      <c r="H60" s="36">
        <f>SUMIFS(СВЦЭМ!$C$39:$C$758,СВЦЭМ!$A$39:$A$758,$A60,СВЦЭМ!$B$39:$B$758,H$47)+'СЕТ СН'!$G$9+СВЦЭМ!$D$10+'СЕТ СН'!$G$5-'СЕТ СН'!$G$17</f>
        <v>5699.7933203299999</v>
      </c>
      <c r="I60" s="36">
        <f>SUMIFS(СВЦЭМ!$C$39:$C$758,СВЦЭМ!$A$39:$A$758,$A60,СВЦЭМ!$B$39:$B$758,I$47)+'СЕТ СН'!$G$9+СВЦЭМ!$D$10+'СЕТ СН'!$G$5-'СЕТ СН'!$G$17</f>
        <v>5619.0613966800001</v>
      </c>
      <c r="J60" s="36">
        <f>SUMIFS(СВЦЭМ!$C$39:$C$758,СВЦЭМ!$A$39:$A$758,$A60,СВЦЭМ!$B$39:$B$758,J$47)+'СЕТ СН'!$G$9+СВЦЭМ!$D$10+'СЕТ СН'!$G$5-'СЕТ СН'!$G$17</f>
        <v>5585.4472511799995</v>
      </c>
      <c r="K60" s="36">
        <f>SUMIFS(СВЦЭМ!$C$39:$C$758,СВЦЭМ!$A$39:$A$758,$A60,СВЦЭМ!$B$39:$B$758,K$47)+'СЕТ СН'!$G$9+СВЦЭМ!$D$10+'СЕТ СН'!$G$5-'СЕТ СН'!$G$17</f>
        <v>5588.6018437399998</v>
      </c>
      <c r="L60" s="36">
        <f>SUMIFS(СВЦЭМ!$C$39:$C$758,СВЦЭМ!$A$39:$A$758,$A60,СВЦЭМ!$B$39:$B$758,L$47)+'СЕТ СН'!$G$9+СВЦЭМ!$D$10+'СЕТ СН'!$G$5-'СЕТ СН'!$G$17</f>
        <v>5526.2229031300003</v>
      </c>
      <c r="M60" s="36">
        <f>SUMIFS(СВЦЭМ!$C$39:$C$758,СВЦЭМ!$A$39:$A$758,$A60,СВЦЭМ!$B$39:$B$758,M$47)+'СЕТ СН'!$G$9+СВЦЭМ!$D$10+'СЕТ СН'!$G$5-'СЕТ СН'!$G$17</f>
        <v>5569.3914772999997</v>
      </c>
      <c r="N60" s="36">
        <f>SUMIFS(СВЦЭМ!$C$39:$C$758,СВЦЭМ!$A$39:$A$758,$A60,СВЦЭМ!$B$39:$B$758,N$47)+'СЕТ СН'!$G$9+СВЦЭМ!$D$10+'СЕТ СН'!$G$5-'СЕТ СН'!$G$17</f>
        <v>5584.3709095300001</v>
      </c>
      <c r="O60" s="36">
        <f>SUMIFS(СВЦЭМ!$C$39:$C$758,СВЦЭМ!$A$39:$A$758,$A60,СВЦЭМ!$B$39:$B$758,O$47)+'СЕТ СН'!$G$9+СВЦЭМ!$D$10+'СЕТ СН'!$G$5-'СЕТ СН'!$G$17</f>
        <v>5567.8485378100004</v>
      </c>
      <c r="P60" s="36">
        <f>SUMIFS(СВЦЭМ!$C$39:$C$758,СВЦЭМ!$A$39:$A$758,$A60,СВЦЭМ!$B$39:$B$758,P$47)+'СЕТ СН'!$G$9+СВЦЭМ!$D$10+'СЕТ СН'!$G$5-'СЕТ СН'!$G$17</f>
        <v>5570.8616652600003</v>
      </c>
      <c r="Q60" s="36">
        <f>SUMIFS(СВЦЭМ!$C$39:$C$758,СВЦЭМ!$A$39:$A$758,$A60,СВЦЭМ!$B$39:$B$758,Q$47)+'СЕТ СН'!$G$9+СВЦЭМ!$D$10+'СЕТ СН'!$G$5-'СЕТ СН'!$G$17</f>
        <v>5575.8891771199997</v>
      </c>
      <c r="R60" s="36">
        <f>SUMIFS(СВЦЭМ!$C$39:$C$758,СВЦЭМ!$A$39:$A$758,$A60,СВЦЭМ!$B$39:$B$758,R$47)+'СЕТ СН'!$G$9+СВЦЭМ!$D$10+'СЕТ СН'!$G$5-'СЕТ СН'!$G$17</f>
        <v>5587.8348572100003</v>
      </c>
      <c r="S60" s="36">
        <f>SUMIFS(СВЦЭМ!$C$39:$C$758,СВЦЭМ!$A$39:$A$758,$A60,СВЦЭМ!$B$39:$B$758,S$47)+'СЕТ СН'!$G$9+СВЦЭМ!$D$10+'СЕТ СН'!$G$5-'СЕТ СН'!$G$17</f>
        <v>5585.4545005099999</v>
      </c>
      <c r="T60" s="36">
        <f>SUMIFS(СВЦЭМ!$C$39:$C$758,СВЦЭМ!$A$39:$A$758,$A60,СВЦЭМ!$B$39:$B$758,T$47)+'СЕТ СН'!$G$9+СВЦЭМ!$D$10+'СЕТ СН'!$G$5-'СЕТ СН'!$G$17</f>
        <v>5525.6380158600005</v>
      </c>
      <c r="U60" s="36">
        <f>SUMIFS(СВЦЭМ!$C$39:$C$758,СВЦЭМ!$A$39:$A$758,$A60,СВЦЭМ!$B$39:$B$758,U$47)+'СЕТ СН'!$G$9+СВЦЭМ!$D$10+'СЕТ СН'!$G$5-'СЕТ СН'!$G$17</f>
        <v>5555.9510614299998</v>
      </c>
      <c r="V60" s="36">
        <f>SUMIFS(СВЦЭМ!$C$39:$C$758,СВЦЭМ!$A$39:$A$758,$A60,СВЦЭМ!$B$39:$B$758,V$47)+'СЕТ СН'!$G$9+СВЦЭМ!$D$10+'СЕТ СН'!$G$5-'СЕТ СН'!$G$17</f>
        <v>5584.35561014</v>
      </c>
      <c r="W60" s="36">
        <f>SUMIFS(СВЦЭМ!$C$39:$C$758,СВЦЭМ!$A$39:$A$758,$A60,СВЦЭМ!$B$39:$B$758,W$47)+'СЕТ СН'!$G$9+СВЦЭМ!$D$10+'СЕТ СН'!$G$5-'СЕТ СН'!$G$17</f>
        <v>5594.9211659499997</v>
      </c>
      <c r="X60" s="36">
        <f>SUMIFS(СВЦЭМ!$C$39:$C$758,СВЦЭМ!$A$39:$A$758,$A60,СВЦЭМ!$B$39:$B$758,X$47)+'СЕТ СН'!$G$9+СВЦЭМ!$D$10+'СЕТ СН'!$G$5-'СЕТ СН'!$G$17</f>
        <v>5596.7410674299999</v>
      </c>
      <c r="Y60" s="36">
        <f>SUMIFS(СВЦЭМ!$C$39:$C$758,СВЦЭМ!$A$39:$A$758,$A60,СВЦЭМ!$B$39:$B$758,Y$47)+'СЕТ СН'!$G$9+СВЦЭМ!$D$10+'СЕТ СН'!$G$5-'СЕТ СН'!$G$17</f>
        <v>5651.7286460800005</v>
      </c>
    </row>
    <row r="61" spans="1:25" ht="15.75" x14ac:dyDescent="0.2">
      <c r="A61" s="35">
        <f t="shared" si="1"/>
        <v>45610</v>
      </c>
      <c r="B61" s="36">
        <f>SUMIFS(СВЦЭМ!$C$39:$C$758,СВЦЭМ!$A$39:$A$758,$A61,СВЦЭМ!$B$39:$B$758,B$47)+'СЕТ СН'!$G$9+СВЦЭМ!$D$10+'СЕТ СН'!$G$5-'СЕТ СН'!$G$17</f>
        <v>5633.9112562</v>
      </c>
      <c r="C61" s="36">
        <f>SUMIFS(СВЦЭМ!$C$39:$C$758,СВЦЭМ!$A$39:$A$758,$A61,СВЦЭМ!$B$39:$B$758,C$47)+'СЕТ СН'!$G$9+СВЦЭМ!$D$10+'СЕТ СН'!$G$5-'СЕТ СН'!$G$17</f>
        <v>5681.7890098099997</v>
      </c>
      <c r="D61" s="36">
        <f>SUMIFS(СВЦЭМ!$C$39:$C$758,СВЦЭМ!$A$39:$A$758,$A61,СВЦЭМ!$B$39:$B$758,D$47)+'СЕТ СН'!$G$9+СВЦЭМ!$D$10+'СЕТ СН'!$G$5-'СЕТ СН'!$G$17</f>
        <v>5704.3965444699998</v>
      </c>
      <c r="E61" s="36">
        <f>SUMIFS(СВЦЭМ!$C$39:$C$758,СВЦЭМ!$A$39:$A$758,$A61,СВЦЭМ!$B$39:$B$758,E$47)+'СЕТ СН'!$G$9+СВЦЭМ!$D$10+'СЕТ СН'!$G$5-'СЕТ СН'!$G$17</f>
        <v>5723.9543601100004</v>
      </c>
      <c r="F61" s="36">
        <f>SUMIFS(СВЦЭМ!$C$39:$C$758,СВЦЭМ!$A$39:$A$758,$A61,СВЦЭМ!$B$39:$B$758,F$47)+'СЕТ СН'!$G$9+СВЦЭМ!$D$10+'СЕТ СН'!$G$5-'СЕТ СН'!$G$17</f>
        <v>5715.8273426400001</v>
      </c>
      <c r="G61" s="36">
        <f>SUMIFS(СВЦЭМ!$C$39:$C$758,СВЦЭМ!$A$39:$A$758,$A61,СВЦЭМ!$B$39:$B$758,G$47)+'СЕТ СН'!$G$9+СВЦЭМ!$D$10+'СЕТ СН'!$G$5-'СЕТ СН'!$G$17</f>
        <v>5691.5182307899995</v>
      </c>
      <c r="H61" s="36">
        <f>SUMIFS(СВЦЭМ!$C$39:$C$758,СВЦЭМ!$A$39:$A$758,$A61,СВЦЭМ!$B$39:$B$758,H$47)+'СЕТ СН'!$G$9+СВЦЭМ!$D$10+'СЕТ СН'!$G$5-'СЕТ СН'!$G$17</f>
        <v>5657.2271867399995</v>
      </c>
      <c r="I61" s="36">
        <f>SUMIFS(СВЦЭМ!$C$39:$C$758,СВЦЭМ!$A$39:$A$758,$A61,СВЦЭМ!$B$39:$B$758,I$47)+'СЕТ СН'!$G$9+СВЦЭМ!$D$10+'СЕТ СН'!$G$5-'СЕТ СН'!$G$17</f>
        <v>5594.1346183000005</v>
      </c>
      <c r="J61" s="36">
        <f>SUMIFS(СВЦЭМ!$C$39:$C$758,СВЦЭМ!$A$39:$A$758,$A61,СВЦЭМ!$B$39:$B$758,J$47)+'СЕТ СН'!$G$9+СВЦЭМ!$D$10+'СЕТ СН'!$G$5-'СЕТ СН'!$G$17</f>
        <v>5560.0744773099996</v>
      </c>
      <c r="K61" s="36">
        <f>SUMIFS(СВЦЭМ!$C$39:$C$758,СВЦЭМ!$A$39:$A$758,$A61,СВЦЭМ!$B$39:$B$758,K$47)+'СЕТ СН'!$G$9+СВЦЭМ!$D$10+'СЕТ СН'!$G$5-'СЕТ СН'!$G$17</f>
        <v>5548.4179046700001</v>
      </c>
      <c r="L61" s="36">
        <f>SUMIFS(СВЦЭМ!$C$39:$C$758,СВЦЭМ!$A$39:$A$758,$A61,СВЦЭМ!$B$39:$B$758,L$47)+'СЕТ СН'!$G$9+СВЦЭМ!$D$10+'СЕТ СН'!$G$5-'СЕТ СН'!$G$17</f>
        <v>5549.141568</v>
      </c>
      <c r="M61" s="36">
        <f>SUMIFS(СВЦЭМ!$C$39:$C$758,СВЦЭМ!$A$39:$A$758,$A61,СВЦЭМ!$B$39:$B$758,M$47)+'СЕТ СН'!$G$9+СВЦЭМ!$D$10+'СЕТ СН'!$G$5-'СЕТ СН'!$G$17</f>
        <v>5556.0643920000002</v>
      </c>
      <c r="N61" s="36">
        <f>SUMIFS(СВЦЭМ!$C$39:$C$758,СВЦЭМ!$A$39:$A$758,$A61,СВЦЭМ!$B$39:$B$758,N$47)+'СЕТ СН'!$G$9+СВЦЭМ!$D$10+'СЕТ СН'!$G$5-'СЕТ СН'!$G$17</f>
        <v>5600.3860395199999</v>
      </c>
      <c r="O61" s="36">
        <f>SUMIFS(СВЦЭМ!$C$39:$C$758,СВЦЭМ!$A$39:$A$758,$A61,СВЦЭМ!$B$39:$B$758,O$47)+'СЕТ СН'!$G$9+СВЦЭМ!$D$10+'СЕТ СН'!$G$5-'СЕТ СН'!$G$17</f>
        <v>5587.0478626399999</v>
      </c>
      <c r="P61" s="36">
        <f>SUMIFS(СВЦЭМ!$C$39:$C$758,СВЦЭМ!$A$39:$A$758,$A61,СВЦЭМ!$B$39:$B$758,P$47)+'СЕТ СН'!$G$9+СВЦЭМ!$D$10+'СЕТ СН'!$G$5-'СЕТ СН'!$G$17</f>
        <v>5586.3726554599998</v>
      </c>
      <c r="Q61" s="36">
        <f>SUMIFS(СВЦЭМ!$C$39:$C$758,СВЦЭМ!$A$39:$A$758,$A61,СВЦЭМ!$B$39:$B$758,Q$47)+'СЕТ СН'!$G$9+СВЦЭМ!$D$10+'СЕТ СН'!$G$5-'СЕТ СН'!$G$17</f>
        <v>5595.2135191199995</v>
      </c>
      <c r="R61" s="36">
        <f>SUMIFS(СВЦЭМ!$C$39:$C$758,СВЦЭМ!$A$39:$A$758,$A61,СВЦЭМ!$B$39:$B$758,R$47)+'СЕТ СН'!$G$9+СВЦЭМ!$D$10+'СЕТ СН'!$G$5-'СЕТ СН'!$G$17</f>
        <v>5591.0017103</v>
      </c>
      <c r="S61" s="36">
        <f>SUMIFS(СВЦЭМ!$C$39:$C$758,СВЦЭМ!$A$39:$A$758,$A61,СВЦЭМ!$B$39:$B$758,S$47)+'СЕТ СН'!$G$9+СВЦЭМ!$D$10+'СЕТ СН'!$G$5-'СЕТ СН'!$G$17</f>
        <v>5569.8545609900002</v>
      </c>
      <c r="T61" s="36">
        <f>SUMIFS(СВЦЭМ!$C$39:$C$758,СВЦЭМ!$A$39:$A$758,$A61,СВЦЭМ!$B$39:$B$758,T$47)+'СЕТ СН'!$G$9+СВЦЭМ!$D$10+'СЕТ СН'!$G$5-'СЕТ СН'!$G$17</f>
        <v>5490.3450721099998</v>
      </c>
      <c r="U61" s="36">
        <f>SUMIFS(СВЦЭМ!$C$39:$C$758,СВЦЭМ!$A$39:$A$758,$A61,СВЦЭМ!$B$39:$B$758,U$47)+'СЕТ СН'!$G$9+СВЦЭМ!$D$10+'СЕТ СН'!$G$5-'СЕТ СН'!$G$17</f>
        <v>5520.24116564</v>
      </c>
      <c r="V61" s="36">
        <f>SUMIFS(СВЦЭМ!$C$39:$C$758,СВЦЭМ!$A$39:$A$758,$A61,СВЦЭМ!$B$39:$B$758,V$47)+'СЕТ СН'!$G$9+СВЦЭМ!$D$10+'СЕТ СН'!$G$5-'СЕТ СН'!$G$17</f>
        <v>5545.6148068399998</v>
      </c>
      <c r="W61" s="36">
        <f>SUMIFS(СВЦЭМ!$C$39:$C$758,СВЦЭМ!$A$39:$A$758,$A61,СВЦЭМ!$B$39:$B$758,W$47)+'СЕТ СН'!$G$9+СВЦЭМ!$D$10+'СЕТ СН'!$G$5-'СЕТ СН'!$G$17</f>
        <v>5561.6769750599997</v>
      </c>
      <c r="X61" s="36">
        <f>SUMIFS(СВЦЭМ!$C$39:$C$758,СВЦЭМ!$A$39:$A$758,$A61,СВЦЭМ!$B$39:$B$758,X$47)+'СЕТ СН'!$G$9+СВЦЭМ!$D$10+'СЕТ СН'!$G$5-'СЕТ СН'!$G$17</f>
        <v>5587.4602338700006</v>
      </c>
      <c r="Y61" s="36">
        <f>SUMIFS(СВЦЭМ!$C$39:$C$758,СВЦЭМ!$A$39:$A$758,$A61,СВЦЭМ!$B$39:$B$758,Y$47)+'СЕТ СН'!$G$9+СВЦЭМ!$D$10+'СЕТ СН'!$G$5-'СЕТ СН'!$G$17</f>
        <v>5613.5241254699995</v>
      </c>
    </row>
    <row r="62" spans="1:25" ht="15.75" x14ac:dyDescent="0.2">
      <c r="A62" s="35">
        <f t="shared" si="1"/>
        <v>45611</v>
      </c>
      <c r="B62" s="36">
        <f>SUMIFS(СВЦЭМ!$C$39:$C$758,СВЦЭМ!$A$39:$A$758,$A62,СВЦЭМ!$B$39:$B$758,B$47)+'СЕТ СН'!$G$9+СВЦЭМ!$D$10+'СЕТ СН'!$G$5-'СЕТ СН'!$G$17</f>
        <v>5694.7313966199999</v>
      </c>
      <c r="C62" s="36">
        <f>SUMIFS(СВЦЭМ!$C$39:$C$758,СВЦЭМ!$A$39:$A$758,$A62,СВЦЭМ!$B$39:$B$758,C$47)+'СЕТ СН'!$G$9+СВЦЭМ!$D$10+'СЕТ СН'!$G$5-'СЕТ СН'!$G$17</f>
        <v>5747.0254210499997</v>
      </c>
      <c r="D62" s="36">
        <f>SUMIFS(СВЦЭМ!$C$39:$C$758,СВЦЭМ!$A$39:$A$758,$A62,СВЦЭМ!$B$39:$B$758,D$47)+'СЕТ СН'!$G$9+СВЦЭМ!$D$10+'СЕТ СН'!$G$5-'СЕТ СН'!$G$17</f>
        <v>5762.4304132300003</v>
      </c>
      <c r="E62" s="36">
        <f>SUMIFS(СВЦЭМ!$C$39:$C$758,СВЦЭМ!$A$39:$A$758,$A62,СВЦЭМ!$B$39:$B$758,E$47)+'СЕТ СН'!$G$9+СВЦЭМ!$D$10+'СЕТ СН'!$G$5-'СЕТ СН'!$G$17</f>
        <v>5766.1013529700003</v>
      </c>
      <c r="F62" s="36">
        <f>SUMIFS(СВЦЭМ!$C$39:$C$758,СВЦЭМ!$A$39:$A$758,$A62,СВЦЭМ!$B$39:$B$758,F$47)+'СЕТ СН'!$G$9+СВЦЭМ!$D$10+'СЕТ СН'!$G$5-'СЕТ СН'!$G$17</f>
        <v>5748.8010858799998</v>
      </c>
      <c r="G62" s="36">
        <f>SUMIFS(СВЦЭМ!$C$39:$C$758,СВЦЭМ!$A$39:$A$758,$A62,СВЦЭМ!$B$39:$B$758,G$47)+'СЕТ СН'!$G$9+СВЦЭМ!$D$10+'СЕТ СН'!$G$5-'СЕТ СН'!$G$17</f>
        <v>5734.47957838</v>
      </c>
      <c r="H62" s="36">
        <f>SUMIFS(СВЦЭМ!$C$39:$C$758,СВЦЭМ!$A$39:$A$758,$A62,СВЦЭМ!$B$39:$B$758,H$47)+'СЕТ СН'!$G$9+СВЦЭМ!$D$10+'СЕТ СН'!$G$5-'СЕТ СН'!$G$17</f>
        <v>5680.0066920199997</v>
      </c>
      <c r="I62" s="36">
        <f>SUMIFS(СВЦЭМ!$C$39:$C$758,СВЦЭМ!$A$39:$A$758,$A62,СВЦЭМ!$B$39:$B$758,I$47)+'СЕТ СН'!$G$9+СВЦЭМ!$D$10+'СЕТ СН'!$G$5-'СЕТ СН'!$G$17</f>
        <v>5598.80459797</v>
      </c>
      <c r="J62" s="36">
        <f>SUMIFS(СВЦЭМ!$C$39:$C$758,СВЦЭМ!$A$39:$A$758,$A62,СВЦЭМ!$B$39:$B$758,J$47)+'СЕТ СН'!$G$9+СВЦЭМ!$D$10+'СЕТ СН'!$G$5-'СЕТ СН'!$G$17</f>
        <v>5544.9946692600006</v>
      </c>
      <c r="K62" s="36">
        <f>SUMIFS(СВЦЭМ!$C$39:$C$758,СВЦЭМ!$A$39:$A$758,$A62,СВЦЭМ!$B$39:$B$758,K$47)+'СЕТ СН'!$G$9+СВЦЭМ!$D$10+'СЕТ СН'!$G$5-'СЕТ СН'!$G$17</f>
        <v>5505.40799849</v>
      </c>
      <c r="L62" s="36">
        <f>SUMIFS(СВЦЭМ!$C$39:$C$758,СВЦЭМ!$A$39:$A$758,$A62,СВЦЭМ!$B$39:$B$758,L$47)+'СЕТ СН'!$G$9+СВЦЭМ!$D$10+'СЕТ СН'!$G$5-'СЕТ СН'!$G$17</f>
        <v>5543.7510117100001</v>
      </c>
      <c r="M62" s="36">
        <f>SUMIFS(СВЦЭМ!$C$39:$C$758,СВЦЭМ!$A$39:$A$758,$A62,СВЦЭМ!$B$39:$B$758,M$47)+'СЕТ СН'!$G$9+СВЦЭМ!$D$10+'СЕТ СН'!$G$5-'СЕТ СН'!$G$17</f>
        <v>5576.31718069</v>
      </c>
      <c r="N62" s="36">
        <f>SUMIFS(СВЦЭМ!$C$39:$C$758,СВЦЭМ!$A$39:$A$758,$A62,СВЦЭМ!$B$39:$B$758,N$47)+'СЕТ СН'!$G$9+СВЦЭМ!$D$10+'СЕТ СН'!$G$5-'СЕТ СН'!$G$17</f>
        <v>5604.4789367000003</v>
      </c>
      <c r="O62" s="36">
        <f>SUMIFS(СВЦЭМ!$C$39:$C$758,СВЦЭМ!$A$39:$A$758,$A62,СВЦЭМ!$B$39:$B$758,O$47)+'СЕТ СН'!$G$9+СВЦЭМ!$D$10+'СЕТ СН'!$G$5-'СЕТ СН'!$G$17</f>
        <v>5588.3008287100001</v>
      </c>
      <c r="P62" s="36">
        <f>SUMIFS(СВЦЭМ!$C$39:$C$758,СВЦЭМ!$A$39:$A$758,$A62,СВЦЭМ!$B$39:$B$758,P$47)+'СЕТ СН'!$G$9+СВЦЭМ!$D$10+'СЕТ СН'!$G$5-'СЕТ СН'!$G$17</f>
        <v>5602.4915525599999</v>
      </c>
      <c r="Q62" s="36">
        <f>SUMIFS(СВЦЭМ!$C$39:$C$758,СВЦЭМ!$A$39:$A$758,$A62,СВЦЭМ!$B$39:$B$758,Q$47)+'СЕТ СН'!$G$9+СВЦЭМ!$D$10+'СЕТ СН'!$G$5-'СЕТ СН'!$G$17</f>
        <v>5602.6498886400004</v>
      </c>
      <c r="R62" s="36">
        <f>SUMIFS(СВЦЭМ!$C$39:$C$758,СВЦЭМ!$A$39:$A$758,$A62,СВЦЭМ!$B$39:$B$758,R$47)+'СЕТ СН'!$G$9+СВЦЭМ!$D$10+'СЕТ СН'!$G$5-'СЕТ СН'!$G$17</f>
        <v>5604.3074306300005</v>
      </c>
      <c r="S62" s="36">
        <f>SUMIFS(СВЦЭМ!$C$39:$C$758,СВЦЭМ!$A$39:$A$758,$A62,СВЦЭМ!$B$39:$B$758,S$47)+'СЕТ СН'!$G$9+СВЦЭМ!$D$10+'СЕТ СН'!$G$5-'СЕТ СН'!$G$17</f>
        <v>5598.22460486</v>
      </c>
      <c r="T62" s="36">
        <f>SUMIFS(СВЦЭМ!$C$39:$C$758,СВЦЭМ!$A$39:$A$758,$A62,СВЦЭМ!$B$39:$B$758,T$47)+'СЕТ СН'!$G$9+СВЦЭМ!$D$10+'СЕТ СН'!$G$5-'СЕТ СН'!$G$17</f>
        <v>5513.79633896</v>
      </c>
      <c r="U62" s="36">
        <f>SUMIFS(СВЦЭМ!$C$39:$C$758,СВЦЭМ!$A$39:$A$758,$A62,СВЦЭМ!$B$39:$B$758,U$47)+'СЕТ СН'!$G$9+СВЦЭМ!$D$10+'СЕТ СН'!$G$5-'СЕТ СН'!$G$17</f>
        <v>5545.1818578800003</v>
      </c>
      <c r="V62" s="36">
        <f>SUMIFS(СВЦЭМ!$C$39:$C$758,СВЦЭМ!$A$39:$A$758,$A62,СВЦЭМ!$B$39:$B$758,V$47)+'СЕТ СН'!$G$9+СВЦЭМ!$D$10+'СЕТ СН'!$G$5-'СЕТ СН'!$G$17</f>
        <v>5560.0843619099996</v>
      </c>
      <c r="W62" s="36">
        <f>SUMIFS(СВЦЭМ!$C$39:$C$758,СВЦЭМ!$A$39:$A$758,$A62,СВЦЭМ!$B$39:$B$758,W$47)+'СЕТ СН'!$G$9+СВЦЭМ!$D$10+'СЕТ СН'!$G$5-'СЕТ СН'!$G$17</f>
        <v>5556.6514996999995</v>
      </c>
      <c r="X62" s="36">
        <f>SUMIFS(СВЦЭМ!$C$39:$C$758,СВЦЭМ!$A$39:$A$758,$A62,СВЦЭМ!$B$39:$B$758,X$47)+'СЕТ СН'!$G$9+СВЦЭМ!$D$10+'СЕТ СН'!$G$5-'СЕТ СН'!$G$17</f>
        <v>5565.81218016</v>
      </c>
      <c r="Y62" s="36">
        <f>SUMIFS(СВЦЭМ!$C$39:$C$758,СВЦЭМ!$A$39:$A$758,$A62,СВЦЭМ!$B$39:$B$758,Y$47)+'СЕТ СН'!$G$9+СВЦЭМ!$D$10+'СЕТ СН'!$G$5-'СЕТ СН'!$G$17</f>
        <v>5635.2559263800003</v>
      </c>
    </row>
    <row r="63" spans="1:25" ht="15.75" x14ac:dyDescent="0.2">
      <c r="A63" s="35">
        <f t="shared" si="1"/>
        <v>45612</v>
      </c>
      <c r="B63" s="36">
        <f>SUMIFS(СВЦЭМ!$C$39:$C$758,СВЦЭМ!$A$39:$A$758,$A63,СВЦЭМ!$B$39:$B$758,B$47)+'СЕТ СН'!$G$9+СВЦЭМ!$D$10+'СЕТ СН'!$G$5-'СЕТ СН'!$G$17</f>
        <v>5516.82171621</v>
      </c>
      <c r="C63" s="36">
        <f>SUMIFS(СВЦЭМ!$C$39:$C$758,СВЦЭМ!$A$39:$A$758,$A63,СВЦЭМ!$B$39:$B$758,C$47)+'СЕТ СН'!$G$9+СВЦЭМ!$D$10+'СЕТ СН'!$G$5-'СЕТ СН'!$G$17</f>
        <v>5557.5806449800002</v>
      </c>
      <c r="D63" s="36">
        <f>SUMIFS(СВЦЭМ!$C$39:$C$758,СВЦЭМ!$A$39:$A$758,$A63,СВЦЭМ!$B$39:$B$758,D$47)+'СЕТ СН'!$G$9+СВЦЭМ!$D$10+'СЕТ СН'!$G$5-'СЕТ СН'!$G$17</f>
        <v>5572.1469340100002</v>
      </c>
      <c r="E63" s="36">
        <f>SUMIFS(СВЦЭМ!$C$39:$C$758,СВЦЭМ!$A$39:$A$758,$A63,СВЦЭМ!$B$39:$B$758,E$47)+'СЕТ СН'!$G$9+СВЦЭМ!$D$10+'СЕТ СН'!$G$5-'СЕТ СН'!$G$17</f>
        <v>5565.5882061000002</v>
      </c>
      <c r="F63" s="36">
        <f>SUMIFS(СВЦЭМ!$C$39:$C$758,СВЦЭМ!$A$39:$A$758,$A63,СВЦЭМ!$B$39:$B$758,F$47)+'СЕТ СН'!$G$9+СВЦЭМ!$D$10+'СЕТ СН'!$G$5-'СЕТ СН'!$G$17</f>
        <v>5566.2772366700001</v>
      </c>
      <c r="G63" s="36">
        <f>SUMIFS(СВЦЭМ!$C$39:$C$758,СВЦЭМ!$A$39:$A$758,$A63,СВЦЭМ!$B$39:$B$758,G$47)+'СЕТ СН'!$G$9+СВЦЭМ!$D$10+'СЕТ СН'!$G$5-'СЕТ СН'!$G$17</f>
        <v>5566.0905577699996</v>
      </c>
      <c r="H63" s="36">
        <f>SUMIFS(СВЦЭМ!$C$39:$C$758,СВЦЭМ!$A$39:$A$758,$A63,СВЦЭМ!$B$39:$B$758,H$47)+'СЕТ СН'!$G$9+СВЦЭМ!$D$10+'СЕТ СН'!$G$5-'СЕТ СН'!$G$17</f>
        <v>5589.6962269300002</v>
      </c>
      <c r="I63" s="36">
        <f>SUMIFS(СВЦЭМ!$C$39:$C$758,СВЦЭМ!$A$39:$A$758,$A63,СВЦЭМ!$B$39:$B$758,I$47)+'СЕТ СН'!$G$9+СВЦЭМ!$D$10+'СЕТ СН'!$G$5-'СЕТ СН'!$G$17</f>
        <v>5570.9813736300002</v>
      </c>
      <c r="J63" s="36">
        <f>SUMIFS(СВЦЭМ!$C$39:$C$758,СВЦЭМ!$A$39:$A$758,$A63,СВЦЭМ!$B$39:$B$758,J$47)+'СЕТ СН'!$G$9+СВЦЭМ!$D$10+'СЕТ СН'!$G$5-'СЕТ СН'!$G$17</f>
        <v>5508.9670425599998</v>
      </c>
      <c r="K63" s="36">
        <f>SUMIFS(СВЦЭМ!$C$39:$C$758,СВЦЭМ!$A$39:$A$758,$A63,СВЦЭМ!$B$39:$B$758,K$47)+'СЕТ СН'!$G$9+СВЦЭМ!$D$10+'СЕТ СН'!$G$5-'СЕТ СН'!$G$17</f>
        <v>5425.29722141</v>
      </c>
      <c r="L63" s="36">
        <f>SUMIFS(СВЦЭМ!$C$39:$C$758,СВЦЭМ!$A$39:$A$758,$A63,СВЦЭМ!$B$39:$B$758,L$47)+'СЕТ СН'!$G$9+СВЦЭМ!$D$10+'СЕТ СН'!$G$5-'СЕТ СН'!$G$17</f>
        <v>5398.4201079900004</v>
      </c>
      <c r="M63" s="36">
        <f>SUMIFS(СВЦЭМ!$C$39:$C$758,СВЦЭМ!$A$39:$A$758,$A63,СВЦЭМ!$B$39:$B$758,M$47)+'СЕТ СН'!$G$9+СВЦЭМ!$D$10+'СЕТ СН'!$G$5-'СЕТ СН'!$G$17</f>
        <v>5410.95430992</v>
      </c>
      <c r="N63" s="36">
        <f>SUMIFS(СВЦЭМ!$C$39:$C$758,СВЦЭМ!$A$39:$A$758,$A63,СВЦЭМ!$B$39:$B$758,N$47)+'СЕТ СН'!$G$9+СВЦЭМ!$D$10+'СЕТ СН'!$G$5-'СЕТ СН'!$G$17</f>
        <v>5422.6256714800002</v>
      </c>
      <c r="O63" s="36">
        <f>SUMIFS(СВЦЭМ!$C$39:$C$758,СВЦЭМ!$A$39:$A$758,$A63,СВЦЭМ!$B$39:$B$758,O$47)+'СЕТ СН'!$G$9+СВЦЭМ!$D$10+'СЕТ СН'!$G$5-'СЕТ СН'!$G$17</f>
        <v>5434.6903745899999</v>
      </c>
      <c r="P63" s="36">
        <f>SUMIFS(СВЦЭМ!$C$39:$C$758,СВЦЭМ!$A$39:$A$758,$A63,СВЦЭМ!$B$39:$B$758,P$47)+'СЕТ СН'!$G$9+СВЦЭМ!$D$10+'СЕТ СН'!$G$5-'СЕТ СН'!$G$17</f>
        <v>5449.1220272600003</v>
      </c>
      <c r="Q63" s="36">
        <f>SUMIFS(СВЦЭМ!$C$39:$C$758,СВЦЭМ!$A$39:$A$758,$A63,СВЦЭМ!$B$39:$B$758,Q$47)+'СЕТ СН'!$G$9+СВЦЭМ!$D$10+'СЕТ СН'!$G$5-'СЕТ СН'!$G$17</f>
        <v>5456.4367911700001</v>
      </c>
      <c r="R63" s="36">
        <f>SUMIFS(СВЦЭМ!$C$39:$C$758,СВЦЭМ!$A$39:$A$758,$A63,СВЦЭМ!$B$39:$B$758,R$47)+'СЕТ СН'!$G$9+СВЦЭМ!$D$10+'СЕТ СН'!$G$5-'СЕТ СН'!$G$17</f>
        <v>5476.9077510999996</v>
      </c>
      <c r="S63" s="36">
        <f>SUMIFS(СВЦЭМ!$C$39:$C$758,СВЦЭМ!$A$39:$A$758,$A63,СВЦЭМ!$B$39:$B$758,S$47)+'СЕТ СН'!$G$9+СВЦЭМ!$D$10+'СЕТ СН'!$G$5-'СЕТ СН'!$G$17</f>
        <v>5471.4394432299996</v>
      </c>
      <c r="T63" s="36">
        <f>SUMIFS(СВЦЭМ!$C$39:$C$758,СВЦЭМ!$A$39:$A$758,$A63,СВЦЭМ!$B$39:$B$758,T$47)+'СЕТ СН'!$G$9+СВЦЭМ!$D$10+'СЕТ СН'!$G$5-'СЕТ СН'!$G$17</f>
        <v>5422.8160331999998</v>
      </c>
      <c r="U63" s="36">
        <f>SUMIFS(СВЦЭМ!$C$39:$C$758,СВЦЭМ!$A$39:$A$758,$A63,СВЦЭМ!$B$39:$B$758,U$47)+'СЕТ СН'!$G$9+СВЦЭМ!$D$10+'СЕТ СН'!$G$5-'СЕТ СН'!$G$17</f>
        <v>5440.7120446400004</v>
      </c>
      <c r="V63" s="36">
        <f>SUMIFS(СВЦЭМ!$C$39:$C$758,СВЦЭМ!$A$39:$A$758,$A63,СВЦЭМ!$B$39:$B$758,V$47)+'СЕТ СН'!$G$9+СВЦЭМ!$D$10+'СЕТ СН'!$G$5-'СЕТ СН'!$G$17</f>
        <v>5455.5803992199999</v>
      </c>
      <c r="W63" s="36">
        <f>SUMIFS(СВЦЭМ!$C$39:$C$758,СВЦЭМ!$A$39:$A$758,$A63,СВЦЭМ!$B$39:$B$758,W$47)+'СЕТ СН'!$G$9+СВЦЭМ!$D$10+'СЕТ СН'!$G$5-'СЕТ СН'!$G$17</f>
        <v>5448.06710673</v>
      </c>
      <c r="X63" s="36">
        <f>SUMIFS(СВЦЭМ!$C$39:$C$758,СВЦЭМ!$A$39:$A$758,$A63,СВЦЭМ!$B$39:$B$758,X$47)+'СЕТ СН'!$G$9+СВЦЭМ!$D$10+'СЕТ СН'!$G$5-'СЕТ СН'!$G$17</f>
        <v>5497.3018236200005</v>
      </c>
      <c r="Y63" s="36">
        <f>SUMIFS(СВЦЭМ!$C$39:$C$758,СВЦЭМ!$A$39:$A$758,$A63,СВЦЭМ!$B$39:$B$758,Y$47)+'СЕТ СН'!$G$9+СВЦЭМ!$D$10+'СЕТ СН'!$G$5-'СЕТ СН'!$G$17</f>
        <v>5532.3336722599997</v>
      </c>
    </row>
    <row r="64" spans="1:25" ht="15.75" x14ac:dyDescent="0.2">
      <c r="A64" s="35">
        <f t="shared" si="1"/>
        <v>45613</v>
      </c>
      <c r="B64" s="36">
        <f>SUMIFS(СВЦЭМ!$C$39:$C$758,СВЦЭМ!$A$39:$A$758,$A64,СВЦЭМ!$B$39:$B$758,B$47)+'СЕТ СН'!$G$9+СВЦЭМ!$D$10+'СЕТ СН'!$G$5-'СЕТ СН'!$G$17</f>
        <v>5568.0341250199999</v>
      </c>
      <c r="C64" s="36">
        <f>SUMIFS(СВЦЭМ!$C$39:$C$758,СВЦЭМ!$A$39:$A$758,$A64,СВЦЭМ!$B$39:$B$758,C$47)+'СЕТ СН'!$G$9+СВЦЭМ!$D$10+'СЕТ СН'!$G$5-'СЕТ СН'!$G$17</f>
        <v>5608.4679892900003</v>
      </c>
      <c r="D64" s="36">
        <f>SUMIFS(СВЦЭМ!$C$39:$C$758,СВЦЭМ!$A$39:$A$758,$A64,СВЦЭМ!$B$39:$B$758,D$47)+'СЕТ СН'!$G$9+СВЦЭМ!$D$10+'СЕТ СН'!$G$5-'СЕТ СН'!$G$17</f>
        <v>5625.6807932399997</v>
      </c>
      <c r="E64" s="36">
        <f>SUMIFS(СВЦЭМ!$C$39:$C$758,СВЦЭМ!$A$39:$A$758,$A64,СВЦЭМ!$B$39:$B$758,E$47)+'СЕТ СН'!$G$9+СВЦЭМ!$D$10+'СЕТ СН'!$G$5-'СЕТ СН'!$G$17</f>
        <v>5642.4326213200002</v>
      </c>
      <c r="F64" s="36">
        <f>SUMIFS(СВЦЭМ!$C$39:$C$758,СВЦЭМ!$A$39:$A$758,$A64,СВЦЭМ!$B$39:$B$758,F$47)+'СЕТ СН'!$G$9+СВЦЭМ!$D$10+'СЕТ СН'!$G$5-'СЕТ СН'!$G$17</f>
        <v>5632.7009989500002</v>
      </c>
      <c r="G64" s="36">
        <f>SUMIFS(СВЦЭМ!$C$39:$C$758,СВЦЭМ!$A$39:$A$758,$A64,СВЦЭМ!$B$39:$B$758,G$47)+'СЕТ СН'!$G$9+СВЦЭМ!$D$10+'СЕТ СН'!$G$5-'СЕТ СН'!$G$17</f>
        <v>5631.4604926700003</v>
      </c>
      <c r="H64" s="36">
        <f>SUMIFS(СВЦЭМ!$C$39:$C$758,СВЦЭМ!$A$39:$A$758,$A64,СВЦЭМ!$B$39:$B$758,H$47)+'СЕТ СН'!$G$9+СВЦЭМ!$D$10+'СЕТ СН'!$G$5-'СЕТ СН'!$G$17</f>
        <v>5599.3781659799997</v>
      </c>
      <c r="I64" s="36">
        <f>SUMIFS(СВЦЭМ!$C$39:$C$758,СВЦЭМ!$A$39:$A$758,$A64,СВЦЭМ!$B$39:$B$758,I$47)+'СЕТ СН'!$G$9+СВЦЭМ!$D$10+'СЕТ СН'!$G$5-'СЕТ СН'!$G$17</f>
        <v>5564.8174774500003</v>
      </c>
      <c r="J64" s="36">
        <f>SUMIFS(СВЦЭМ!$C$39:$C$758,СВЦЭМ!$A$39:$A$758,$A64,СВЦЭМ!$B$39:$B$758,J$47)+'СЕТ СН'!$G$9+СВЦЭМ!$D$10+'СЕТ СН'!$G$5-'СЕТ СН'!$G$17</f>
        <v>5521.9410328599997</v>
      </c>
      <c r="K64" s="36">
        <f>SUMIFS(СВЦЭМ!$C$39:$C$758,СВЦЭМ!$A$39:$A$758,$A64,СВЦЭМ!$B$39:$B$758,K$47)+'СЕТ СН'!$G$9+СВЦЭМ!$D$10+'СЕТ СН'!$G$5-'СЕТ СН'!$G$17</f>
        <v>5449.1086221099995</v>
      </c>
      <c r="L64" s="36">
        <f>SUMIFS(СВЦЭМ!$C$39:$C$758,СВЦЭМ!$A$39:$A$758,$A64,СВЦЭМ!$B$39:$B$758,L$47)+'СЕТ СН'!$G$9+СВЦЭМ!$D$10+'СЕТ СН'!$G$5-'СЕТ СН'!$G$17</f>
        <v>5419.21528218</v>
      </c>
      <c r="M64" s="36">
        <f>SUMIFS(СВЦЭМ!$C$39:$C$758,СВЦЭМ!$A$39:$A$758,$A64,СВЦЭМ!$B$39:$B$758,M$47)+'СЕТ СН'!$G$9+СВЦЭМ!$D$10+'СЕТ СН'!$G$5-'СЕТ СН'!$G$17</f>
        <v>5411.9880280899997</v>
      </c>
      <c r="N64" s="36">
        <f>SUMIFS(СВЦЭМ!$C$39:$C$758,СВЦЭМ!$A$39:$A$758,$A64,СВЦЭМ!$B$39:$B$758,N$47)+'СЕТ СН'!$G$9+СВЦЭМ!$D$10+'СЕТ СН'!$G$5-'СЕТ СН'!$G$17</f>
        <v>5421.9402730299998</v>
      </c>
      <c r="O64" s="36">
        <f>SUMIFS(СВЦЭМ!$C$39:$C$758,СВЦЭМ!$A$39:$A$758,$A64,СВЦЭМ!$B$39:$B$758,O$47)+'СЕТ СН'!$G$9+СВЦЭМ!$D$10+'СЕТ СН'!$G$5-'СЕТ СН'!$G$17</f>
        <v>5443.2153512699997</v>
      </c>
      <c r="P64" s="36">
        <f>SUMIFS(СВЦЭМ!$C$39:$C$758,СВЦЭМ!$A$39:$A$758,$A64,СВЦЭМ!$B$39:$B$758,P$47)+'СЕТ СН'!$G$9+СВЦЭМ!$D$10+'СЕТ СН'!$G$5-'СЕТ СН'!$G$17</f>
        <v>5449.6321096700003</v>
      </c>
      <c r="Q64" s="36">
        <f>SUMIFS(СВЦЭМ!$C$39:$C$758,СВЦЭМ!$A$39:$A$758,$A64,СВЦЭМ!$B$39:$B$758,Q$47)+'СЕТ СН'!$G$9+СВЦЭМ!$D$10+'СЕТ СН'!$G$5-'СЕТ СН'!$G$17</f>
        <v>5464.3378132400003</v>
      </c>
      <c r="R64" s="36">
        <f>SUMIFS(СВЦЭМ!$C$39:$C$758,СВЦЭМ!$A$39:$A$758,$A64,СВЦЭМ!$B$39:$B$758,R$47)+'СЕТ СН'!$G$9+СВЦЭМ!$D$10+'СЕТ СН'!$G$5-'СЕТ СН'!$G$17</f>
        <v>5450.7326550500002</v>
      </c>
      <c r="S64" s="36">
        <f>SUMIFS(СВЦЭМ!$C$39:$C$758,СВЦЭМ!$A$39:$A$758,$A64,СВЦЭМ!$B$39:$B$758,S$47)+'СЕТ СН'!$G$9+СВЦЭМ!$D$10+'СЕТ СН'!$G$5-'СЕТ СН'!$G$17</f>
        <v>5423.9446308099996</v>
      </c>
      <c r="T64" s="36">
        <f>SUMIFS(СВЦЭМ!$C$39:$C$758,СВЦЭМ!$A$39:$A$758,$A64,СВЦЭМ!$B$39:$B$758,T$47)+'СЕТ СН'!$G$9+СВЦЭМ!$D$10+'СЕТ СН'!$G$5-'СЕТ СН'!$G$17</f>
        <v>5373.6830459399998</v>
      </c>
      <c r="U64" s="36">
        <f>SUMIFS(СВЦЭМ!$C$39:$C$758,СВЦЭМ!$A$39:$A$758,$A64,СВЦЭМ!$B$39:$B$758,U$47)+'СЕТ СН'!$G$9+СВЦЭМ!$D$10+'СЕТ СН'!$G$5-'СЕТ СН'!$G$17</f>
        <v>5381.9246734899998</v>
      </c>
      <c r="V64" s="36">
        <f>SUMIFS(СВЦЭМ!$C$39:$C$758,СВЦЭМ!$A$39:$A$758,$A64,СВЦЭМ!$B$39:$B$758,V$47)+'СЕТ СН'!$G$9+СВЦЭМ!$D$10+'СЕТ СН'!$G$5-'СЕТ СН'!$G$17</f>
        <v>5409.6594534300002</v>
      </c>
      <c r="W64" s="36">
        <f>SUMIFS(СВЦЭМ!$C$39:$C$758,СВЦЭМ!$A$39:$A$758,$A64,СВЦЭМ!$B$39:$B$758,W$47)+'СЕТ СН'!$G$9+СВЦЭМ!$D$10+'СЕТ СН'!$G$5-'СЕТ СН'!$G$17</f>
        <v>5427.0830784400005</v>
      </c>
      <c r="X64" s="36">
        <f>SUMIFS(СВЦЭМ!$C$39:$C$758,СВЦЭМ!$A$39:$A$758,$A64,СВЦЭМ!$B$39:$B$758,X$47)+'СЕТ СН'!$G$9+СВЦЭМ!$D$10+'СЕТ СН'!$G$5-'СЕТ СН'!$G$17</f>
        <v>5472.18196076</v>
      </c>
      <c r="Y64" s="36">
        <f>SUMIFS(СВЦЭМ!$C$39:$C$758,СВЦЭМ!$A$39:$A$758,$A64,СВЦЭМ!$B$39:$B$758,Y$47)+'СЕТ СН'!$G$9+СВЦЭМ!$D$10+'СЕТ СН'!$G$5-'СЕТ СН'!$G$17</f>
        <v>5515.5253015500002</v>
      </c>
    </row>
    <row r="65" spans="1:27" ht="15.75" x14ac:dyDescent="0.2">
      <c r="A65" s="35">
        <f t="shared" si="1"/>
        <v>45614</v>
      </c>
      <c r="B65" s="36">
        <f>SUMIFS(СВЦЭМ!$C$39:$C$758,СВЦЭМ!$A$39:$A$758,$A65,СВЦЭМ!$B$39:$B$758,B$47)+'СЕТ СН'!$G$9+СВЦЭМ!$D$10+'СЕТ СН'!$G$5-'СЕТ СН'!$G$17</f>
        <v>5515.3303470999999</v>
      </c>
      <c r="C65" s="36">
        <f>SUMIFS(СВЦЭМ!$C$39:$C$758,СВЦЭМ!$A$39:$A$758,$A65,СВЦЭМ!$B$39:$B$758,C$47)+'СЕТ СН'!$G$9+СВЦЭМ!$D$10+'СЕТ СН'!$G$5-'СЕТ СН'!$G$17</f>
        <v>5566.9359125199999</v>
      </c>
      <c r="D65" s="36">
        <f>SUMIFS(СВЦЭМ!$C$39:$C$758,СВЦЭМ!$A$39:$A$758,$A65,СВЦЭМ!$B$39:$B$758,D$47)+'СЕТ СН'!$G$9+СВЦЭМ!$D$10+'СЕТ СН'!$G$5-'СЕТ СН'!$G$17</f>
        <v>5583.0224073500003</v>
      </c>
      <c r="E65" s="36">
        <f>SUMIFS(СВЦЭМ!$C$39:$C$758,СВЦЭМ!$A$39:$A$758,$A65,СВЦЭМ!$B$39:$B$758,E$47)+'СЕТ СН'!$G$9+СВЦЭМ!$D$10+'СЕТ СН'!$G$5-'СЕТ СН'!$G$17</f>
        <v>5593.0114820400004</v>
      </c>
      <c r="F65" s="36">
        <f>SUMIFS(СВЦЭМ!$C$39:$C$758,СВЦЭМ!$A$39:$A$758,$A65,СВЦЭМ!$B$39:$B$758,F$47)+'СЕТ СН'!$G$9+СВЦЭМ!$D$10+'СЕТ СН'!$G$5-'СЕТ СН'!$G$17</f>
        <v>5588.2345705600001</v>
      </c>
      <c r="G65" s="36">
        <f>SUMIFS(СВЦЭМ!$C$39:$C$758,СВЦЭМ!$A$39:$A$758,$A65,СВЦЭМ!$B$39:$B$758,G$47)+'СЕТ СН'!$G$9+СВЦЭМ!$D$10+'СЕТ СН'!$G$5-'СЕТ СН'!$G$17</f>
        <v>5562.9735305300001</v>
      </c>
      <c r="H65" s="36">
        <f>SUMIFS(СВЦЭМ!$C$39:$C$758,СВЦЭМ!$A$39:$A$758,$A65,СВЦЭМ!$B$39:$B$758,H$47)+'СЕТ СН'!$G$9+СВЦЭМ!$D$10+'СЕТ СН'!$G$5-'СЕТ СН'!$G$17</f>
        <v>5559.3550102700001</v>
      </c>
      <c r="I65" s="36">
        <f>SUMIFS(СВЦЭМ!$C$39:$C$758,СВЦЭМ!$A$39:$A$758,$A65,СВЦЭМ!$B$39:$B$758,I$47)+'СЕТ СН'!$G$9+СВЦЭМ!$D$10+'СЕТ СН'!$G$5-'СЕТ СН'!$G$17</f>
        <v>5546.1436527999995</v>
      </c>
      <c r="J65" s="36">
        <f>SUMIFS(СВЦЭМ!$C$39:$C$758,СВЦЭМ!$A$39:$A$758,$A65,СВЦЭМ!$B$39:$B$758,J$47)+'СЕТ СН'!$G$9+СВЦЭМ!$D$10+'СЕТ СН'!$G$5-'СЕТ СН'!$G$17</f>
        <v>5500.5354223499999</v>
      </c>
      <c r="K65" s="36">
        <f>SUMIFS(СВЦЭМ!$C$39:$C$758,СВЦЭМ!$A$39:$A$758,$A65,СВЦЭМ!$B$39:$B$758,K$47)+'СЕТ СН'!$G$9+СВЦЭМ!$D$10+'СЕТ СН'!$G$5-'СЕТ СН'!$G$17</f>
        <v>5477.36513371</v>
      </c>
      <c r="L65" s="36">
        <f>SUMIFS(СВЦЭМ!$C$39:$C$758,СВЦЭМ!$A$39:$A$758,$A65,СВЦЭМ!$B$39:$B$758,L$47)+'СЕТ СН'!$G$9+СВЦЭМ!$D$10+'СЕТ СН'!$G$5-'СЕТ СН'!$G$17</f>
        <v>5463.1904312400002</v>
      </c>
      <c r="M65" s="36">
        <f>SUMIFS(СВЦЭМ!$C$39:$C$758,СВЦЭМ!$A$39:$A$758,$A65,СВЦЭМ!$B$39:$B$758,M$47)+'СЕТ СН'!$G$9+СВЦЭМ!$D$10+'СЕТ СН'!$G$5-'СЕТ СН'!$G$17</f>
        <v>5482.7555480400006</v>
      </c>
      <c r="N65" s="36">
        <f>SUMIFS(СВЦЭМ!$C$39:$C$758,СВЦЭМ!$A$39:$A$758,$A65,СВЦЭМ!$B$39:$B$758,N$47)+'СЕТ СН'!$G$9+СВЦЭМ!$D$10+'СЕТ СН'!$G$5-'СЕТ СН'!$G$17</f>
        <v>5517.91483892</v>
      </c>
      <c r="O65" s="36">
        <f>SUMIFS(СВЦЭМ!$C$39:$C$758,СВЦЭМ!$A$39:$A$758,$A65,СВЦЭМ!$B$39:$B$758,O$47)+'СЕТ СН'!$G$9+СВЦЭМ!$D$10+'СЕТ СН'!$G$5-'СЕТ СН'!$G$17</f>
        <v>5494.5114147700006</v>
      </c>
      <c r="P65" s="36">
        <f>SUMIFS(СВЦЭМ!$C$39:$C$758,СВЦЭМ!$A$39:$A$758,$A65,СВЦЭМ!$B$39:$B$758,P$47)+'СЕТ СН'!$G$9+СВЦЭМ!$D$10+'СЕТ СН'!$G$5-'СЕТ СН'!$G$17</f>
        <v>5512.8145388900002</v>
      </c>
      <c r="Q65" s="36">
        <f>SUMIFS(СВЦЭМ!$C$39:$C$758,СВЦЭМ!$A$39:$A$758,$A65,СВЦЭМ!$B$39:$B$758,Q$47)+'СЕТ СН'!$G$9+СВЦЭМ!$D$10+'СЕТ СН'!$G$5-'СЕТ СН'!$G$17</f>
        <v>5521.0223266000003</v>
      </c>
      <c r="R65" s="36">
        <f>SUMIFS(СВЦЭМ!$C$39:$C$758,СВЦЭМ!$A$39:$A$758,$A65,СВЦЭМ!$B$39:$B$758,R$47)+'СЕТ СН'!$G$9+СВЦЭМ!$D$10+'СЕТ СН'!$G$5-'СЕТ СН'!$G$17</f>
        <v>5512.8364085900002</v>
      </c>
      <c r="S65" s="36">
        <f>SUMIFS(СВЦЭМ!$C$39:$C$758,СВЦЭМ!$A$39:$A$758,$A65,СВЦЭМ!$B$39:$B$758,S$47)+'СЕТ СН'!$G$9+СВЦЭМ!$D$10+'СЕТ СН'!$G$5-'СЕТ СН'!$G$17</f>
        <v>5481.1969542300003</v>
      </c>
      <c r="T65" s="36">
        <f>SUMIFS(СВЦЭМ!$C$39:$C$758,СВЦЭМ!$A$39:$A$758,$A65,СВЦЭМ!$B$39:$B$758,T$47)+'СЕТ СН'!$G$9+СВЦЭМ!$D$10+'СЕТ СН'!$G$5-'СЕТ СН'!$G$17</f>
        <v>5419.9155193000006</v>
      </c>
      <c r="U65" s="36">
        <f>SUMIFS(СВЦЭМ!$C$39:$C$758,СВЦЭМ!$A$39:$A$758,$A65,СВЦЭМ!$B$39:$B$758,U$47)+'СЕТ СН'!$G$9+СВЦЭМ!$D$10+'СЕТ СН'!$G$5-'СЕТ СН'!$G$17</f>
        <v>5453.5059029799995</v>
      </c>
      <c r="V65" s="36">
        <f>SUMIFS(СВЦЭМ!$C$39:$C$758,СВЦЭМ!$A$39:$A$758,$A65,СВЦЭМ!$B$39:$B$758,V$47)+'СЕТ СН'!$G$9+СВЦЭМ!$D$10+'СЕТ СН'!$G$5-'СЕТ СН'!$G$17</f>
        <v>5470.0971420200003</v>
      </c>
      <c r="W65" s="36">
        <f>SUMIFS(СВЦЭМ!$C$39:$C$758,СВЦЭМ!$A$39:$A$758,$A65,СВЦЭМ!$B$39:$B$758,W$47)+'СЕТ СН'!$G$9+СВЦЭМ!$D$10+'СЕТ СН'!$G$5-'СЕТ СН'!$G$17</f>
        <v>5489.4988894300004</v>
      </c>
      <c r="X65" s="36">
        <f>SUMIFS(СВЦЭМ!$C$39:$C$758,СВЦЭМ!$A$39:$A$758,$A65,СВЦЭМ!$B$39:$B$758,X$47)+'СЕТ СН'!$G$9+СВЦЭМ!$D$10+'СЕТ СН'!$G$5-'СЕТ СН'!$G$17</f>
        <v>5497.9538574300004</v>
      </c>
      <c r="Y65" s="36">
        <f>SUMIFS(СВЦЭМ!$C$39:$C$758,СВЦЭМ!$A$39:$A$758,$A65,СВЦЭМ!$B$39:$B$758,Y$47)+'СЕТ СН'!$G$9+СВЦЭМ!$D$10+'СЕТ СН'!$G$5-'СЕТ СН'!$G$17</f>
        <v>5549.5052174600005</v>
      </c>
    </row>
    <row r="66" spans="1:27" ht="15.75" x14ac:dyDescent="0.2">
      <c r="A66" s="35">
        <f t="shared" si="1"/>
        <v>45615</v>
      </c>
      <c r="B66" s="36">
        <f>SUMIFS(СВЦЭМ!$C$39:$C$758,СВЦЭМ!$A$39:$A$758,$A66,СВЦЭМ!$B$39:$B$758,B$47)+'СЕТ СН'!$G$9+СВЦЭМ!$D$10+'СЕТ СН'!$G$5-'СЕТ СН'!$G$17</f>
        <v>5656.8819681100003</v>
      </c>
      <c r="C66" s="36">
        <f>SUMIFS(СВЦЭМ!$C$39:$C$758,СВЦЭМ!$A$39:$A$758,$A66,СВЦЭМ!$B$39:$B$758,C$47)+'СЕТ СН'!$G$9+СВЦЭМ!$D$10+'СЕТ СН'!$G$5-'СЕТ СН'!$G$17</f>
        <v>5686.2742263300006</v>
      </c>
      <c r="D66" s="36">
        <f>SUMIFS(СВЦЭМ!$C$39:$C$758,СВЦЭМ!$A$39:$A$758,$A66,СВЦЭМ!$B$39:$B$758,D$47)+'СЕТ СН'!$G$9+СВЦЭМ!$D$10+'СЕТ СН'!$G$5-'СЕТ СН'!$G$17</f>
        <v>5706.0992562600004</v>
      </c>
      <c r="E66" s="36">
        <f>SUMIFS(СВЦЭМ!$C$39:$C$758,СВЦЭМ!$A$39:$A$758,$A66,СВЦЭМ!$B$39:$B$758,E$47)+'СЕТ СН'!$G$9+СВЦЭМ!$D$10+'СЕТ СН'!$G$5-'СЕТ СН'!$G$17</f>
        <v>5700.0909887100006</v>
      </c>
      <c r="F66" s="36">
        <f>SUMIFS(СВЦЭМ!$C$39:$C$758,СВЦЭМ!$A$39:$A$758,$A66,СВЦЭМ!$B$39:$B$758,F$47)+'СЕТ СН'!$G$9+СВЦЭМ!$D$10+'СЕТ СН'!$G$5-'СЕТ СН'!$G$17</f>
        <v>5702.4524547199999</v>
      </c>
      <c r="G66" s="36">
        <f>SUMIFS(СВЦЭМ!$C$39:$C$758,СВЦЭМ!$A$39:$A$758,$A66,СВЦЭМ!$B$39:$B$758,G$47)+'СЕТ СН'!$G$9+СВЦЭМ!$D$10+'СЕТ СН'!$G$5-'СЕТ СН'!$G$17</f>
        <v>5681.3451947699996</v>
      </c>
      <c r="H66" s="36">
        <f>SUMIFS(СВЦЭМ!$C$39:$C$758,СВЦЭМ!$A$39:$A$758,$A66,СВЦЭМ!$B$39:$B$758,H$47)+'СЕТ СН'!$G$9+СВЦЭМ!$D$10+'СЕТ СН'!$G$5-'СЕТ СН'!$G$17</f>
        <v>5616.4426501199996</v>
      </c>
      <c r="I66" s="36">
        <f>SUMIFS(СВЦЭМ!$C$39:$C$758,СВЦЭМ!$A$39:$A$758,$A66,СВЦЭМ!$B$39:$B$758,I$47)+'СЕТ СН'!$G$9+СВЦЭМ!$D$10+'СЕТ СН'!$G$5-'СЕТ СН'!$G$17</f>
        <v>5568.7474266899999</v>
      </c>
      <c r="J66" s="36">
        <f>SUMIFS(СВЦЭМ!$C$39:$C$758,СВЦЭМ!$A$39:$A$758,$A66,СВЦЭМ!$B$39:$B$758,J$47)+'СЕТ СН'!$G$9+СВЦЭМ!$D$10+'СЕТ СН'!$G$5-'СЕТ СН'!$G$17</f>
        <v>5529.9631125100004</v>
      </c>
      <c r="K66" s="36">
        <f>SUMIFS(СВЦЭМ!$C$39:$C$758,СВЦЭМ!$A$39:$A$758,$A66,СВЦЭМ!$B$39:$B$758,K$47)+'СЕТ СН'!$G$9+СВЦЭМ!$D$10+'СЕТ СН'!$G$5-'СЕТ СН'!$G$17</f>
        <v>5543.4407117199999</v>
      </c>
      <c r="L66" s="36">
        <f>SUMIFS(СВЦЭМ!$C$39:$C$758,СВЦЭМ!$A$39:$A$758,$A66,СВЦЭМ!$B$39:$B$758,L$47)+'СЕТ СН'!$G$9+СВЦЭМ!$D$10+'СЕТ СН'!$G$5-'СЕТ СН'!$G$17</f>
        <v>5562.7479048799996</v>
      </c>
      <c r="M66" s="36">
        <f>SUMIFS(СВЦЭМ!$C$39:$C$758,СВЦЭМ!$A$39:$A$758,$A66,СВЦЭМ!$B$39:$B$758,M$47)+'СЕТ СН'!$G$9+СВЦЭМ!$D$10+'СЕТ СН'!$G$5-'СЕТ СН'!$G$17</f>
        <v>5672.0076062200005</v>
      </c>
      <c r="N66" s="36">
        <f>SUMIFS(СВЦЭМ!$C$39:$C$758,СВЦЭМ!$A$39:$A$758,$A66,СВЦЭМ!$B$39:$B$758,N$47)+'СЕТ СН'!$G$9+СВЦЭМ!$D$10+'СЕТ СН'!$G$5-'СЕТ СН'!$G$17</f>
        <v>5717.8569898000005</v>
      </c>
      <c r="O66" s="36">
        <f>SUMIFS(СВЦЭМ!$C$39:$C$758,СВЦЭМ!$A$39:$A$758,$A66,СВЦЭМ!$B$39:$B$758,O$47)+'СЕТ СН'!$G$9+СВЦЭМ!$D$10+'СЕТ СН'!$G$5-'СЕТ СН'!$G$17</f>
        <v>5709.3997504199997</v>
      </c>
      <c r="P66" s="36">
        <f>SUMIFS(СВЦЭМ!$C$39:$C$758,СВЦЭМ!$A$39:$A$758,$A66,СВЦЭМ!$B$39:$B$758,P$47)+'СЕТ СН'!$G$9+СВЦЭМ!$D$10+'СЕТ СН'!$G$5-'СЕТ СН'!$G$17</f>
        <v>5694.3592808499998</v>
      </c>
      <c r="Q66" s="36">
        <f>SUMIFS(СВЦЭМ!$C$39:$C$758,СВЦЭМ!$A$39:$A$758,$A66,СВЦЭМ!$B$39:$B$758,Q$47)+'СЕТ СН'!$G$9+СВЦЭМ!$D$10+'СЕТ СН'!$G$5-'СЕТ СН'!$G$17</f>
        <v>5703.6309974400001</v>
      </c>
      <c r="R66" s="36">
        <f>SUMIFS(СВЦЭМ!$C$39:$C$758,СВЦЭМ!$A$39:$A$758,$A66,СВЦЭМ!$B$39:$B$758,R$47)+'СЕТ СН'!$G$9+СВЦЭМ!$D$10+'СЕТ СН'!$G$5-'СЕТ СН'!$G$17</f>
        <v>5701.7667229199997</v>
      </c>
      <c r="S66" s="36">
        <f>SUMIFS(СВЦЭМ!$C$39:$C$758,СВЦЭМ!$A$39:$A$758,$A66,СВЦЭМ!$B$39:$B$758,S$47)+'СЕТ СН'!$G$9+СВЦЭМ!$D$10+'СЕТ СН'!$G$5-'СЕТ СН'!$G$17</f>
        <v>5646.8735928900005</v>
      </c>
      <c r="T66" s="36">
        <f>SUMIFS(СВЦЭМ!$C$39:$C$758,СВЦЭМ!$A$39:$A$758,$A66,СВЦЭМ!$B$39:$B$758,T$47)+'СЕТ СН'!$G$9+СВЦЭМ!$D$10+'СЕТ СН'!$G$5-'СЕТ СН'!$G$17</f>
        <v>5567.3973062900004</v>
      </c>
      <c r="U66" s="36">
        <f>SUMIFS(СВЦЭМ!$C$39:$C$758,СВЦЭМ!$A$39:$A$758,$A66,СВЦЭМ!$B$39:$B$758,U$47)+'СЕТ СН'!$G$9+СВЦЭМ!$D$10+'СЕТ СН'!$G$5-'СЕТ СН'!$G$17</f>
        <v>5583.97395426</v>
      </c>
      <c r="V66" s="36">
        <f>SUMIFS(СВЦЭМ!$C$39:$C$758,СВЦЭМ!$A$39:$A$758,$A66,СВЦЭМ!$B$39:$B$758,V$47)+'СЕТ СН'!$G$9+СВЦЭМ!$D$10+'СЕТ СН'!$G$5-'СЕТ СН'!$G$17</f>
        <v>5561.3692483100003</v>
      </c>
      <c r="W66" s="36">
        <f>SUMIFS(СВЦЭМ!$C$39:$C$758,СВЦЭМ!$A$39:$A$758,$A66,СВЦЭМ!$B$39:$B$758,W$47)+'СЕТ СН'!$G$9+СВЦЭМ!$D$10+'СЕТ СН'!$G$5-'СЕТ СН'!$G$17</f>
        <v>5567.8836319900001</v>
      </c>
      <c r="X66" s="36">
        <f>SUMIFS(СВЦЭМ!$C$39:$C$758,СВЦЭМ!$A$39:$A$758,$A66,СВЦЭМ!$B$39:$B$758,X$47)+'СЕТ СН'!$G$9+СВЦЭМ!$D$10+'СЕТ СН'!$G$5-'СЕТ СН'!$G$17</f>
        <v>5566.2785197600006</v>
      </c>
      <c r="Y66" s="36">
        <f>SUMIFS(СВЦЭМ!$C$39:$C$758,СВЦЭМ!$A$39:$A$758,$A66,СВЦЭМ!$B$39:$B$758,Y$47)+'СЕТ СН'!$G$9+СВЦЭМ!$D$10+'СЕТ СН'!$G$5-'СЕТ СН'!$G$17</f>
        <v>5621.1555496399997</v>
      </c>
    </row>
    <row r="67" spans="1:27" ht="15.75" x14ac:dyDescent="0.2">
      <c r="A67" s="35">
        <f t="shared" si="1"/>
        <v>45616</v>
      </c>
      <c r="B67" s="36">
        <f>SUMIFS(СВЦЭМ!$C$39:$C$758,СВЦЭМ!$A$39:$A$758,$A67,СВЦЭМ!$B$39:$B$758,B$47)+'СЕТ СН'!$G$9+СВЦЭМ!$D$10+'СЕТ СН'!$G$5-'СЕТ СН'!$G$17</f>
        <v>5568.5010411700005</v>
      </c>
      <c r="C67" s="36">
        <f>SUMIFS(СВЦЭМ!$C$39:$C$758,СВЦЭМ!$A$39:$A$758,$A67,СВЦЭМ!$B$39:$B$758,C$47)+'СЕТ СН'!$G$9+СВЦЭМ!$D$10+'СЕТ СН'!$G$5-'СЕТ СН'!$G$17</f>
        <v>5640.5210783299999</v>
      </c>
      <c r="D67" s="36">
        <f>SUMIFS(СВЦЭМ!$C$39:$C$758,СВЦЭМ!$A$39:$A$758,$A67,СВЦЭМ!$B$39:$B$758,D$47)+'СЕТ СН'!$G$9+СВЦЭМ!$D$10+'СЕТ СН'!$G$5-'СЕТ СН'!$G$17</f>
        <v>5677.4174359999997</v>
      </c>
      <c r="E67" s="36">
        <f>SUMIFS(СВЦЭМ!$C$39:$C$758,СВЦЭМ!$A$39:$A$758,$A67,СВЦЭМ!$B$39:$B$758,E$47)+'СЕТ СН'!$G$9+СВЦЭМ!$D$10+'СЕТ СН'!$G$5-'СЕТ СН'!$G$17</f>
        <v>5688.5316320599995</v>
      </c>
      <c r="F67" s="36">
        <f>SUMIFS(СВЦЭМ!$C$39:$C$758,СВЦЭМ!$A$39:$A$758,$A67,СВЦЭМ!$B$39:$B$758,F$47)+'СЕТ СН'!$G$9+СВЦЭМ!$D$10+'СЕТ СН'!$G$5-'СЕТ СН'!$G$17</f>
        <v>5682.9973518999996</v>
      </c>
      <c r="G67" s="36">
        <f>SUMIFS(СВЦЭМ!$C$39:$C$758,СВЦЭМ!$A$39:$A$758,$A67,СВЦЭМ!$B$39:$B$758,G$47)+'СЕТ СН'!$G$9+СВЦЭМ!$D$10+'СЕТ СН'!$G$5-'СЕТ СН'!$G$17</f>
        <v>5662.22095945</v>
      </c>
      <c r="H67" s="36">
        <f>SUMIFS(СВЦЭМ!$C$39:$C$758,СВЦЭМ!$A$39:$A$758,$A67,СВЦЭМ!$B$39:$B$758,H$47)+'СЕТ СН'!$G$9+СВЦЭМ!$D$10+'СЕТ СН'!$G$5-'СЕТ СН'!$G$17</f>
        <v>5629.4309250300003</v>
      </c>
      <c r="I67" s="36">
        <f>SUMIFS(СВЦЭМ!$C$39:$C$758,СВЦЭМ!$A$39:$A$758,$A67,СВЦЭМ!$B$39:$B$758,I$47)+'СЕТ СН'!$G$9+СВЦЭМ!$D$10+'СЕТ СН'!$G$5-'СЕТ СН'!$G$17</f>
        <v>5563.8245780799998</v>
      </c>
      <c r="J67" s="36">
        <f>SUMIFS(СВЦЭМ!$C$39:$C$758,СВЦЭМ!$A$39:$A$758,$A67,СВЦЭМ!$B$39:$B$758,J$47)+'СЕТ СН'!$G$9+СВЦЭМ!$D$10+'СЕТ СН'!$G$5-'СЕТ СН'!$G$17</f>
        <v>5540.1609922500002</v>
      </c>
      <c r="K67" s="36">
        <f>SUMIFS(СВЦЭМ!$C$39:$C$758,СВЦЭМ!$A$39:$A$758,$A67,СВЦЭМ!$B$39:$B$758,K$47)+'СЕТ СН'!$G$9+СВЦЭМ!$D$10+'СЕТ СН'!$G$5-'СЕТ СН'!$G$17</f>
        <v>5537.1523012300004</v>
      </c>
      <c r="L67" s="36">
        <f>SUMIFS(СВЦЭМ!$C$39:$C$758,СВЦЭМ!$A$39:$A$758,$A67,СВЦЭМ!$B$39:$B$758,L$47)+'СЕТ СН'!$G$9+СВЦЭМ!$D$10+'СЕТ СН'!$G$5-'СЕТ СН'!$G$17</f>
        <v>5526.39661024</v>
      </c>
      <c r="M67" s="36">
        <f>SUMIFS(СВЦЭМ!$C$39:$C$758,СВЦЭМ!$A$39:$A$758,$A67,СВЦЭМ!$B$39:$B$758,M$47)+'СЕТ СН'!$G$9+СВЦЭМ!$D$10+'СЕТ СН'!$G$5-'СЕТ СН'!$G$17</f>
        <v>5519.18817459</v>
      </c>
      <c r="N67" s="36">
        <f>SUMIFS(СВЦЭМ!$C$39:$C$758,СВЦЭМ!$A$39:$A$758,$A67,СВЦЭМ!$B$39:$B$758,N$47)+'СЕТ СН'!$G$9+СВЦЭМ!$D$10+'СЕТ СН'!$G$5-'СЕТ СН'!$G$17</f>
        <v>5516.5485711199999</v>
      </c>
      <c r="O67" s="36">
        <f>SUMIFS(СВЦЭМ!$C$39:$C$758,СВЦЭМ!$A$39:$A$758,$A67,СВЦЭМ!$B$39:$B$758,O$47)+'СЕТ СН'!$G$9+СВЦЭМ!$D$10+'СЕТ СН'!$G$5-'СЕТ СН'!$G$17</f>
        <v>5545.4371157900005</v>
      </c>
      <c r="P67" s="36">
        <f>SUMIFS(СВЦЭМ!$C$39:$C$758,СВЦЭМ!$A$39:$A$758,$A67,СВЦЭМ!$B$39:$B$758,P$47)+'СЕТ СН'!$G$9+СВЦЭМ!$D$10+'СЕТ СН'!$G$5-'СЕТ СН'!$G$17</f>
        <v>5553.3232092799999</v>
      </c>
      <c r="Q67" s="36">
        <f>SUMIFS(СВЦЭМ!$C$39:$C$758,СВЦЭМ!$A$39:$A$758,$A67,СВЦЭМ!$B$39:$B$758,Q$47)+'СЕТ СН'!$G$9+СВЦЭМ!$D$10+'СЕТ СН'!$G$5-'СЕТ СН'!$G$17</f>
        <v>5545.3615965600002</v>
      </c>
      <c r="R67" s="36">
        <f>SUMIFS(СВЦЭМ!$C$39:$C$758,СВЦЭМ!$A$39:$A$758,$A67,СВЦЭМ!$B$39:$B$758,R$47)+'СЕТ СН'!$G$9+СВЦЭМ!$D$10+'СЕТ СН'!$G$5-'СЕТ СН'!$G$17</f>
        <v>5550.1435030600005</v>
      </c>
      <c r="S67" s="36">
        <f>SUMIFS(СВЦЭМ!$C$39:$C$758,СВЦЭМ!$A$39:$A$758,$A67,СВЦЭМ!$B$39:$B$758,S$47)+'СЕТ СН'!$G$9+СВЦЭМ!$D$10+'СЕТ СН'!$G$5-'СЕТ СН'!$G$17</f>
        <v>5526.5740052199999</v>
      </c>
      <c r="T67" s="36">
        <f>SUMIFS(СВЦЭМ!$C$39:$C$758,СВЦЭМ!$A$39:$A$758,$A67,СВЦЭМ!$B$39:$B$758,T$47)+'СЕТ СН'!$G$9+СВЦЭМ!$D$10+'СЕТ СН'!$G$5-'СЕТ СН'!$G$17</f>
        <v>5477.5673451000002</v>
      </c>
      <c r="U67" s="36">
        <f>SUMIFS(СВЦЭМ!$C$39:$C$758,СВЦЭМ!$A$39:$A$758,$A67,СВЦЭМ!$B$39:$B$758,U$47)+'СЕТ СН'!$G$9+СВЦЭМ!$D$10+'СЕТ СН'!$G$5-'СЕТ СН'!$G$17</f>
        <v>5500.8996133099999</v>
      </c>
      <c r="V67" s="36">
        <f>SUMIFS(СВЦЭМ!$C$39:$C$758,СВЦЭМ!$A$39:$A$758,$A67,СВЦЭМ!$B$39:$B$758,V$47)+'СЕТ СН'!$G$9+СВЦЭМ!$D$10+'СЕТ СН'!$G$5-'СЕТ СН'!$G$17</f>
        <v>5506.8515264199996</v>
      </c>
      <c r="W67" s="36">
        <f>SUMIFS(СВЦЭМ!$C$39:$C$758,СВЦЭМ!$A$39:$A$758,$A67,СВЦЭМ!$B$39:$B$758,W$47)+'СЕТ СН'!$G$9+СВЦЭМ!$D$10+'СЕТ СН'!$G$5-'СЕТ СН'!$G$17</f>
        <v>5505.3671017100005</v>
      </c>
      <c r="X67" s="36">
        <f>SUMIFS(СВЦЭМ!$C$39:$C$758,СВЦЭМ!$A$39:$A$758,$A67,СВЦЭМ!$B$39:$B$758,X$47)+'СЕТ СН'!$G$9+СВЦЭМ!$D$10+'СЕТ СН'!$G$5-'СЕТ СН'!$G$17</f>
        <v>5530.8224754299999</v>
      </c>
      <c r="Y67" s="36">
        <f>SUMIFS(СВЦЭМ!$C$39:$C$758,СВЦЭМ!$A$39:$A$758,$A67,СВЦЭМ!$B$39:$B$758,Y$47)+'СЕТ СН'!$G$9+СВЦЭМ!$D$10+'СЕТ СН'!$G$5-'СЕТ СН'!$G$17</f>
        <v>5568.6008967500002</v>
      </c>
    </row>
    <row r="68" spans="1:27" ht="15.75" x14ac:dyDescent="0.2">
      <c r="A68" s="35">
        <f t="shared" si="1"/>
        <v>45617</v>
      </c>
      <c r="B68" s="36">
        <f>SUMIFS(СВЦЭМ!$C$39:$C$758,СВЦЭМ!$A$39:$A$758,$A68,СВЦЭМ!$B$39:$B$758,B$47)+'СЕТ СН'!$G$9+СВЦЭМ!$D$10+'СЕТ СН'!$G$5-'СЕТ СН'!$G$17</f>
        <v>5655.5738193100005</v>
      </c>
      <c r="C68" s="36">
        <f>SUMIFS(СВЦЭМ!$C$39:$C$758,СВЦЭМ!$A$39:$A$758,$A68,СВЦЭМ!$B$39:$B$758,C$47)+'СЕТ СН'!$G$9+СВЦЭМ!$D$10+'СЕТ СН'!$G$5-'СЕТ СН'!$G$17</f>
        <v>5704.85019801</v>
      </c>
      <c r="D68" s="36">
        <f>SUMIFS(СВЦЭМ!$C$39:$C$758,СВЦЭМ!$A$39:$A$758,$A68,СВЦЭМ!$B$39:$B$758,D$47)+'СЕТ СН'!$G$9+СВЦЭМ!$D$10+'СЕТ СН'!$G$5-'СЕТ СН'!$G$17</f>
        <v>5722.6968356400002</v>
      </c>
      <c r="E68" s="36">
        <f>SUMIFS(СВЦЭМ!$C$39:$C$758,СВЦЭМ!$A$39:$A$758,$A68,СВЦЭМ!$B$39:$B$758,E$47)+'СЕТ СН'!$G$9+СВЦЭМ!$D$10+'СЕТ СН'!$G$5-'СЕТ СН'!$G$17</f>
        <v>5739.2525314800005</v>
      </c>
      <c r="F68" s="36">
        <f>SUMIFS(СВЦЭМ!$C$39:$C$758,СВЦЭМ!$A$39:$A$758,$A68,СВЦЭМ!$B$39:$B$758,F$47)+'СЕТ СН'!$G$9+СВЦЭМ!$D$10+'СЕТ СН'!$G$5-'СЕТ СН'!$G$17</f>
        <v>5740.4916761200002</v>
      </c>
      <c r="G68" s="36">
        <f>SUMIFS(СВЦЭМ!$C$39:$C$758,СВЦЭМ!$A$39:$A$758,$A68,СВЦЭМ!$B$39:$B$758,G$47)+'СЕТ СН'!$G$9+СВЦЭМ!$D$10+'СЕТ СН'!$G$5-'СЕТ СН'!$G$17</f>
        <v>5701.42900027</v>
      </c>
      <c r="H68" s="36">
        <f>SUMIFS(СВЦЭМ!$C$39:$C$758,СВЦЭМ!$A$39:$A$758,$A68,СВЦЭМ!$B$39:$B$758,H$47)+'СЕТ СН'!$G$9+СВЦЭМ!$D$10+'СЕТ СН'!$G$5-'СЕТ СН'!$G$17</f>
        <v>5659.3670589600006</v>
      </c>
      <c r="I68" s="36">
        <f>SUMIFS(СВЦЭМ!$C$39:$C$758,СВЦЭМ!$A$39:$A$758,$A68,СВЦЭМ!$B$39:$B$758,I$47)+'СЕТ СН'!$G$9+СВЦЭМ!$D$10+'СЕТ СН'!$G$5-'СЕТ СН'!$G$17</f>
        <v>5598.22264731</v>
      </c>
      <c r="J68" s="36">
        <f>SUMIFS(СВЦЭМ!$C$39:$C$758,СВЦЭМ!$A$39:$A$758,$A68,СВЦЭМ!$B$39:$B$758,J$47)+'СЕТ СН'!$G$9+СВЦЭМ!$D$10+'СЕТ СН'!$G$5-'СЕТ СН'!$G$17</f>
        <v>5554.4984497000005</v>
      </c>
      <c r="K68" s="36">
        <f>SUMIFS(СВЦЭМ!$C$39:$C$758,СВЦЭМ!$A$39:$A$758,$A68,СВЦЭМ!$B$39:$B$758,K$47)+'СЕТ СН'!$G$9+СВЦЭМ!$D$10+'СЕТ СН'!$G$5-'СЕТ СН'!$G$17</f>
        <v>5577.18943992</v>
      </c>
      <c r="L68" s="36">
        <f>SUMIFS(СВЦЭМ!$C$39:$C$758,СВЦЭМ!$A$39:$A$758,$A68,СВЦЭМ!$B$39:$B$758,L$47)+'СЕТ СН'!$G$9+СВЦЭМ!$D$10+'СЕТ СН'!$G$5-'СЕТ СН'!$G$17</f>
        <v>5560.6658303799995</v>
      </c>
      <c r="M68" s="36">
        <f>SUMIFS(СВЦЭМ!$C$39:$C$758,СВЦЭМ!$A$39:$A$758,$A68,СВЦЭМ!$B$39:$B$758,M$47)+'СЕТ СН'!$G$9+СВЦЭМ!$D$10+'СЕТ СН'!$G$5-'СЕТ СН'!$G$17</f>
        <v>5578.9264124199999</v>
      </c>
      <c r="N68" s="36">
        <f>SUMIFS(СВЦЭМ!$C$39:$C$758,СВЦЭМ!$A$39:$A$758,$A68,СВЦЭМ!$B$39:$B$758,N$47)+'СЕТ СН'!$G$9+СВЦЭМ!$D$10+'СЕТ СН'!$G$5-'СЕТ СН'!$G$17</f>
        <v>5592.7631420500002</v>
      </c>
      <c r="O68" s="36">
        <f>SUMIFS(СВЦЭМ!$C$39:$C$758,СВЦЭМ!$A$39:$A$758,$A68,СВЦЭМ!$B$39:$B$758,O$47)+'СЕТ СН'!$G$9+СВЦЭМ!$D$10+'СЕТ СН'!$G$5-'СЕТ СН'!$G$17</f>
        <v>5587.1277314199997</v>
      </c>
      <c r="P68" s="36">
        <f>SUMIFS(СВЦЭМ!$C$39:$C$758,СВЦЭМ!$A$39:$A$758,$A68,СВЦЭМ!$B$39:$B$758,P$47)+'СЕТ СН'!$G$9+СВЦЭМ!$D$10+'СЕТ СН'!$G$5-'СЕТ СН'!$G$17</f>
        <v>5597.5535294599995</v>
      </c>
      <c r="Q68" s="36">
        <f>SUMIFS(СВЦЭМ!$C$39:$C$758,СВЦЭМ!$A$39:$A$758,$A68,СВЦЭМ!$B$39:$B$758,Q$47)+'СЕТ СН'!$G$9+СВЦЭМ!$D$10+'СЕТ СН'!$G$5-'СЕТ СН'!$G$17</f>
        <v>5601.3939850999996</v>
      </c>
      <c r="R68" s="36">
        <f>SUMIFS(СВЦЭМ!$C$39:$C$758,СВЦЭМ!$A$39:$A$758,$A68,СВЦЭМ!$B$39:$B$758,R$47)+'СЕТ СН'!$G$9+СВЦЭМ!$D$10+'СЕТ СН'!$G$5-'СЕТ СН'!$G$17</f>
        <v>5604.2290947399997</v>
      </c>
      <c r="S68" s="36">
        <f>SUMIFS(СВЦЭМ!$C$39:$C$758,СВЦЭМ!$A$39:$A$758,$A68,СВЦЭМ!$B$39:$B$758,S$47)+'СЕТ СН'!$G$9+СВЦЭМ!$D$10+'СЕТ СН'!$G$5-'СЕТ СН'!$G$17</f>
        <v>5571.1305596599996</v>
      </c>
      <c r="T68" s="36">
        <f>SUMIFS(СВЦЭМ!$C$39:$C$758,СВЦЭМ!$A$39:$A$758,$A68,СВЦЭМ!$B$39:$B$758,T$47)+'СЕТ СН'!$G$9+СВЦЭМ!$D$10+'СЕТ СН'!$G$5-'СЕТ СН'!$G$17</f>
        <v>5503.5304516599999</v>
      </c>
      <c r="U68" s="36">
        <f>SUMIFS(СВЦЭМ!$C$39:$C$758,СВЦЭМ!$A$39:$A$758,$A68,СВЦЭМ!$B$39:$B$758,U$47)+'СЕТ СН'!$G$9+СВЦЭМ!$D$10+'СЕТ СН'!$G$5-'СЕТ СН'!$G$17</f>
        <v>5533.7630566500002</v>
      </c>
      <c r="V68" s="36">
        <f>SUMIFS(СВЦЭМ!$C$39:$C$758,СВЦЭМ!$A$39:$A$758,$A68,СВЦЭМ!$B$39:$B$758,V$47)+'СЕТ СН'!$G$9+СВЦЭМ!$D$10+'СЕТ СН'!$G$5-'СЕТ СН'!$G$17</f>
        <v>5553.1765523800004</v>
      </c>
      <c r="W68" s="36">
        <f>SUMIFS(СВЦЭМ!$C$39:$C$758,СВЦЭМ!$A$39:$A$758,$A68,СВЦЭМ!$B$39:$B$758,W$47)+'СЕТ СН'!$G$9+СВЦЭМ!$D$10+'СЕТ СН'!$G$5-'СЕТ СН'!$G$17</f>
        <v>5555.017151</v>
      </c>
      <c r="X68" s="36">
        <f>SUMIFS(СВЦЭМ!$C$39:$C$758,СВЦЭМ!$A$39:$A$758,$A68,СВЦЭМ!$B$39:$B$758,X$47)+'СЕТ СН'!$G$9+СВЦЭМ!$D$10+'СЕТ СН'!$G$5-'СЕТ СН'!$G$17</f>
        <v>5567.5537274500002</v>
      </c>
      <c r="Y68" s="36">
        <f>SUMIFS(СВЦЭМ!$C$39:$C$758,СВЦЭМ!$A$39:$A$758,$A68,СВЦЭМ!$B$39:$B$758,Y$47)+'СЕТ СН'!$G$9+СВЦЭМ!$D$10+'СЕТ СН'!$G$5-'СЕТ СН'!$G$17</f>
        <v>5603.2032175900003</v>
      </c>
    </row>
    <row r="69" spans="1:27" ht="15.75" x14ac:dyDescent="0.2">
      <c r="A69" s="35">
        <f t="shared" si="1"/>
        <v>45618</v>
      </c>
      <c r="B69" s="36">
        <f>SUMIFS(СВЦЭМ!$C$39:$C$758,СВЦЭМ!$A$39:$A$758,$A69,СВЦЭМ!$B$39:$B$758,B$47)+'СЕТ СН'!$G$9+СВЦЭМ!$D$10+'СЕТ СН'!$G$5-'СЕТ СН'!$G$17</f>
        <v>5691.0426898300002</v>
      </c>
      <c r="C69" s="36">
        <f>SUMIFS(СВЦЭМ!$C$39:$C$758,СВЦЭМ!$A$39:$A$758,$A69,СВЦЭМ!$B$39:$B$758,C$47)+'СЕТ СН'!$G$9+СВЦЭМ!$D$10+'СЕТ СН'!$G$5-'СЕТ СН'!$G$17</f>
        <v>5707.4490468000004</v>
      </c>
      <c r="D69" s="36">
        <f>SUMIFS(СВЦЭМ!$C$39:$C$758,СВЦЭМ!$A$39:$A$758,$A69,СВЦЭМ!$B$39:$B$758,D$47)+'СЕТ СН'!$G$9+СВЦЭМ!$D$10+'СЕТ СН'!$G$5-'СЕТ СН'!$G$17</f>
        <v>5717.9045249999999</v>
      </c>
      <c r="E69" s="36">
        <f>SUMIFS(СВЦЭМ!$C$39:$C$758,СВЦЭМ!$A$39:$A$758,$A69,СВЦЭМ!$B$39:$B$758,E$47)+'СЕТ СН'!$G$9+СВЦЭМ!$D$10+'СЕТ СН'!$G$5-'СЕТ СН'!$G$17</f>
        <v>5714.9574800199998</v>
      </c>
      <c r="F69" s="36">
        <f>SUMIFS(СВЦЭМ!$C$39:$C$758,СВЦЭМ!$A$39:$A$758,$A69,СВЦЭМ!$B$39:$B$758,F$47)+'СЕТ СН'!$G$9+СВЦЭМ!$D$10+'СЕТ СН'!$G$5-'СЕТ СН'!$G$17</f>
        <v>5709.42708855</v>
      </c>
      <c r="G69" s="36">
        <f>SUMIFS(СВЦЭМ!$C$39:$C$758,СВЦЭМ!$A$39:$A$758,$A69,СВЦЭМ!$B$39:$B$758,G$47)+'СЕТ СН'!$G$9+СВЦЭМ!$D$10+'СЕТ СН'!$G$5-'СЕТ СН'!$G$17</f>
        <v>5700.0689760200003</v>
      </c>
      <c r="H69" s="36">
        <f>SUMIFS(СВЦЭМ!$C$39:$C$758,СВЦЭМ!$A$39:$A$758,$A69,СВЦЭМ!$B$39:$B$758,H$47)+'СЕТ СН'!$G$9+СВЦЭМ!$D$10+'СЕТ СН'!$G$5-'СЕТ СН'!$G$17</f>
        <v>5706.9847432500001</v>
      </c>
      <c r="I69" s="36">
        <f>SUMIFS(СВЦЭМ!$C$39:$C$758,СВЦЭМ!$A$39:$A$758,$A69,СВЦЭМ!$B$39:$B$758,I$47)+'СЕТ СН'!$G$9+СВЦЭМ!$D$10+'СЕТ СН'!$G$5-'СЕТ СН'!$G$17</f>
        <v>5605.8829482399997</v>
      </c>
      <c r="J69" s="36">
        <f>SUMIFS(СВЦЭМ!$C$39:$C$758,СВЦЭМ!$A$39:$A$758,$A69,СВЦЭМ!$B$39:$B$758,J$47)+'СЕТ СН'!$G$9+СВЦЭМ!$D$10+'СЕТ СН'!$G$5-'СЕТ СН'!$G$17</f>
        <v>5565.5632358399998</v>
      </c>
      <c r="K69" s="36">
        <f>SUMIFS(СВЦЭМ!$C$39:$C$758,СВЦЭМ!$A$39:$A$758,$A69,СВЦЭМ!$B$39:$B$758,K$47)+'СЕТ СН'!$G$9+СВЦЭМ!$D$10+'СЕТ СН'!$G$5-'СЕТ СН'!$G$17</f>
        <v>5582.0599940600005</v>
      </c>
      <c r="L69" s="36">
        <f>SUMIFS(СВЦЭМ!$C$39:$C$758,СВЦЭМ!$A$39:$A$758,$A69,СВЦЭМ!$B$39:$B$758,L$47)+'СЕТ СН'!$G$9+СВЦЭМ!$D$10+'СЕТ СН'!$G$5-'СЕТ СН'!$G$17</f>
        <v>5571.1295245500005</v>
      </c>
      <c r="M69" s="36">
        <f>SUMIFS(СВЦЭМ!$C$39:$C$758,СВЦЭМ!$A$39:$A$758,$A69,СВЦЭМ!$B$39:$B$758,M$47)+'СЕТ СН'!$G$9+СВЦЭМ!$D$10+'СЕТ СН'!$G$5-'СЕТ СН'!$G$17</f>
        <v>5595.7831173499999</v>
      </c>
      <c r="N69" s="36">
        <f>SUMIFS(СВЦЭМ!$C$39:$C$758,СВЦЭМ!$A$39:$A$758,$A69,СВЦЭМ!$B$39:$B$758,N$47)+'СЕТ СН'!$G$9+СВЦЭМ!$D$10+'СЕТ СН'!$G$5-'СЕТ СН'!$G$17</f>
        <v>5618.3412050400002</v>
      </c>
      <c r="O69" s="36">
        <f>SUMIFS(СВЦЭМ!$C$39:$C$758,СВЦЭМ!$A$39:$A$758,$A69,СВЦЭМ!$B$39:$B$758,O$47)+'СЕТ СН'!$G$9+СВЦЭМ!$D$10+'СЕТ СН'!$G$5-'СЕТ СН'!$G$17</f>
        <v>5600.98941896</v>
      </c>
      <c r="P69" s="36">
        <f>SUMIFS(СВЦЭМ!$C$39:$C$758,СВЦЭМ!$A$39:$A$758,$A69,СВЦЭМ!$B$39:$B$758,P$47)+'СЕТ СН'!$G$9+СВЦЭМ!$D$10+'СЕТ СН'!$G$5-'СЕТ СН'!$G$17</f>
        <v>5630.7588884300003</v>
      </c>
      <c r="Q69" s="36">
        <f>SUMIFS(СВЦЭМ!$C$39:$C$758,СВЦЭМ!$A$39:$A$758,$A69,СВЦЭМ!$B$39:$B$758,Q$47)+'СЕТ СН'!$G$9+СВЦЭМ!$D$10+'СЕТ СН'!$G$5-'СЕТ СН'!$G$17</f>
        <v>5645.6805707700005</v>
      </c>
      <c r="R69" s="36">
        <f>SUMIFS(СВЦЭМ!$C$39:$C$758,СВЦЭМ!$A$39:$A$758,$A69,СВЦЭМ!$B$39:$B$758,R$47)+'СЕТ СН'!$G$9+СВЦЭМ!$D$10+'СЕТ СН'!$G$5-'СЕТ СН'!$G$17</f>
        <v>5638.6430188100003</v>
      </c>
      <c r="S69" s="36">
        <f>SUMIFS(СВЦЭМ!$C$39:$C$758,СВЦЭМ!$A$39:$A$758,$A69,СВЦЭМ!$B$39:$B$758,S$47)+'СЕТ СН'!$G$9+СВЦЭМ!$D$10+'СЕТ СН'!$G$5-'СЕТ СН'!$G$17</f>
        <v>5598.3664421499998</v>
      </c>
      <c r="T69" s="36">
        <f>SUMIFS(СВЦЭМ!$C$39:$C$758,СВЦЭМ!$A$39:$A$758,$A69,СВЦЭМ!$B$39:$B$758,T$47)+'СЕТ СН'!$G$9+СВЦЭМ!$D$10+'СЕТ СН'!$G$5-'СЕТ СН'!$G$17</f>
        <v>5512.8312783599995</v>
      </c>
      <c r="U69" s="36">
        <f>SUMIFS(СВЦЭМ!$C$39:$C$758,СВЦЭМ!$A$39:$A$758,$A69,СВЦЭМ!$B$39:$B$758,U$47)+'СЕТ СН'!$G$9+СВЦЭМ!$D$10+'СЕТ СН'!$G$5-'СЕТ СН'!$G$17</f>
        <v>5537.6258579200003</v>
      </c>
      <c r="V69" s="36">
        <f>SUMIFS(СВЦЭМ!$C$39:$C$758,СВЦЭМ!$A$39:$A$758,$A69,СВЦЭМ!$B$39:$B$758,V$47)+'СЕТ СН'!$G$9+СВЦЭМ!$D$10+'СЕТ СН'!$G$5-'СЕТ СН'!$G$17</f>
        <v>5562.0287197100006</v>
      </c>
      <c r="W69" s="36">
        <f>SUMIFS(СВЦЭМ!$C$39:$C$758,СВЦЭМ!$A$39:$A$758,$A69,СВЦЭМ!$B$39:$B$758,W$47)+'СЕТ СН'!$G$9+СВЦЭМ!$D$10+'СЕТ СН'!$G$5-'СЕТ СН'!$G$17</f>
        <v>5566.2806526900004</v>
      </c>
      <c r="X69" s="36">
        <f>SUMIFS(СВЦЭМ!$C$39:$C$758,СВЦЭМ!$A$39:$A$758,$A69,СВЦЭМ!$B$39:$B$758,X$47)+'СЕТ СН'!$G$9+СВЦЭМ!$D$10+'СЕТ СН'!$G$5-'СЕТ СН'!$G$17</f>
        <v>5566.8884449500001</v>
      </c>
      <c r="Y69" s="36">
        <f>SUMIFS(СВЦЭМ!$C$39:$C$758,СВЦЭМ!$A$39:$A$758,$A69,СВЦЭМ!$B$39:$B$758,Y$47)+'СЕТ СН'!$G$9+СВЦЭМ!$D$10+'СЕТ СН'!$G$5-'СЕТ СН'!$G$17</f>
        <v>5622.00088168</v>
      </c>
    </row>
    <row r="70" spans="1:27" ht="15.75" x14ac:dyDescent="0.2">
      <c r="A70" s="35">
        <f t="shared" si="1"/>
        <v>45619</v>
      </c>
      <c r="B70" s="36">
        <f>SUMIFS(СВЦЭМ!$C$39:$C$758,СВЦЭМ!$A$39:$A$758,$A70,СВЦЭМ!$B$39:$B$758,B$47)+'СЕТ СН'!$G$9+СВЦЭМ!$D$10+'СЕТ СН'!$G$5-'СЕТ СН'!$G$17</f>
        <v>5636.67736977</v>
      </c>
      <c r="C70" s="36">
        <f>SUMIFS(СВЦЭМ!$C$39:$C$758,СВЦЭМ!$A$39:$A$758,$A70,СВЦЭМ!$B$39:$B$758,C$47)+'СЕТ СН'!$G$9+СВЦЭМ!$D$10+'СЕТ СН'!$G$5-'СЕТ СН'!$G$17</f>
        <v>5617.7910797300001</v>
      </c>
      <c r="D70" s="36">
        <f>SUMIFS(СВЦЭМ!$C$39:$C$758,СВЦЭМ!$A$39:$A$758,$A70,СВЦЭМ!$B$39:$B$758,D$47)+'СЕТ СН'!$G$9+СВЦЭМ!$D$10+'СЕТ СН'!$G$5-'СЕТ СН'!$G$17</f>
        <v>5639.6348655000002</v>
      </c>
      <c r="E70" s="36">
        <f>SUMIFS(СВЦЭМ!$C$39:$C$758,СВЦЭМ!$A$39:$A$758,$A70,СВЦЭМ!$B$39:$B$758,E$47)+'СЕТ СН'!$G$9+СВЦЭМ!$D$10+'СЕТ СН'!$G$5-'СЕТ СН'!$G$17</f>
        <v>5648.5043700799997</v>
      </c>
      <c r="F70" s="36">
        <f>SUMIFS(СВЦЭМ!$C$39:$C$758,СВЦЭМ!$A$39:$A$758,$A70,СВЦЭМ!$B$39:$B$758,F$47)+'СЕТ СН'!$G$9+СВЦЭМ!$D$10+'СЕТ СН'!$G$5-'СЕТ СН'!$G$17</f>
        <v>5654.6469293099999</v>
      </c>
      <c r="G70" s="36">
        <f>SUMIFS(СВЦЭМ!$C$39:$C$758,СВЦЭМ!$A$39:$A$758,$A70,СВЦЭМ!$B$39:$B$758,G$47)+'СЕТ СН'!$G$9+СВЦЭМ!$D$10+'СЕТ СН'!$G$5-'СЕТ СН'!$G$17</f>
        <v>5644.0595469500004</v>
      </c>
      <c r="H70" s="36">
        <f>SUMIFS(СВЦЭМ!$C$39:$C$758,СВЦЭМ!$A$39:$A$758,$A70,СВЦЭМ!$B$39:$B$758,H$47)+'СЕТ СН'!$G$9+СВЦЭМ!$D$10+'СЕТ СН'!$G$5-'СЕТ СН'!$G$17</f>
        <v>5628.4568872899999</v>
      </c>
      <c r="I70" s="36">
        <f>SUMIFS(СВЦЭМ!$C$39:$C$758,СВЦЭМ!$A$39:$A$758,$A70,СВЦЭМ!$B$39:$B$758,I$47)+'СЕТ СН'!$G$9+СВЦЭМ!$D$10+'СЕТ СН'!$G$5-'СЕТ СН'!$G$17</f>
        <v>5616.8876860399996</v>
      </c>
      <c r="J70" s="36">
        <f>SUMIFS(СВЦЭМ!$C$39:$C$758,СВЦЭМ!$A$39:$A$758,$A70,СВЦЭМ!$B$39:$B$758,J$47)+'СЕТ СН'!$G$9+СВЦЭМ!$D$10+'СЕТ СН'!$G$5-'СЕТ СН'!$G$17</f>
        <v>5579.57312172</v>
      </c>
      <c r="K70" s="36">
        <f>SUMIFS(СВЦЭМ!$C$39:$C$758,СВЦЭМ!$A$39:$A$758,$A70,СВЦЭМ!$B$39:$B$758,K$47)+'СЕТ СН'!$G$9+СВЦЭМ!$D$10+'СЕТ СН'!$G$5-'СЕТ СН'!$G$17</f>
        <v>5520.1139158599999</v>
      </c>
      <c r="L70" s="36">
        <f>SUMIFS(СВЦЭМ!$C$39:$C$758,СВЦЭМ!$A$39:$A$758,$A70,СВЦЭМ!$B$39:$B$758,L$47)+'СЕТ СН'!$G$9+СВЦЭМ!$D$10+'СЕТ СН'!$G$5-'СЕТ СН'!$G$17</f>
        <v>5479.05597106</v>
      </c>
      <c r="M70" s="36">
        <f>SUMIFS(СВЦЭМ!$C$39:$C$758,СВЦЭМ!$A$39:$A$758,$A70,СВЦЭМ!$B$39:$B$758,M$47)+'СЕТ СН'!$G$9+СВЦЭМ!$D$10+'СЕТ СН'!$G$5-'СЕТ СН'!$G$17</f>
        <v>5484.1079380000001</v>
      </c>
      <c r="N70" s="36">
        <f>SUMIFS(СВЦЭМ!$C$39:$C$758,СВЦЭМ!$A$39:$A$758,$A70,СВЦЭМ!$B$39:$B$758,N$47)+'СЕТ СН'!$G$9+СВЦЭМ!$D$10+'СЕТ СН'!$G$5-'СЕТ СН'!$G$17</f>
        <v>5492.7730252900001</v>
      </c>
      <c r="O70" s="36">
        <f>SUMIFS(СВЦЭМ!$C$39:$C$758,СВЦЭМ!$A$39:$A$758,$A70,СВЦЭМ!$B$39:$B$758,O$47)+'СЕТ СН'!$G$9+СВЦЭМ!$D$10+'СЕТ СН'!$G$5-'СЕТ СН'!$G$17</f>
        <v>5492.7648703599998</v>
      </c>
      <c r="P70" s="36">
        <f>SUMIFS(СВЦЭМ!$C$39:$C$758,СВЦЭМ!$A$39:$A$758,$A70,СВЦЭМ!$B$39:$B$758,P$47)+'СЕТ СН'!$G$9+СВЦЭМ!$D$10+'СЕТ СН'!$G$5-'СЕТ СН'!$G$17</f>
        <v>5504.2663572000001</v>
      </c>
      <c r="Q70" s="36">
        <f>SUMIFS(СВЦЭМ!$C$39:$C$758,СВЦЭМ!$A$39:$A$758,$A70,СВЦЭМ!$B$39:$B$758,Q$47)+'СЕТ СН'!$G$9+СВЦЭМ!$D$10+'СЕТ СН'!$G$5-'СЕТ СН'!$G$17</f>
        <v>5520.7354859999996</v>
      </c>
      <c r="R70" s="36">
        <f>SUMIFS(СВЦЭМ!$C$39:$C$758,СВЦЭМ!$A$39:$A$758,$A70,СВЦЭМ!$B$39:$B$758,R$47)+'СЕТ СН'!$G$9+СВЦЭМ!$D$10+'СЕТ СН'!$G$5-'СЕТ СН'!$G$17</f>
        <v>5524.1773848600005</v>
      </c>
      <c r="S70" s="36">
        <f>SUMIFS(СВЦЭМ!$C$39:$C$758,СВЦЭМ!$A$39:$A$758,$A70,СВЦЭМ!$B$39:$B$758,S$47)+'СЕТ СН'!$G$9+СВЦЭМ!$D$10+'СЕТ СН'!$G$5-'СЕТ СН'!$G$17</f>
        <v>5486.8909127699999</v>
      </c>
      <c r="T70" s="36">
        <f>SUMIFS(СВЦЭМ!$C$39:$C$758,СВЦЭМ!$A$39:$A$758,$A70,СВЦЭМ!$B$39:$B$758,T$47)+'СЕТ СН'!$G$9+СВЦЭМ!$D$10+'СЕТ СН'!$G$5-'СЕТ СН'!$G$17</f>
        <v>5466.9295462400005</v>
      </c>
      <c r="U70" s="36">
        <f>SUMIFS(СВЦЭМ!$C$39:$C$758,СВЦЭМ!$A$39:$A$758,$A70,СВЦЭМ!$B$39:$B$758,U$47)+'СЕТ СН'!$G$9+СВЦЭМ!$D$10+'СЕТ СН'!$G$5-'СЕТ СН'!$G$17</f>
        <v>5478.7551366500002</v>
      </c>
      <c r="V70" s="36">
        <f>SUMIFS(СВЦЭМ!$C$39:$C$758,СВЦЭМ!$A$39:$A$758,$A70,СВЦЭМ!$B$39:$B$758,V$47)+'СЕТ СН'!$G$9+СВЦЭМ!$D$10+'СЕТ СН'!$G$5-'СЕТ СН'!$G$17</f>
        <v>5503.1126122000005</v>
      </c>
      <c r="W70" s="36">
        <f>SUMIFS(СВЦЭМ!$C$39:$C$758,СВЦЭМ!$A$39:$A$758,$A70,СВЦЭМ!$B$39:$B$758,W$47)+'СЕТ СН'!$G$9+СВЦЭМ!$D$10+'СЕТ СН'!$G$5-'СЕТ СН'!$G$17</f>
        <v>5514.1035126699999</v>
      </c>
      <c r="X70" s="36">
        <f>SUMIFS(СВЦЭМ!$C$39:$C$758,СВЦЭМ!$A$39:$A$758,$A70,СВЦЭМ!$B$39:$B$758,X$47)+'СЕТ СН'!$G$9+СВЦЭМ!$D$10+'СЕТ СН'!$G$5-'СЕТ СН'!$G$17</f>
        <v>5531.3232469800005</v>
      </c>
      <c r="Y70" s="36">
        <f>SUMIFS(СВЦЭМ!$C$39:$C$758,СВЦЭМ!$A$39:$A$758,$A70,СВЦЭМ!$B$39:$B$758,Y$47)+'СЕТ СН'!$G$9+СВЦЭМ!$D$10+'СЕТ СН'!$G$5-'СЕТ СН'!$G$17</f>
        <v>5556.2933239200001</v>
      </c>
    </row>
    <row r="71" spans="1:27" ht="15.75" x14ac:dyDescent="0.2">
      <c r="A71" s="35">
        <f t="shared" si="1"/>
        <v>45620</v>
      </c>
      <c r="B71" s="36">
        <f>SUMIFS(СВЦЭМ!$C$39:$C$758,СВЦЭМ!$A$39:$A$758,$A71,СВЦЭМ!$B$39:$B$758,B$47)+'СЕТ СН'!$G$9+СВЦЭМ!$D$10+'СЕТ СН'!$G$5-'СЕТ СН'!$G$17</f>
        <v>5514.0294017300002</v>
      </c>
      <c r="C71" s="36">
        <f>SUMIFS(СВЦЭМ!$C$39:$C$758,СВЦЭМ!$A$39:$A$758,$A71,СВЦЭМ!$B$39:$B$758,C$47)+'СЕТ СН'!$G$9+СВЦЭМ!$D$10+'СЕТ СН'!$G$5-'СЕТ СН'!$G$17</f>
        <v>5532.3340188900002</v>
      </c>
      <c r="D71" s="36">
        <f>SUMIFS(СВЦЭМ!$C$39:$C$758,СВЦЭМ!$A$39:$A$758,$A71,СВЦЭМ!$B$39:$B$758,D$47)+'СЕТ СН'!$G$9+СВЦЭМ!$D$10+'СЕТ СН'!$G$5-'СЕТ СН'!$G$17</f>
        <v>5556.3942160500001</v>
      </c>
      <c r="E71" s="36">
        <f>SUMIFS(СВЦЭМ!$C$39:$C$758,СВЦЭМ!$A$39:$A$758,$A71,СВЦЭМ!$B$39:$B$758,E$47)+'СЕТ СН'!$G$9+СВЦЭМ!$D$10+'СЕТ СН'!$G$5-'СЕТ СН'!$G$17</f>
        <v>5577.6907569100003</v>
      </c>
      <c r="F71" s="36">
        <f>SUMIFS(СВЦЭМ!$C$39:$C$758,СВЦЭМ!$A$39:$A$758,$A71,СВЦЭМ!$B$39:$B$758,F$47)+'СЕТ СН'!$G$9+СВЦЭМ!$D$10+'СЕТ СН'!$G$5-'СЕТ СН'!$G$17</f>
        <v>5571.3227366600004</v>
      </c>
      <c r="G71" s="36">
        <f>SUMIFS(СВЦЭМ!$C$39:$C$758,СВЦЭМ!$A$39:$A$758,$A71,СВЦЭМ!$B$39:$B$758,G$47)+'СЕТ СН'!$G$9+СВЦЭМ!$D$10+'СЕТ СН'!$G$5-'СЕТ СН'!$G$17</f>
        <v>5557.9788669400004</v>
      </c>
      <c r="H71" s="36">
        <f>SUMIFS(СВЦЭМ!$C$39:$C$758,СВЦЭМ!$A$39:$A$758,$A71,СВЦЭМ!$B$39:$B$758,H$47)+'СЕТ СН'!$G$9+СВЦЭМ!$D$10+'СЕТ СН'!$G$5-'СЕТ СН'!$G$17</f>
        <v>5597.6979127800005</v>
      </c>
      <c r="I71" s="36">
        <f>SUMIFS(СВЦЭМ!$C$39:$C$758,СВЦЭМ!$A$39:$A$758,$A71,СВЦЭМ!$B$39:$B$758,I$47)+'СЕТ СН'!$G$9+СВЦЭМ!$D$10+'СЕТ СН'!$G$5-'СЕТ СН'!$G$17</f>
        <v>5569.5760463799998</v>
      </c>
      <c r="J71" s="36">
        <f>SUMIFS(СВЦЭМ!$C$39:$C$758,СВЦЭМ!$A$39:$A$758,$A71,СВЦЭМ!$B$39:$B$758,J$47)+'СЕТ СН'!$G$9+СВЦЭМ!$D$10+'СЕТ СН'!$G$5-'СЕТ СН'!$G$17</f>
        <v>5528.7523926100002</v>
      </c>
      <c r="K71" s="36">
        <f>SUMIFS(СВЦЭМ!$C$39:$C$758,СВЦЭМ!$A$39:$A$758,$A71,СВЦЭМ!$B$39:$B$758,K$47)+'СЕТ СН'!$G$9+СВЦЭМ!$D$10+'СЕТ СН'!$G$5-'СЕТ СН'!$G$17</f>
        <v>5455.9314900400004</v>
      </c>
      <c r="L71" s="36">
        <f>SUMIFS(СВЦЭМ!$C$39:$C$758,СВЦЭМ!$A$39:$A$758,$A71,СВЦЭМ!$B$39:$B$758,L$47)+'СЕТ СН'!$G$9+СВЦЭМ!$D$10+'СЕТ СН'!$G$5-'СЕТ СН'!$G$17</f>
        <v>5426.8609453299996</v>
      </c>
      <c r="M71" s="36">
        <f>SUMIFS(СВЦЭМ!$C$39:$C$758,СВЦЭМ!$A$39:$A$758,$A71,СВЦЭМ!$B$39:$B$758,M$47)+'СЕТ СН'!$G$9+СВЦЭМ!$D$10+'СЕТ СН'!$G$5-'СЕТ СН'!$G$17</f>
        <v>5420.9214038800001</v>
      </c>
      <c r="N71" s="36">
        <f>SUMIFS(СВЦЭМ!$C$39:$C$758,СВЦЭМ!$A$39:$A$758,$A71,СВЦЭМ!$B$39:$B$758,N$47)+'СЕТ СН'!$G$9+СВЦЭМ!$D$10+'СЕТ СН'!$G$5-'СЕТ СН'!$G$17</f>
        <v>5441.4905226299998</v>
      </c>
      <c r="O71" s="36">
        <f>SUMIFS(СВЦЭМ!$C$39:$C$758,СВЦЭМ!$A$39:$A$758,$A71,СВЦЭМ!$B$39:$B$758,O$47)+'СЕТ СН'!$G$9+СВЦЭМ!$D$10+'СЕТ СН'!$G$5-'СЕТ СН'!$G$17</f>
        <v>5454.7940791000001</v>
      </c>
      <c r="P71" s="36">
        <f>SUMIFS(СВЦЭМ!$C$39:$C$758,СВЦЭМ!$A$39:$A$758,$A71,СВЦЭМ!$B$39:$B$758,P$47)+'СЕТ СН'!$G$9+СВЦЭМ!$D$10+'СЕТ СН'!$G$5-'СЕТ СН'!$G$17</f>
        <v>5465.45473932</v>
      </c>
      <c r="Q71" s="36">
        <f>SUMIFS(СВЦЭМ!$C$39:$C$758,СВЦЭМ!$A$39:$A$758,$A71,СВЦЭМ!$B$39:$B$758,Q$47)+'СЕТ СН'!$G$9+СВЦЭМ!$D$10+'СЕТ СН'!$G$5-'СЕТ СН'!$G$17</f>
        <v>5477.7085218900002</v>
      </c>
      <c r="R71" s="36">
        <f>SUMIFS(СВЦЭМ!$C$39:$C$758,СВЦЭМ!$A$39:$A$758,$A71,СВЦЭМ!$B$39:$B$758,R$47)+'СЕТ СН'!$G$9+СВЦЭМ!$D$10+'СЕТ СН'!$G$5-'СЕТ СН'!$G$17</f>
        <v>5469.7900870399999</v>
      </c>
      <c r="S71" s="36">
        <f>SUMIFS(СВЦЭМ!$C$39:$C$758,СВЦЭМ!$A$39:$A$758,$A71,СВЦЭМ!$B$39:$B$758,S$47)+'СЕТ СН'!$G$9+СВЦЭМ!$D$10+'СЕТ СН'!$G$5-'СЕТ СН'!$G$17</f>
        <v>5425.0265557900002</v>
      </c>
      <c r="T71" s="36">
        <f>SUMIFS(СВЦЭМ!$C$39:$C$758,СВЦЭМ!$A$39:$A$758,$A71,СВЦЭМ!$B$39:$B$758,T$47)+'СЕТ СН'!$G$9+СВЦЭМ!$D$10+'СЕТ СН'!$G$5-'СЕТ СН'!$G$17</f>
        <v>5356.6489640600003</v>
      </c>
      <c r="U71" s="36">
        <f>SUMIFS(СВЦЭМ!$C$39:$C$758,СВЦЭМ!$A$39:$A$758,$A71,СВЦЭМ!$B$39:$B$758,U$47)+'СЕТ СН'!$G$9+СВЦЭМ!$D$10+'СЕТ СН'!$G$5-'СЕТ СН'!$G$17</f>
        <v>5358.7988654800001</v>
      </c>
      <c r="V71" s="36">
        <f>SUMIFS(СВЦЭМ!$C$39:$C$758,СВЦЭМ!$A$39:$A$758,$A71,СВЦЭМ!$B$39:$B$758,V$47)+'СЕТ СН'!$G$9+СВЦЭМ!$D$10+'СЕТ СН'!$G$5-'СЕТ СН'!$G$17</f>
        <v>5383.7269245699999</v>
      </c>
      <c r="W71" s="36">
        <f>SUMIFS(СВЦЭМ!$C$39:$C$758,СВЦЭМ!$A$39:$A$758,$A71,СВЦЭМ!$B$39:$B$758,W$47)+'СЕТ СН'!$G$9+СВЦЭМ!$D$10+'СЕТ СН'!$G$5-'СЕТ СН'!$G$17</f>
        <v>5391.3356795999998</v>
      </c>
      <c r="X71" s="36">
        <f>SUMIFS(СВЦЭМ!$C$39:$C$758,СВЦЭМ!$A$39:$A$758,$A71,СВЦЭМ!$B$39:$B$758,X$47)+'СЕТ СН'!$G$9+СВЦЭМ!$D$10+'СЕТ СН'!$G$5-'СЕТ СН'!$G$17</f>
        <v>5433.5469307800004</v>
      </c>
      <c r="Y71" s="36">
        <f>SUMIFS(СВЦЭМ!$C$39:$C$758,СВЦЭМ!$A$39:$A$758,$A71,СВЦЭМ!$B$39:$B$758,Y$47)+'СЕТ СН'!$G$9+СВЦЭМ!$D$10+'СЕТ СН'!$G$5-'СЕТ СН'!$G$17</f>
        <v>5488.2777329</v>
      </c>
    </row>
    <row r="72" spans="1:27" ht="15.75" x14ac:dyDescent="0.2">
      <c r="A72" s="35">
        <f t="shared" si="1"/>
        <v>45621</v>
      </c>
      <c r="B72" s="36">
        <f>SUMIFS(СВЦЭМ!$C$39:$C$758,СВЦЭМ!$A$39:$A$758,$A72,СВЦЭМ!$B$39:$B$758,B$47)+'СЕТ СН'!$G$9+СВЦЭМ!$D$10+'СЕТ СН'!$G$5-'СЕТ СН'!$G$17</f>
        <v>5534.8307411200003</v>
      </c>
      <c r="C72" s="36">
        <f>SUMIFS(СВЦЭМ!$C$39:$C$758,СВЦЭМ!$A$39:$A$758,$A72,СВЦЭМ!$B$39:$B$758,C$47)+'СЕТ СН'!$G$9+СВЦЭМ!$D$10+'СЕТ СН'!$G$5-'СЕТ СН'!$G$17</f>
        <v>5593.1125349000004</v>
      </c>
      <c r="D72" s="36">
        <f>SUMIFS(СВЦЭМ!$C$39:$C$758,СВЦЭМ!$A$39:$A$758,$A72,СВЦЭМ!$B$39:$B$758,D$47)+'СЕТ СН'!$G$9+СВЦЭМ!$D$10+'СЕТ СН'!$G$5-'СЕТ СН'!$G$17</f>
        <v>5620.56758997</v>
      </c>
      <c r="E72" s="36">
        <f>SUMIFS(СВЦЭМ!$C$39:$C$758,СВЦЭМ!$A$39:$A$758,$A72,СВЦЭМ!$B$39:$B$758,E$47)+'СЕТ СН'!$G$9+СВЦЭМ!$D$10+'СЕТ СН'!$G$5-'СЕТ СН'!$G$17</f>
        <v>5632.49799076</v>
      </c>
      <c r="F72" s="36">
        <f>SUMIFS(СВЦЭМ!$C$39:$C$758,СВЦЭМ!$A$39:$A$758,$A72,СВЦЭМ!$B$39:$B$758,F$47)+'СЕТ СН'!$G$9+СВЦЭМ!$D$10+'СЕТ СН'!$G$5-'СЕТ СН'!$G$17</f>
        <v>5623.0968812999999</v>
      </c>
      <c r="G72" s="36">
        <f>SUMIFS(СВЦЭМ!$C$39:$C$758,СВЦЭМ!$A$39:$A$758,$A72,СВЦЭМ!$B$39:$B$758,G$47)+'СЕТ СН'!$G$9+СВЦЭМ!$D$10+'СЕТ СН'!$G$5-'СЕТ СН'!$G$17</f>
        <v>5599.4220919399995</v>
      </c>
      <c r="H72" s="36">
        <f>SUMIFS(СВЦЭМ!$C$39:$C$758,СВЦЭМ!$A$39:$A$758,$A72,СВЦЭМ!$B$39:$B$758,H$47)+'СЕТ СН'!$G$9+СВЦЭМ!$D$10+'СЕТ СН'!$G$5-'СЕТ СН'!$G$17</f>
        <v>5569.6265950199995</v>
      </c>
      <c r="I72" s="36">
        <f>SUMIFS(СВЦЭМ!$C$39:$C$758,СВЦЭМ!$A$39:$A$758,$A72,СВЦЭМ!$B$39:$B$758,I$47)+'СЕТ СН'!$G$9+СВЦЭМ!$D$10+'СЕТ СН'!$G$5-'СЕТ СН'!$G$17</f>
        <v>5515.6842496899999</v>
      </c>
      <c r="J72" s="36">
        <f>SUMIFS(СВЦЭМ!$C$39:$C$758,СВЦЭМ!$A$39:$A$758,$A72,СВЦЭМ!$B$39:$B$758,J$47)+'СЕТ СН'!$G$9+СВЦЭМ!$D$10+'СЕТ СН'!$G$5-'СЕТ СН'!$G$17</f>
        <v>5481.83222768</v>
      </c>
      <c r="K72" s="36">
        <f>SUMIFS(СВЦЭМ!$C$39:$C$758,СВЦЭМ!$A$39:$A$758,$A72,СВЦЭМ!$B$39:$B$758,K$47)+'СЕТ СН'!$G$9+СВЦЭМ!$D$10+'СЕТ СН'!$G$5-'СЕТ СН'!$G$17</f>
        <v>5497.5570450699997</v>
      </c>
      <c r="L72" s="36">
        <f>SUMIFS(СВЦЭМ!$C$39:$C$758,СВЦЭМ!$A$39:$A$758,$A72,СВЦЭМ!$B$39:$B$758,L$47)+'СЕТ СН'!$G$9+СВЦЭМ!$D$10+'СЕТ СН'!$G$5-'СЕТ СН'!$G$17</f>
        <v>5495.39139333</v>
      </c>
      <c r="M72" s="36">
        <f>SUMIFS(СВЦЭМ!$C$39:$C$758,СВЦЭМ!$A$39:$A$758,$A72,СВЦЭМ!$B$39:$B$758,M$47)+'СЕТ СН'!$G$9+СВЦЭМ!$D$10+'СЕТ СН'!$G$5-'СЕТ СН'!$G$17</f>
        <v>5513.0302538599999</v>
      </c>
      <c r="N72" s="36">
        <f>SUMIFS(СВЦЭМ!$C$39:$C$758,СВЦЭМ!$A$39:$A$758,$A72,СВЦЭМ!$B$39:$B$758,N$47)+'СЕТ СН'!$G$9+СВЦЭМ!$D$10+'СЕТ СН'!$G$5-'СЕТ СН'!$G$17</f>
        <v>5544.0122420799999</v>
      </c>
      <c r="O72" s="36">
        <f>SUMIFS(СВЦЭМ!$C$39:$C$758,СВЦЭМ!$A$39:$A$758,$A72,СВЦЭМ!$B$39:$B$758,O$47)+'СЕТ СН'!$G$9+СВЦЭМ!$D$10+'СЕТ СН'!$G$5-'СЕТ СН'!$G$17</f>
        <v>5523.17642024</v>
      </c>
      <c r="P72" s="36">
        <f>SUMIFS(СВЦЭМ!$C$39:$C$758,СВЦЭМ!$A$39:$A$758,$A72,СВЦЭМ!$B$39:$B$758,P$47)+'СЕТ СН'!$G$9+СВЦЭМ!$D$10+'СЕТ СН'!$G$5-'СЕТ СН'!$G$17</f>
        <v>5546.0047082700003</v>
      </c>
      <c r="Q72" s="36">
        <f>SUMIFS(СВЦЭМ!$C$39:$C$758,СВЦЭМ!$A$39:$A$758,$A72,СВЦЭМ!$B$39:$B$758,Q$47)+'СЕТ СН'!$G$9+СВЦЭМ!$D$10+'СЕТ СН'!$G$5-'СЕТ СН'!$G$17</f>
        <v>5547.4840848900003</v>
      </c>
      <c r="R72" s="36">
        <f>SUMIFS(СВЦЭМ!$C$39:$C$758,СВЦЭМ!$A$39:$A$758,$A72,СВЦЭМ!$B$39:$B$758,R$47)+'СЕТ СН'!$G$9+СВЦЭМ!$D$10+'СЕТ СН'!$G$5-'СЕТ СН'!$G$17</f>
        <v>5527.2736717099997</v>
      </c>
      <c r="S72" s="36">
        <f>SUMIFS(СВЦЭМ!$C$39:$C$758,СВЦЭМ!$A$39:$A$758,$A72,СВЦЭМ!$B$39:$B$758,S$47)+'СЕТ СН'!$G$9+СВЦЭМ!$D$10+'СЕТ СН'!$G$5-'СЕТ СН'!$G$17</f>
        <v>5484.3777238900002</v>
      </c>
      <c r="T72" s="36">
        <f>SUMIFS(СВЦЭМ!$C$39:$C$758,СВЦЭМ!$A$39:$A$758,$A72,СВЦЭМ!$B$39:$B$758,T$47)+'СЕТ СН'!$G$9+СВЦЭМ!$D$10+'СЕТ СН'!$G$5-'СЕТ СН'!$G$17</f>
        <v>5422.6096376000005</v>
      </c>
      <c r="U72" s="36">
        <f>SUMIFS(СВЦЭМ!$C$39:$C$758,СВЦЭМ!$A$39:$A$758,$A72,СВЦЭМ!$B$39:$B$758,U$47)+'СЕТ СН'!$G$9+СВЦЭМ!$D$10+'СЕТ СН'!$G$5-'СЕТ СН'!$G$17</f>
        <v>5467.4125273299996</v>
      </c>
      <c r="V72" s="36">
        <f>SUMIFS(СВЦЭМ!$C$39:$C$758,СВЦЭМ!$A$39:$A$758,$A72,СВЦЭМ!$B$39:$B$758,V$47)+'СЕТ СН'!$G$9+СВЦЭМ!$D$10+'СЕТ СН'!$G$5-'СЕТ СН'!$G$17</f>
        <v>5492.10192749</v>
      </c>
      <c r="W72" s="36">
        <f>SUMIFS(СВЦЭМ!$C$39:$C$758,СВЦЭМ!$A$39:$A$758,$A72,СВЦЭМ!$B$39:$B$758,W$47)+'СЕТ СН'!$G$9+СВЦЭМ!$D$10+'СЕТ СН'!$G$5-'СЕТ СН'!$G$17</f>
        <v>5499.8659315000004</v>
      </c>
      <c r="X72" s="36">
        <f>SUMIFS(СВЦЭМ!$C$39:$C$758,СВЦЭМ!$A$39:$A$758,$A72,СВЦЭМ!$B$39:$B$758,X$47)+'СЕТ СН'!$G$9+СВЦЭМ!$D$10+'СЕТ СН'!$G$5-'СЕТ СН'!$G$17</f>
        <v>5521.6989987100005</v>
      </c>
      <c r="Y72" s="36">
        <f>SUMIFS(СВЦЭМ!$C$39:$C$758,СВЦЭМ!$A$39:$A$758,$A72,СВЦЭМ!$B$39:$B$758,Y$47)+'СЕТ СН'!$G$9+СВЦЭМ!$D$10+'СЕТ СН'!$G$5-'СЕТ СН'!$G$17</f>
        <v>5536.0809171999999</v>
      </c>
    </row>
    <row r="73" spans="1:27" ht="15.75" x14ac:dyDescent="0.2">
      <c r="A73" s="35">
        <f t="shared" si="1"/>
        <v>45622</v>
      </c>
      <c r="B73" s="36">
        <f>SUMIFS(СВЦЭМ!$C$39:$C$758,СВЦЭМ!$A$39:$A$758,$A73,СВЦЭМ!$B$39:$B$758,B$47)+'СЕТ СН'!$G$9+СВЦЭМ!$D$10+'СЕТ СН'!$G$5-'СЕТ СН'!$G$17</f>
        <v>5540.1841867900002</v>
      </c>
      <c r="C73" s="36">
        <f>SUMIFS(СВЦЭМ!$C$39:$C$758,СВЦЭМ!$A$39:$A$758,$A73,СВЦЭМ!$B$39:$B$758,C$47)+'СЕТ СН'!$G$9+СВЦЭМ!$D$10+'СЕТ СН'!$G$5-'СЕТ СН'!$G$17</f>
        <v>5595.8469614300002</v>
      </c>
      <c r="D73" s="36">
        <f>SUMIFS(СВЦЭМ!$C$39:$C$758,СВЦЭМ!$A$39:$A$758,$A73,СВЦЭМ!$B$39:$B$758,D$47)+'СЕТ СН'!$G$9+СВЦЭМ!$D$10+'СЕТ СН'!$G$5-'СЕТ СН'!$G$17</f>
        <v>5630.7043188999996</v>
      </c>
      <c r="E73" s="36">
        <f>SUMIFS(СВЦЭМ!$C$39:$C$758,СВЦЭМ!$A$39:$A$758,$A73,СВЦЭМ!$B$39:$B$758,E$47)+'СЕТ СН'!$G$9+СВЦЭМ!$D$10+'СЕТ СН'!$G$5-'СЕТ СН'!$G$17</f>
        <v>5638.4449271600006</v>
      </c>
      <c r="F73" s="36">
        <f>SUMIFS(СВЦЭМ!$C$39:$C$758,СВЦЭМ!$A$39:$A$758,$A73,СВЦЭМ!$B$39:$B$758,F$47)+'СЕТ СН'!$G$9+СВЦЭМ!$D$10+'СЕТ СН'!$G$5-'СЕТ СН'!$G$17</f>
        <v>5633.8574331</v>
      </c>
      <c r="G73" s="36">
        <f>SUMIFS(СВЦЭМ!$C$39:$C$758,СВЦЭМ!$A$39:$A$758,$A73,СВЦЭМ!$B$39:$B$758,G$47)+'СЕТ СН'!$G$9+СВЦЭМ!$D$10+'СЕТ СН'!$G$5-'СЕТ СН'!$G$17</f>
        <v>5607.9491807499999</v>
      </c>
      <c r="H73" s="36">
        <f>SUMIFS(СВЦЭМ!$C$39:$C$758,СВЦЭМ!$A$39:$A$758,$A73,СВЦЭМ!$B$39:$B$758,H$47)+'СЕТ СН'!$G$9+СВЦЭМ!$D$10+'СЕТ СН'!$G$5-'СЕТ СН'!$G$17</f>
        <v>5585.2506966999999</v>
      </c>
      <c r="I73" s="36">
        <f>SUMIFS(СВЦЭМ!$C$39:$C$758,СВЦЭМ!$A$39:$A$758,$A73,СВЦЭМ!$B$39:$B$758,I$47)+'СЕТ СН'!$G$9+СВЦЭМ!$D$10+'СЕТ СН'!$G$5-'СЕТ СН'!$G$17</f>
        <v>5528.8959706000005</v>
      </c>
      <c r="J73" s="36">
        <f>SUMIFS(СВЦЭМ!$C$39:$C$758,СВЦЭМ!$A$39:$A$758,$A73,СВЦЭМ!$B$39:$B$758,J$47)+'СЕТ СН'!$G$9+СВЦЭМ!$D$10+'СЕТ СН'!$G$5-'СЕТ СН'!$G$17</f>
        <v>5500.9915880999997</v>
      </c>
      <c r="K73" s="36">
        <f>SUMIFS(СВЦЭМ!$C$39:$C$758,СВЦЭМ!$A$39:$A$758,$A73,СВЦЭМ!$B$39:$B$758,K$47)+'СЕТ СН'!$G$9+СВЦЭМ!$D$10+'СЕТ СН'!$G$5-'СЕТ СН'!$G$17</f>
        <v>5495.1633201000004</v>
      </c>
      <c r="L73" s="36">
        <f>SUMIFS(СВЦЭМ!$C$39:$C$758,СВЦЭМ!$A$39:$A$758,$A73,СВЦЭМ!$B$39:$B$758,L$47)+'СЕТ СН'!$G$9+СВЦЭМ!$D$10+'СЕТ СН'!$G$5-'СЕТ СН'!$G$17</f>
        <v>5495.0811347700001</v>
      </c>
      <c r="M73" s="36">
        <f>SUMIFS(СВЦЭМ!$C$39:$C$758,СВЦЭМ!$A$39:$A$758,$A73,СВЦЭМ!$B$39:$B$758,M$47)+'СЕТ СН'!$G$9+СВЦЭМ!$D$10+'СЕТ СН'!$G$5-'СЕТ СН'!$G$17</f>
        <v>5502.4668943500001</v>
      </c>
      <c r="N73" s="36">
        <f>SUMIFS(СВЦЭМ!$C$39:$C$758,СВЦЭМ!$A$39:$A$758,$A73,СВЦЭМ!$B$39:$B$758,N$47)+'СЕТ СН'!$G$9+СВЦЭМ!$D$10+'СЕТ СН'!$G$5-'СЕТ СН'!$G$17</f>
        <v>5516.6187783699997</v>
      </c>
      <c r="O73" s="36">
        <f>SUMIFS(СВЦЭМ!$C$39:$C$758,СВЦЭМ!$A$39:$A$758,$A73,СВЦЭМ!$B$39:$B$758,O$47)+'СЕТ СН'!$G$9+СВЦЭМ!$D$10+'СЕТ СН'!$G$5-'СЕТ СН'!$G$17</f>
        <v>5503.6170940100001</v>
      </c>
      <c r="P73" s="36">
        <f>SUMIFS(СВЦЭМ!$C$39:$C$758,СВЦЭМ!$A$39:$A$758,$A73,СВЦЭМ!$B$39:$B$758,P$47)+'СЕТ СН'!$G$9+СВЦЭМ!$D$10+'СЕТ СН'!$G$5-'СЕТ СН'!$G$17</f>
        <v>5508.8747705900005</v>
      </c>
      <c r="Q73" s="36">
        <f>SUMIFS(СВЦЭМ!$C$39:$C$758,СВЦЭМ!$A$39:$A$758,$A73,СВЦЭМ!$B$39:$B$758,Q$47)+'СЕТ СН'!$G$9+СВЦЭМ!$D$10+'СЕТ СН'!$G$5-'СЕТ СН'!$G$17</f>
        <v>5518.8980602199999</v>
      </c>
      <c r="R73" s="36">
        <f>SUMIFS(СВЦЭМ!$C$39:$C$758,СВЦЭМ!$A$39:$A$758,$A73,СВЦЭМ!$B$39:$B$758,R$47)+'СЕТ СН'!$G$9+СВЦЭМ!$D$10+'СЕТ СН'!$G$5-'СЕТ СН'!$G$17</f>
        <v>5501.9526355500002</v>
      </c>
      <c r="S73" s="36">
        <f>SUMIFS(СВЦЭМ!$C$39:$C$758,СВЦЭМ!$A$39:$A$758,$A73,СВЦЭМ!$B$39:$B$758,S$47)+'СЕТ СН'!$G$9+СВЦЭМ!$D$10+'СЕТ СН'!$G$5-'СЕТ СН'!$G$17</f>
        <v>5463.0617817599996</v>
      </c>
      <c r="T73" s="36">
        <f>SUMIFS(СВЦЭМ!$C$39:$C$758,СВЦЭМ!$A$39:$A$758,$A73,СВЦЭМ!$B$39:$B$758,T$47)+'СЕТ СН'!$G$9+СВЦЭМ!$D$10+'СЕТ СН'!$G$5-'СЕТ СН'!$G$17</f>
        <v>5421.9967169499996</v>
      </c>
      <c r="U73" s="36">
        <f>SUMIFS(СВЦЭМ!$C$39:$C$758,СВЦЭМ!$A$39:$A$758,$A73,СВЦЭМ!$B$39:$B$758,U$47)+'СЕТ СН'!$G$9+СВЦЭМ!$D$10+'СЕТ СН'!$G$5-'СЕТ СН'!$G$17</f>
        <v>5452.9087911300003</v>
      </c>
      <c r="V73" s="36">
        <f>SUMIFS(СВЦЭМ!$C$39:$C$758,СВЦЭМ!$A$39:$A$758,$A73,СВЦЭМ!$B$39:$B$758,V$47)+'СЕТ СН'!$G$9+СВЦЭМ!$D$10+'СЕТ СН'!$G$5-'СЕТ СН'!$G$17</f>
        <v>5482.7556697199998</v>
      </c>
      <c r="W73" s="36">
        <f>SUMIFS(СВЦЭМ!$C$39:$C$758,СВЦЭМ!$A$39:$A$758,$A73,СВЦЭМ!$B$39:$B$758,W$47)+'СЕТ СН'!$G$9+СВЦЭМ!$D$10+'СЕТ СН'!$G$5-'СЕТ СН'!$G$17</f>
        <v>5491.9319520999998</v>
      </c>
      <c r="X73" s="36">
        <f>SUMIFS(СВЦЭМ!$C$39:$C$758,СВЦЭМ!$A$39:$A$758,$A73,СВЦЭМ!$B$39:$B$758,X$47)+'СЕТ СН'!$G$9+СВЦЭМ!$D$10+'СЕТ СН'!$G$5-'СЕТ СН'!$G$17</f>
        <v>5502.7177777300003</v>
      </c>
      <c r="Y73" s="36">
        <f>SUMIFS(СВЦЭМ!$C$39:$C$758,СВЦЭМ!$A$39:$A$758,$A73,СВЦЭМ!$B$39:$B$758,Y$47)+'СЕТ СН'!$G$9+СВЦЭМ!$D$10+'СЕТ СН'!$G$5-'СЕТ СН'!$G$17</f>
        <v>5523.7841463300001</v>
      </c>
    </row>
    <row r="74" spans="1:27" ht="15.75" x14ac:dyDescent="0.2">
      <c r="A74" s="35">
        <f t="shared" si="1"/>
        <v>45623</v>
      </c>
      <c r="B74" s="36">
        <f>SUMIFS(СВЦЭМ!$C$39:$C$758,СВЦЭМ!$A$39:$A$758,$A74,СВЦЭМ!$B$39:$B$758,B$47)+'СЕТ СН'!$G$9+СВЦЭМ!$D$10+'СЕТ СН'!$G$5-'СЕТ СН'!$G$17</f>
        <v>5540.1974429500005</v>
      </c>
      <c r="C74" s="36">
        <f>SUMIFS(СВЦЭМ!$C$39:$C$758,СВЦЭМ!$A$39:$A$758,$A74,СВЦЭМ!$B$39:$B$758,C$47)+'СЕТ СН'!$G$9+СВЦЭМ!$D$10+'СЕТ СН'!$G$5-'СЕТ СН'!$G$17</f>
        <v>5610.8473569100006</v>
      </c>
      <c r="D74" s="36">
        <f>SUMIFS(СВЦЭМ!$C$39:$C$758,СВЦЭМ!$A$39:$A$758,$A74,СВЦЭМ!$B$39:$B$758,D$47)+'СЕТ СН'!$G$9+СВЦЭМ!$D$10+'СЕТ СН'!$G$5-'СЕТ СН'!$G$17</f>
        <v>5628.3840201200001</v>
      </c>
      <c r="E74" s="36">
        <f>SUMIFS(СВЦЭМ!$C$39:$C$758,СВЦЭМ!$A$39:$A$758,$A74,СВЦЭМ!$B$39:$B$758,E$47)+'СЕТ СН'!$G$9+СВЦЭМ!$D$10+'СЕТ СН'!$G$5-'СЕТ СН'!$G$17</f>
        <v>5656.8551771599996</v>
      </c>
      <c r="F74" s="36">
        <f>SUMIFS(СВЦЭМ!$C$39:$C$758,СВЦЭМ!$A$39:$A$758,$A74,СВЦЭМ!$B$39:$B$758,F$47)+'СЕТ СН'!$G$9+СВЦЭМ!$D$10+'СЕТ СН'!$G$5-'СЕТ СН'!$G$17</f>
        <v>5660.0181793000002</v>
      </c>
      <c r="G74" s="36">
        <f>SUMIFS(СВЦЭМ!$C$39:$C$758,СВЦЭМ!$A$39:$A$758,$A74,СВЦЭМ!$B$39:$B$758,G$47)+'СЕТ СН'!$G$9+СВЦЭМ!$D$10+'СЕТ СН'!$G$5-'СЕТ СН'!$G$17</f>
        <v>5608.1534443</v>
      </c>
      <c r="H74" s="36">
        <f>SUMIFS(СВЦЭМ!$C$39:$C$758,СВЦЭМ!$A$39:$A$758,$A74,СВЦЭМ!$B$39:$B$758,H$47)+'СЕТ СН'!$G$9+СВЦЭМ!$D$10+'СЕТ СН'!$G$5-'СЕТ СН'!$G$17</f>
        <v>5560.18425656</v>
      </c>
      <c r="I74" s="36">
        <f>SUMIFS(СВЦЭМ!$C$39:$C$758,СВЦЭМ!$A$39:$A$758,$A74,СВЦЭМ!$B$39:$B$758,I$47)+'СЕТ СН'!$G$9+СВЦЭМ!$D$10+'СЕТ СН'!$G$5-'СЕТ СН'!$G$17</f>
        <v>5515.2820372200003</v>
      </c>
      <c r="J74" s="36">
        <f>SUMIFS(СВЦЭМ!$C$39:$C$758,СВЦЭМ!$A$39:$A$758,$A74,СВЦЭМ!$B$39:$B$758,J$47)+'СЕТ СН'!$G$9+СВЦЭМ!$D$10+'СЕТ СН'!$G$5-'СЕТ СН'!$G$17</f>
        <v>5476.0278952899998</v>
      </c>
      <c r="K74" s="36">
        <f>SUMIFS(СВЦЭМ!$C$39:$C$758,СВЦЭМ!$A$39:$A$758,$A74,СВЦЭМ!$B$39:$B$758,K$47)+'СЕТ СН'!$G$9+СВЦЭМ!$D$10+'СЕТ СН'!$G$5-'СЕТ СН'!$G$17</f>
        <v>5487.5517195900002</v>
      </c>
      <c r="L74" s="36">
        <f>SUMIFS(СВЦЭМ!$C$39:$C$758,СВЦЭМ!$A$39:$A$758,$A74,СВЦЭМ!$B$39:$B$758,L$47)+'СЕТ СН'!$G$9+СВЦЭМ!$D$10+'СЕТ СН'!$G$5-'СЕТ СН'!$G$17</f>
        <v>5483.4895872500001</v>
      </c>
      <c r="M74" s="36">
        <f>SUMIFS(СВЦЭМ!$C$39:$C$758,СВЦЭМ!$A$39:$A$758,$A74,СВЦЭМ!$B$39:$B$758,M$47)+'СЕТ СН'!$G$9+СВЦЭМ!$D$10+'СЕТ СН'!$G$5-'СЕТ СН'!$G$17</f>
        <v>5493.6237940700003</v>
      </c>
      <c r="N74" s="36">
        <f>SUMIFS(СВЦЭМ!$C$39:$C$758,СВЦЭМ!$A$39:$A$758,$A74,СВЦЭМ!$B$39:$B$758,N$47)+'СЕТ СН'!$G$9+СВЦЭМ!$D$10+'СЕТ СН'!$G$5-'СЕТ СН'!$G$17</f>
        <v>5517.3897497400003</v>
      </c>
      <c r="O74" s="36">
        <f>SUMIFS(СВЦЭМ!$C$39:$C$758,СВЦЭМ!$A$39:$A$758,$A74,СВЦЭМ!$B$39:$B$758,O$47)+'СЕТ СН'!$G$9+СВЦЭМ!$D$10+'СЕТ СН'!$G$5-'СЕТ СН'!$G$17</f>
        <v>5504.8457958099998</v>
      </c>
      <c r="P74" s="36">
        <f>SUMIFS(СВЦЭМ!$C$39:$C$758,СВЦЭМ!$A$39:$A$758,$A74,СВЦЭМ!$B$39:$B$758,P$47)+'СЕТ СН'!$G$9+СВЦЭМ!$D$10+'СЕТ СН'!$G$5-'СЕТ СН'!$G$17</f>
        <v>5511.1845277800003</v>
      </c>
      <c r="Q74" s="36">
        <f>SUMIFS(СВЦЭМ!$C$39:$C$758,СВЦЭМ!$A$39:$A$758,$A74,СВЦЭМ!$B$39:$B$758,Q$47)+'СЕТ СН'!$G$9+СВЦЭМ!$D$10+'СЕТ СН'!$G$5-'СЕТ СН'!$G$17</f>
        <v>5510.6697571100003</v>
      </c>
      <c r="R74" s="36">
        <f>SUMIFS(СВЦЭМ!$C$39:$C$758,СВЦЭМ!$A$39:$A$758,$A74,СВЦЭМ!$B$39:$B$758,R$47)+'СЕТ СН'!$G$9+СВЦЭМ!$D$10+'СЕТ СН'!$G$5-'СЕТ СН'!$G$17</f>
        <v>5476.9411491400006</v>
      </c>
      <c r="S74" s="36">
        <f>SUMIFS(СВЦЭМ!$C$39:$C$758,СВЦЭМ!$A$39:$A$758,$A74,СВЦЭМ!$B$39:$B$758,S$47)+'СЕТ СН'!$G$9+СВЦЭМ!$D$10+'СЕТ СН'!$G$5-'СЕТ СН'!$G$17</f>
        <v>5427.4990100200002</v>
      </c>
      <c r="T74" s="36">
        <f>SUMIFS(СВЦЭМ!$C$39:$C$758,СВЦЭМ!$A$39:$A$758,$A74,СВЦЭМ!$B$39:$B$758,T$47)+'СЕТ СН'!$G$9+СВЦЭМ!$D$10+'СЕТ СН'!$G$5-'СЕТ СН'!$G$17</f>
        <v>5427.9879455800001</v>
      </c>
      <c r="U74" s="36">
        <f>SUMIFS(СВЦЭМ!$C$39:$C$758,СВЦЭМ!$A$39:$A$758,$A74,СВЦЭМ!$B$39:$B$758,U$47)+'СЕТ СН'!$G$9+СВЦЭМ!$D$10+'СЕТ СН'!$G$5-'СЕТ СН'!$G$17</f>
        <v>5464.4894475900001</v>
      </c>
      <c r="V74" s="36">
        <f>SUMIFS(СВЦЭМ!$C$39:$C$758,СВЦЭМ!$A$39:$A$758,$A74,СВЦЭМ!$B$39:$B$758,V$47)+'СЕТ СН'!$G$9+СВЦЭМ!$D$10+'СЕТ СН'!$G$5-'СЕТ СН'!$G$17</f>
        <v>5477.1096671599998</v>
      </c>
      <c r="W74" s="36">
        <f>SUMIFS(СВЦЭМ!$C$39:$C$758,СВЦЭМ!$A$39:$A$758,$A74,СВЦЭМ!$B$39:$B$758,W$47)+'СЕТ СН'!$G$9+СВЦЭМ!$D$10+'СЕТ СН'!$G$5-'СЕТ СН'!$G$17</f>
        <v>5492.6880197099999</v>
      </c>
      <c r="X74" s="36">
        <f>SUMIFS(СВЦЭМ!$C$39:$C$758,СВЦЭМ!$A$39:$A$758,$A74,СВЦЭМ!$B$39:$B$758,X$47)+'СЕТ СН'!$G$9+СВЦЭМ!$D$10+'СЕТ СН'!$G$5-'СЕТ СН'!$G$17</f>
        <v>5502.3875394500001</v>
      </c>
      <c r="Y74" s="36">
        <f>SUMIFS(СВЦЭМ!$C$39:$C$758,СВЦЭМ!$A$39:$A$758,$A74,СВЦЭМ!$B$39:$B$758,Y$47)+'СЕТ СН'!$G$9+СВЦЭМ!$D$10+'СЕТ СН'!$G$5-'СЕТ СН'!$G$17</f>
        <v>5515.6509384399997</v>
      </c>
    </row>
    <row r="75" spans="1:27" ht="15.75" x14ac:dyDescent="0.2">
      <c r="A75" s="35">
        <f t="shared" si="1"/>
        <v>45624</v>
      </c>
      <c r="B75" s="36">
        <f>SUMIFS(СВЦЭМ!$C$39:$C$758,СВЦЭМ!$A$39:$A$758,$A75,СВЦЭМ!$B$39:$B$758,B$47)+'СЕТ СН'!$G$9+СВЦЭМ!$D$10+'СЕТ СН'!$G$5-'СЕТ СН'!$G$17</f>
        <v>5680.8399019099998</v>
      </c>
      <c r="C75" s="36">
        <f>SUMIFS(СВЦЭМ!$C$39:$C$758,СВЦЭМ!$A$39:$A$758,$A75,СВЦЭМ!$B$39:$B$758,C$47)+'СЕТ СН'!$G$9+СВЦЭМ!$D$10+'СЕТ СН'!$G$5-'СЕТ СН'!$G$17</f>
        <v>5734.0539174300002</v>
      </c>
      <c r="D75" s="36">
        <f>SUMIFS(СВЦЭМ!$C$39:$C$758,СВЦЭМ!$A$39:$A$758,$A75,СВЦЭМ!$B$39:$B$758,D$47)+'СЕТ СН'!$G$9+СВЦЭМ!$D$10+'СЕТ СН'!$G$5-'СЕТ СН'!$G$17</f>
        <v>5729.9937963299999</v>
      </c>
      <c r="E75" s="36">
        <f>SUMIFS(СВЦЭМ!$C$39:$C$758,СВЦЭМ!$A$39:$A$758,$A75,СВЦЭМ!$B$39:$B$758,E$47)+'СЕТ СН'!$G$9+СВЦЭМ!$D$10+'СЕТ СН'!$G$5-'СЕТ СН'!$G$17</f>
        <v>5768.3661869600001</v>
      </c>
      <c r="F75" s="36">
        <f>SUMIFS(СВЦЭМ!$C$39:$C$758,СВЦЭМ!$A$39:$A$758,$A75,СВЦЭМ!$B$39:$B$758,F$47)+'СЕТ СН'!$G$9+СВЦЭМ!$D$10+'СЕТ СН'!$G$5-'СЕТ СН'!$G$17</f>
        <v>5767.8002914200006</v>
      </c>
      <c r="G75" s="36">
        <f>SUMIFS(СВЦЭМ!$C$39:$C$758,СВЦЭМ!$A$39:$A$758,$A75,СВЦЭМ!$B$39:$B$758,G$47)+'СЕТ СН'!$G$9+СВЦЭМ!$D$10+'СЕТ СН'!$G$5-'СЕТ СН'!$G$17</f>
        <v>5741.7110276000003</v>
      </c>
      <c r="H75" s="36">
        <f>SUMIFS(СВЦЭМ!$C$39:$C$758,СВЦЭМ!$A$39:$A$758,$A75,СВЦЭМ!$B$39:$B$758,H$47)+'СЕТ СН'!$G$9+СВЦЭМ!$D$10+'СЕТ СН'!$G$5-'СЕТ СН'!$G$17</f>
        <v>5723.9678542299998</v>
      </c>
      <c r="I75" s="36">
        <f>SUMIFS(СВЦЭМ!$C$39:$C$758,СВЦЭМ!$A$39:$A$758,$A75,СВЦЭМ!$B$39:$B$758,I$47)+'СЕТ СН'!$G$9+СВЦЭМ!$D$10+'СЕТ СН'!$G$5-'СЕТ СН'!$G$17</f>
        <v>5642.8452412400002</v>
      </c>
      <c r="J75" s="36">
        <f>SUMIFS(СВЦЭМ!$C$39:$C$758,СВЦЭМ!$A$39:$A$758,$A75,СВЦЭМ!$B$39:$B$758,J$47)+'СЕТ СН'!$G$9+СВЦЭМ!$D$10+'СЕТ СН'!$G$5-'СЕТ СН'!$G$17</f>
        <v>5626.9658181800005</v>
      </c>
      <c r="K75" s="36">
        <f>SUMIFS(СВЦЭМ!$C$39:$C$758,СВЦЭМ!$A$39:$A$758,$A75,СВЦЭМ!$B$39:$B$758,K$47)+'СЕТ СН'!$G$9+СВЦЭМ!$D$10+'СЕТ СН'!$G$5-'СЕТ СН'!$G$17</f>
        <v>5614.28619557</v>
      </c>
      <c r="L75" s="36">
        <f>SUMIFS(СВЦЭМ!$C$39:$C$758,СВЦЭМ!$A$39:$A$758,$A75,СВЦЭМ!$B$39:$B$758,L$47)+'СЕТ СН'!$G$9+СВЦЭМ!$D$10+'СЕТ СН'!$G$5-'СЕТ СН'!$G$17</f>
        <v>5612.12663204</v>
      </c>
      <c r="M75" s="36">
        <f>SUMIFS(СВЦЭМ!$C$39:$C$758,СВЦЭМ!$A$39:$A$758,$A75,СВЦЭМ!$B$39:$B$758,M$47)+'СЕТ СН'!$G$9+СВЦЭМ!$D$10+'СЕТ СН'!$G$5-'СЕТ СН'!$G$17</f>
        <v>5622.0118352600002</v>
      </c>
      <c r="N75" s="36">
        <f>SUMIFS(СВЦЭМ!$C$39:$C$758,СВЦЭМ!$A$39:$A$758,$A75,СВЦЭМ!$B$39:$B$758,N$47)+'СЕТ СН'!$G$9+СВЦЭМ!$D$10+'СЕТ СН'!$G$5-'СЕТ СН'!$G$17</f>
        <v>5648.1398985200003</v>
      </c>
      <c r="O75" s="36">
        <f>SUMIFS(СВЦЭМ!$C$39:$C$758,СВЦЭМ!$A$39:$A$758,$A75,СВЦЭМ!$B$39:$B$758,O$47)+'СЕТ СН'!$G$9+СВЦЭМ!$D$10+'СЕТ СН'!$G$5-'СЕТ СН'!$G$17</f>
        <v>5634.5765533900003</v>
      </c>
      <c r="P75" s="36">
        <f>SUMIFS(СВЦЭМ!$C$39:$C$758,СВЦЭМ!$A$39:$A$758,$A75,СВЦЭМ!$B$39:$B$758,P$47)+'СЕТ СН'!$G$9+СВЦЭМ!$D$10+'СЕТ СН'!$G$5-'СЕТ СН'!$G$17</f>
        <v>5647.81156861</v>
      </c>
      <c r="Q75" s="36">
        <f>SUMIFS(СВЦЭМ!$C$39:$C$758,СВЦЭМ!$A$39:$A$758,$A75,СВЦЭМ!$B$39:$B$758,Q$47)+'СЕТ СН'!$G$9+СВЦЭМ!$D$10+'СЕТ СН'!$G$5-'СЕТ СН'!$G$17</f>
        <v>5654.4708187400001</v>
      </c>
      <c r="R75" s="36">
        <f>SUMIFS(СВЦЭМ!$C$39:$C$758,СВЦЭМ!$A$39:$A$758,$A75,СВЦЭМ!$B$39:$B$758,R$47)+'СЕТ СН'!$G$9+СВЦЭМ!$D$10+'СЕТ СН'!$G$5-'СЕТ СН'!$G$17</f>
        <v>5650.30297118</v>
      </c>
      <c r="S75" s="36">
        <f>SUMIFS(СВЦЭМ!$C$39:$C$758,СВЦЭМ!$A$39:$A$758,$A75,СВЦЭМ!$B$39:$B$758,S$47)+'СЕТ СН'!$G$9+СВЦЭМ!$D$10+'СЕТ СН'!$G$5-'СЕТ СН'!$G$17</f>
        <v>5613.8132318799999</v>
      </c>
      <c r="T75" s="36">
        <f>SUMIFS(СВЦЭМ!$C$39:$C$758,СВЦЭМ!$A$39:$A$758,$A75,СВЦЭМ!$B$39:$B$758,T$47)+'СЕТ СН'!$G$9+СВЦЭМ!$D$10+'СЕТ СН'!$G$5-'СЕТ СН'!$G$17</f>
        <v>5556.5147141500001</v>
      </c>
      <c r="U75" s="36">
        <f>SUMIFS(СВЦЭМ!$C$39:$C$758,СВЦЭМ!$A$39:$A$758,$A75,СВЦЭМ!$B$39:$B$758,U$47)+'СЕТ СН'!$G$9+СВЦЭМ!$D$10+'СЕТ СН'!$G$5-'СЕТ СН'!$G$17</f>
        <v>5594.6851830599999</v>
      </c>
      <c r="V75" s="36">
        <f>SUMIFS(СВЦЭМ!$C$39:$C$758,СВЦЭМ!$A$39:$A$758,$A75,СВЦЭМ!$B$39:$B$758,V$47)+'СЕТ СН'!$G$9+СВЦЭМ!$D$10+'СЕТ СН'!$G$5-'СЕТ СН'!$G$17</f>
        <v>5633.6439641100005</v>
      </c>
      <c r="W75" s="36">
        <f>SUMIFS(СВЦЭМ!$C$39:$C$758,СВЦЭМ!$A$39:$A$758,$A75,СВЦЭМ!$B$39:$B$758,W$47)+'СЕТ СН'!$G$9+СВЦЭМ!$D$10+'СЕТ СН'!$G$5-'СЕТ СН'!$G$17</f>
        <v>5654.8183875800005</v>
      </c>
      <c r="X75" s="36">
        <f>SUMIFS(СВЦЭМ!$C$39:$C$758,СВЦЭМ!$A$39:$A$758,$A75,СВЦЭМ!$B$39:$B$758,X$47)+'СЕТ СН'!$G$9+СВЦЭМ!$D$10+'СЕТ СН'!$G$5-'СЕТ СН'!$G$17</f>
        <v>5668.4858771700001</v>
      </c>
      <c r="Y75" s="36">
        <f>SUMIFS(СВЦЭМ!$C$39:$C$758,СВЦЭМ!$A$39:$A$758,$A75,СВЦЭМ!$B$39:$B$758,Y$47)+'СЕТ СН'!$G$9+СВЦЭМ!$D$10+'СЕТ СН'!$G$5-'СЕТ СН'!$G$17</f>
        <v>5699.1948523700003</v>
      </c>
    </row>
    <row r="76" spans="1:27" ht="15.75" x14ac:dyDescent="0.2">
      <c r="A76" s="35">
        <f t="shared" si="1"/>
        <v>45625</v>
      </c>
      <c r="B76" s="36">
        <f>SUMIFS(СВЦЭМ!$C$39:$C$758,СВЦЭМ!$A$39:$A$758,$A76,СВЦЭМ!$B$39:$B$758,B$47)+'СЕТ СН'!$G$9+СВЦЭМ!$D$10+'СЕТ СН'!$G$5-'СЕТ СН'!$G$17</f>
        <v>5848.7431245999996</v>
      </c>
      <c r="C76" s="36">
        <f>SUMIFS(СВЦЭМ!$C$39:$C$758,СВЦЭМ!$A$39:$A$758,$A76,СВЦЭМ!$B$39:$B$758,C$47)+'СЕТ СН'!$G$9+СВЦЭМ!$D$10+'СЕТ СН'!$G$5-'СЕТ СН'!$G$17</f>
        <v>5889.6882848400001</v>
      </c>
      <c r="D76" s="36">
        <f>SUMIFS(СВЦЭМ!$C$39:$C$758,СВЦЭМ!$A$39:$A$758,$A76,СВЦЭМ!$B$39:$B$758,D$47)+'СЕТ СН'!$G$9+СВЦЭМ!$D$10+'СЕТ СН'!$G$5-'СЕТ СН'!$G$17</f>
        <v>5902.8035351899998</v>
      </c>
      <c r="E76" s="36">
        <f>SUMIFS(СВЦЭМ!$C$39:$C$758,СВЦЭМ!$A$39:$A$758,$A76,СВЦЭМ!$B$39:$B$758,E$47)+'СЕТ СН'!$G$9+СВЦЭМ!$D$10+'СЕТ СН'!$G$5-'СЕТ СН'!$G$17</f>
        <v>5909.68709511</v>
      </c>
      <c r="F76" s="36">
        <f>SUMIFS(СВЦЭМ!$C$39:$C$758,СВЦЭМ!$A$39:$A$758,$A76,СВЦЭМ!$B$39:$B$758,F$47)+'СЕТ СН'!$G$9+СВЦЭМ!$D$10+'СЕТ СН'!$G$5-'СЕТ СН'!$G$17</f>
        <v>5900.1059951200004</v>
      </c>
      <c r="G76" s="36">
        <f>SUMIFS(СВЦЭМ!$C$39:$C$758,СВЦЭМ!$A$39:$A$758,$A76,СВЦЭМ!$B$39:$B$758,G$47)+'СЕТ СН'!$G$9+СВЦЭМ!$D$10+'СЕТ СН'!$G$5-'СЕТ СН'!$G$17</f>
        <v>5881.2939367899999</v>
      </c>
      <c r="H76" s="36">
        <f>SUMIFS(СВЦЭМ!$C$39:$C$758,СВЦЭМ!$A$39:$A$758,$A76,СВЦЭМ!$B$39:$B$758,H$47)+'СЕТ СН'!$G$9+СВЦЭМ!$D$10+'СЕТ СН'!$G$5-'СЕТ СН'!$G$17</f>
        <v>5825.1832091599999</v>
      </c>
      <c r="I76" s="36">
        <f>SUMIFS(СВЦЭМ!$C$39:$C$758,СВЦЭМ!$A$39:$A$758,$A76,СВЦЭМ!$B$39:$B$758,I$47)+'СЕТ СН'!$G$9+СВЦЭМ!$D$10+'СЕТ СН'!$G$5-'СЕТ СН'!$G$17</f>
        <v>5770.3458668700005</v>
      </c>
      <c r="J76" s="36">
        <f>SUMIFS(СВЦЭМ!$C$39:$C$758,СВЦЭМ!$A$39:$A$758,$A76,СВЦЭМ!$B$39:$B$758,J$47)+'СЕТ СН'!$G$9+СВЦЭМ!$D$10+'СЕТ СН'!$G$5-'СЕТ СН'!$G$17</f>
        <v>5710.5457847799998</v>
      </c>
      <c r="K76" s="36">
        <f>SUMIFS(СВЦЭМ!$C$39:$C$758,СВЦЭМ!$A$39:$A$758,$A76,СВЦЭМ!$B$39:$B$758,K$47)+'СЕТ СН'!$G$9+СВЦЭМ!$D$10+'СЕТ СН'!$G$5-'СЕТ СН'!$G$17</f>
        <v>5702.2591144600001</v>
      </c>
      <c r="L76" s="36">
        <f>SUMIFS(СВЦЭМ!$C$39:$C$758,СВЦЭМ!$A$39:$A$758,$A76,СВЦЭМ!$B$39:$B$758,L$47)+'СЕТ СН'!$G$9+СВЦЭМ!$D$10+'СЕТ СН'!$G$5-'СЕТ СН'!$G$17</f>
        <v>5699.9832535200003</v>
      </c>
      <c r="M76" s="36">
        <f>SUMIFS(СВЦЭМ!$C$39:$C$758,СВЦЭМ!$A$39:$A$758,$A76,СВЦЭМ!$B$39:$B$758,M$47)+'СЕТ СН'!$G$9+СВЦЭМ!$D$10+'СЕТ СН'!$G$5-'СЕТ СН'!$G$17</f>
        <v>5710.2530136400001</v>
      </c>
      <c r="N76" s="36">
        <f>SUMIFS(СВЦЭМ!$C$39:$C$758,СВЦЭМ!$A$39:$A$758,$A76,СВЦЭМ!$B$39:$B$758,N$47)+'СЕТ СН'!$G$9+СВЦЭМ!$D$10+'СЕТ СН'!$G$5-'СЕТ СН'!$G$17</f>
        <v>5729.31259701</v>
      </c>
      <c r="O76" s="36">
        <f>SUMIFS(СВЦЭМ!$C$39:$C$758,СВЦЭМ!$A$39:$A$758,$A76,СВЦЭМ!$B$39:$B$758,O$47)+'СЕТ СН'!$G$9+СВЦЭМ!$D$10+'СЕТ СН'!$G$5-'СЕТ СН'!$G$17</f>
        <v>5728.07096981</v>
      </c>
      <c r="P76" s="36">
        <f>SUMIFS(СВЦЭМ!$C$39:$C$758,СВЦЭМ!$A$39:$A$758,$A76,СВЦЭМ!$B$39:$B$758,P$47)+'СЕТ СН'!$G$9+СВЦЭМ!$D$10+'СЕТ СН'!$G$5-'СЕТ СН'!$G$17</f>
        <v>5736.94920989</v>
      </c>
      <c r="Q76" s="36">
        <f>SUMIFS(СВЦЭМ!$C$39:$C$758,СВЦЭМ!$A$39:$A$758,$A76,СВЦЭМ!$B$39:$B$758,Q$47)+'СЕТ СН'!$G$9+СВЦЭМ!$D$10+'СЕТ СН'!$G$5-'СЕТ СН'!$G$17</f>
        <v>5770.3749075599999</v>
      </c>
      <c r="R76" s="36">
        <f>SUMIFS(СВЦЭМ!$C$39:$C$758,СВЦЭМ!$A$39:$A$758,$A76,СВЦЭМ!$B$39:$B$758,R$47)+'СЕТ СН'!$G$9+СВЦЭМ!$D$10+'СЕТ СН'!$G$5-'СЕТ СН'!$G$17</f>
        <v>5746.2897162299996</v>
      </c>
      <c r="S76" s="36">
        <f>SUMIFS(СВЦЭМ!$C$39:$C$758,СВЦЭМ!$A$39:$A$758,$A76,СВЦЭМ!$B$39:$B$758,S$47)+'СЕТ СН'!$G$9+СВЦЭМ!$D$10+'СЕТ СН'!$G$5-'СЕТ СН'!$G$17</f>
        <v>5730.8346873700002</v>
      </c>
      <c r="T76" s="36">
        <f>SUMIFS(СВЦЭМ!$C$39:$C$758,СВЦЭМ!$A$39:$A$758,$A76,СВЦЭМ!$B$39:$B$758,T$47)+'СЕТ СН'!$G$9+СВЦЭМ!$D$10+'СЕТ СН'!$G$5-'СЕТ СН'!$G$17</f>
        <v>5666.7700750100003</v>
      </c>
      <c r="U76" s="36">
        <f>SUMIFS(СВЦЭМ!$C$39:$C$758,СВЦЭМ!$A$39:$A$758,$A76,СВЦЭМ!$B$39:$B$758,U$47)+'СЕТ СН'!$G$9+СВЦЭМ!$D$10+'СЕТ СН'!$G$5-'СЕТ СН'!$G$17</f>
        <v>5688.5537128200003</v>
      </c>
      <c r="V76" s="36">
        <f>SUMIFS(СВЦЭМ!$C$39:$C$758,СВЦЭМ!$A$39:$A$758,$A76,СВЦЭМ!$B$39:$B$758,V$47)+'СЕТ СН'!$G$9+СВЦЭМ!$D$10+'СЕТ СН'!$G$5-'СЕТ СН'!$G$17</f>
        <v>5715.8332718299998</v>
      </c>
      <c r="W76" s="36">
        <f>SUMIFS(СВЦЭМ!$C$39:$C$758,СВЦЭМ!$A$39:$A$758,$A76,СВЦЭМ!$B$39:$B$758,W$47)+'СЕТ СН'!$G$9+СВЦЭМ!$D$10+'СЕТ СН'!$G$5-'СЕТ СН'!$G$17</f>
        <v>5725.74364573</v>
      </c>
      <c r="X76" s="36">
        <f>SUMIFS(СВЦЭМ!$C$39:$C$758,СВЦЭМ!$A$39:$A$758,$A76,СВЦЭМ!$B$39:$B$758,X$47)+'СЕТ СН'!$G$9+СВЦЭМ!$D$10+'СЕТ СН'!$G$5-'СЕТ СН'!$G$17</f>
        <v>5756.0804332999996</v>
      </c>
      <c r="Y76" s="36">
        <f>SUMIFS(СВЦЭМ!$C$39:$C$758,СВЦЭМ!$A$39:$A$758,$A76,СВЦЭМ!$B$39:$B$758,Y$47)+'СЕТ СН'!$G$9+СВЦЭМ!$D$10+'СЕТ СН'!$G$5-'СЕТ СН'!$G$17</f>
        <v>5767.7982496000004</v>
      </c>
    </row>
    <row r="77" spans="1:27" ht="15.75" x14ac:dyDescent="0.2">
      <c r="A77" s="35">
        <f t="shared" si="1"/>
        <v>45626</v>
      </c>
      <c r="B77" s="36">
        <f>SUMIFS(СВЦЭМ!$C$39:$C$758,СВЦЭМ!$A$39:$A$758,$A77,СВЦЭМ!$B$39:$B$758,B$47)+'СЕТ СН'!$G$9+СВЦЭМ!$D$10+'СЕТ СН'!$G$5-'СЕТ СН'!$G$17</f>
        <v>5789.6848457899996</v>
      </c>
      <c r="C77" s="36">
        <f>SUMIFS(СВЦЭМ!$C$39:$C$758,СВЦЭМ!$A$39:$A$758,$A77,СВЦЭМ!$B$39:$B$758,C$47)+'СЕТ СН'!$G$9+СВЦЭМ!$D$10+'СЕТ СН'!$G$5-'СЕТ СН'!$G$17</f>
        <v>5800.8229681499997</v>
      </c>
      <c r="D77" s="36">
        <f>SUMIFS(СВЦЭМ!$C$39:$C$758,СВЦЭМ!$A$39:$A$758,$A77,СВЦЭМ!$B$39:$B$758,D$47)+'СЕТ СН'!$G$9+СВЦЭМ!$D$10+'СЕТ СН'!$G$5-'СЕТ СН'!$G$17</f>
        <v>5822.4871403199995</v>
      </c>
      <c r="E77" s="36">
        <f>SUMIFS(СВЦЭМ!$C$39:$C$758,СВЦЭМ!$A$39:$A$758,$A77,СВЦЭМ!$B$39:$B$758,E$47)+'СЕТ СН'!$G$9+СВЦЭМ!$D$10+'СЕТ СН'!$G$5-'СЕТ СН'!$G$17</f>
        <v>5835.1612165200004</v>
      </c>
      <c r="F77" s="36">
        <f>SUMIFS(СВЦЭМ!$C$39:$C$758,СВЦЭМ!$A$39:$A$758,$A77,СВЦЭМ!$B$39:$B$758,F$47)+'СЕТ СН'!$G$9+СВЦЭМ!$D$10+'СЕТ СН'!$G$5-'СЕТ СН'!$G$17</f>
        <v>5821.5499572200006</v>
      </c>
      <c r="G77" s="36">
        <f>SUMIFS(СВЦЭМ!$C$39:$C$758,СВЦЭМ!$A$39:$A$758,$A77,СВЦЭМ!$B$39:$B$758,G$47)+'СЕТ СН'!$G$9+СВЦЭМ!$D$10+'СЕТ СН'!$G$5-'СЕТ СН'!$G$17</f>
        <v>5816.2008772400004</v>
      </c>
      <c r="H77" s="36">
        <f>SUMIFS(СВЦЭМ!$C$39:$C$758,СВЦЭМ!$A$39:$A$758,$A77,СВЦЭМ!$B$39:$B$758,H$47)+'СЕТ СН'!$G$9+СВЦЭМ!$D$10+'СЕТ СН'!$G$5-'СЕТ СН'!$G$17</f>
        <v>5839.0540507000005</v>
      </c>
      <c r="I77" s="36">
        <f>SUMIFS(СВЦЭМ!$C$39:$C$758,СВЦЭМ!$A$39:$A$758,$A77,СВЦЭМ!$B$39:$B$758,I$47)+'СЕТ СН'!$G$9+СВЦЭМ!$D$10+'СЕТ СН'!$G$5-'СЕТ СН'!$G$17</f>
        <v>5811.2551910599996</v>
      </c>
      <c r="J77" s="36">
        <f>SUMIFS(СВЦЭМ!$C$39:$C$758,СВЦЭМ!$A$39:$A$758,$A77,СВЦЭМ!$B$39:$B$758,J$47)+'СЕТ СН'!$G$9+СВЦЭМ!$D$10+'СЕТ СН'!$G$5-'СЕТ СН'!$G$17</f>
        <v>5769.6343059000001</v>
      </c>
      <c r="K77" s="36">
        <f>SUMIFS(СВЦЭМ!$C$39:$C$758,СВЦЭМ!$A$39:$A$758,$A77,СВЦЭМ!$B$39:$B$758,K$47)+'СЕТ СН'!$G$9+СВЦЭМ!$D$10+'СЕТ СН'!$G$5-'СЕТ СН'!$G$17</f>
        <v>5734.0879624999998</v>
      </c>
      <c r="L77" s="36">
        <f>SUMIFS(СВЦЭМ!$C$39:$C$758,СВЦЭМ!$A$39:$A$758,$A77,СВЦЭМ!$B$39:$B$758,L$47)+'СЕТ СН'!$G$9+СВЦЭМ!$D$10+'СЕТ СН'!$G$5-'СЕТ СН'!$G$17</f>
        <v>5698.6985864199996</v>
      </c>
      <c r="M77" s="36">
        <f>SUMIFS(СВЦЭМ!$C$39:$C$758,СВЦЭМ!$A$39:$A$758,$A77,СВЦЭМ!$B$39:$B$758,M$47)+'СЕТ СН'!$G$9+СВЦЭМ!$D$10+'СЕТ СН'!$G$5-'СЕТ СН'!$G$17</f>
        <v>5725.5638589700002</v>
      </c>
      <c r="N77" s="36">
        <f>SUMIFS(СВЦЭМ!$C$39:$C$758,СВЦЭМ!$A$39:$A$758,$A77,СВЦЭМ!$B$39:$B$758,N$47)+'СЕТ СН'!$G$9+СВЦЭМ!$D$10+'СЕТ СН'!$G$5-'СЕТ СН'!$G$17</f>
        <v>5742.9967450900003</v>
      </c>
      <c r="O77" s="36">
        <f>SUMIFS(СВЦЭМ!$C$39:$C$758,СВЦЭМ!$A$39:$A$758,$A77,СВЦЭМ!$B$39:$B$758,O$47)+'СЕТ СН'!$G$9+СВЦЭМ!$D$10+'СЕТ СН'!$G$5-'СЕТ СН'!$G$17</f>
        <v>5756.3701999300001</v>
      </c>
      <c r="P77" s="36">
        <f>SUMIFS(СВЦЭМ!$C$39:$C$758,СВЦЭМ!$A$39:$A$758,$A77,СВЦЭМ!$B$39:$B$758,P$47)+'СЕТ СН'!$G$9+СВЦЭМ!$D$10+'СЕТ СН'!$G$5-'СЕТ СН'!$G$17</f>
        <v>5770.3588695400003</v>
      </c>
      <c r="Q77" s="36">
        <f>SUMIFS(СВЦЭМ!$C$39:$C$758,СВЦЭМ!$A$39:$A$758,$A77,СВЦЭМ!$B$39:$B$758,Q$47)+'СЕТ СН'!$G$9+СВЦЭМ!$D$10+'СЕТ СН'!$G$5-'СЕТ СН'!$G$17</f>
        <v>5784.6963020000003</v>
      </c>
      <c r="R77" s="36">
        <f>SUMIFS(СВЦЭМ!$C$39:$C$758,СВЦЭМ!$A$39:$A$758,$A77,СВЦЭМ!$B$39:$B$758,R$47)+'СЕТ СН'!$G$9+СВЦЭМ!$D$10+'СЕТ СН'!$G$5-'СЕТ СН'!$G$17</f>
        <v>5773.2451081899999</v>
      </c>
      <c r="S77" s="36">
        <f>SUMIFS(СВЦЭМ!$C$39:$C$758,СВЦЭМ!$A$39:$A$758,$A77,СВЦЭМ!$B$39:$B$758,S$47)+'СЕТ СН'!$G$9+СВЦЭМ!$D$10+'СЕТ СН'!$G$5-'СЕТ СН'!$G$17</f>
        <v>5734.3066581100002</v>
      </c>
      <c r="T77" s="36">
        <f>SUMIFS(СВЦЭМ!$C$39:$C$758,СВЦЭМ!$A$39:$A$758,$A77,СВЦЭМ!$B$39:$B$758,T$47)+'СЕТ СН'!$G$9+СВЦЭМ!$D$10+'СЕТ СН'!$G$5-'СЕТ СН'!$G$17</f>
        <v>5679.3133588500004</v>
      </c>
      <c r="U77" s="36">
        <f>SUMIFS(СВЦЭМ!$C$39:$C$758,СВЦЭМ!$A$39:$A$758,$A77,СВЦЭМ!$B$39:$B$758,U$47)+'СЕТ СН'!$G$9+СВЦЭМ!$D$10+'СЕТ СН'!$G$5-'СЕТ СН'!$G$17</f>
        <v>5695.2658667599999</v>
      </c>
      <c r="V77" s="36">
        <f>SUMIFS(СВЦЭМ!$C$39:$C$758,СВЦЭМ!$A$39:$A$758,$A77,СВЦЭМ!$B$39:$B$758,V$47)+'СЕТ СН'!$G$9+СВЦЭМ!$D$10+'СЕТ СН'!$G$5-'СЕТ СН'!$G$17</f>
        <v>5718.2772150800001</v>
      </c>
      <c r="W77" s="36">
        <f>SUMIFS(СВЦЭМ!$C$39:$C$758,СВЦЭМ!$A$39:$A$758,$A77,СВЦЭМ!$B$39:$B$758,W$47)+'СЕТ СН'!$G$9+СВЦЭМ!$D$10+'СЕТ СН'!$G$5-'СЕТ СН'!$G$17</f>
        <v>5735.1992540700003</v>
      </c>
      <c r="X77" s="36">
        <f>SUMIFS(СВЦЭМ!$C$39:$C$758,СВЦЭМ!$A$39:$A$758,$A77,СВЦЭМ!$B$39:$B$758,X$47)+'СЕТ СН'!$G$9+СВЦЭМ!$D$10+'СЕТ СН'!$G$5-'СЕТ СН'!$G$17</f>
        <v>5773.3182812499999</v>
      </c>
      <c r="Y77" s="36">
        <f>SUMIFS(СВЦЭМ!$C$39:$C$758,СВЦЭМ!$A$39:$A$758,$A77,СВЦЭМ!$B$39:$B$758,Y$47)+'СЕТ СН'!$G$9+СВЦЭМ!$D$10+'СЕТ СН'!$G$5-'СЕТ СН'!$G$17</f>
        <v>5776.3824067400001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СН'!$H$9+СВЦЭМ!$D$10+'СЕТ СН'!$H$5-'СЕТ СН'!$H$17</f>
        <v>6368.8658495700001</v>
      </c>
      <c r="C84" s="36">
        <f>SUMIFS(СВЦЭМ!$C$39:$C$758,СВЦЭМ!$A$39:$A$758,$A84,СВЦЭМ!$B$39:$B$758,C$83)+'СЕТ СН'!$H$9+СВЦЭМ!$D$10+'СЕТ СН'!$H$5-'СЕТ СН'!$H$17</f>
        <v>6441.3649242700003</v>
      </c>
      <c r="D84" s="36">
        <f>SUMIFS(СВЦЭМ!$C$39:$C$758,СВЦЭМ!$A$39:$A$758,$A84,СВЦЭМ!$B$39:$B$758,D$83)+'СЕТ СН'!$H$9+СВЦЭМ!$D$10+'СЕТ СН'!$H$5-'СЕТ СН'!$H$17</f>
        <v>6480.7322984600005</v>
      </c>
      <c r="E84" s="36">
        <f>SUMIFS(СВЦЭМ!$C$39:$C$758,СВЦЭМ!$A$39:$A$758,$A84,СВЦЭМ!$B$39:$B$758,E$83)+'СЕТ СН'!$H$9+СВЦЭМ!$D$10+'СЕТ СН'!$H$5-'СЕТ СН'!$H$17</f>
        <v>6507.4911341400002</v>
      </c>
      <c r="F84" s="36">
        <f>SUMIFS(СВЦЭМ!$C$39:$C$758,СВЦЭМ!$A$39:$A$758,$A84,СВЦЭМ!$B$39:$B$758,F$83)+'СЕТ СН'!$H$9+СВЦЭМ!$D$10+'СЕТ СН'!$H$5-'СЕТ СН'!$H$17</f>
        <v>6495.4149956199999</v>
      </c>
      <c r="G84" s="36">
        <f>SUMIFS(СВЦЭМ!$C$39:$C$758,СВЦЭМ!$A$39:$A$758,$A84,СВЦЭМ!$B$39:$B$758,G$83)+'СЕТ СН'!$H$9+СВЦЭМ!$D$10+'СЕТ СН'!$H$5-'СЕТ СН'!$H$17</f>
        <v>6483.5008220400005</v>
      </c>
      <c r="H84" s="36">
        <f>SUMIFS(СВЦЭМ!$C$39:$C$758,СВЦЭМ!$A$39:$A$758,$A84,СВЦЭМ!$B$39:$B$758,H$83)+'СЕТ СН'!$H$9+СВЦЭМ!$D$10+'СЕТ СН'!$H$5-'СЕТ СН'!$H$17</f>
        <v>6444.8214591100004</v>
      </c>
      <c r="I84" s="36">
        <f>SUMIFS(СВЦЭМ!$C$39:$C$758,СВЦЭМ!$A$39:$A$758,$A84,СВЦЭМ!$B$39:$B$758,I$83)+'СЕТ СН'!$H$9+СВЦЭМ!$D$10+'СЕТ СН'!$H$5-'СЕТ СН'!$H$17</f>
        <v>6363.4246739400005</v>
      </c>
      <c r="J84" s="36">
        <f>SUMIFS(СВЦЭМ!$C$39:$C$758,СВЦЭМ!$A$39:$A$758,$A84,СВЦЭМ!$B$39:$B$758,J$83)+'СЕТ СН'!$H$9+СВЦЭМ!$D$10+'СЕТ СН'!$H$5-'СЕТ СН'!$H$17</f>
        <v>6322.2361908600005</v>
      </c>
      <c r="K84" s="36">
        <f>SUMIFS(СВЦЭМ!$C$39:$C$758,СВЦЭМ!$A$39:$A$758,$A84,СВЦЭМ!$B$39:$B$758,K$83)+'СЕТ СН'!$H$9+СВЦЭМ!$D$10+'СЕТ СН'!$H$5-'СЕТ СН'!$H$17</f>
        <v>6295.2808624700001</v>
      </c>
      <c r="L84" s="36">
        <f>SUMIFS(СВЦЭМ!$C$39:$C$758,СВЦЭМ!$A$39:$A$758,$A84,СВЦЭМ!$B$39:$B$758,L$83)+'СЕТ СН'!$H$9+СВЦЭМ!$D$10+'СЕТ СН'!$H$5-'СЕТ СН'!$H$17</f>
        <v>6302.1426628300005</v>
      </c>
      <c r="M84" s="36">
        <f>SUMIFS(СВЦЭМ!$C$39:$C$758,СВЦЭМ!$A$39:$A$758,$A84,СВЦЭМ!$B$39:$B$758,M$83)+'СЕТ СН'!$H$9+СВЦЭМ!$D$10+'СЕТ СН'!$H$5-'СЕТ СН'!$H$17</f>
        <v>6335.6487876000001</v>
      </c>
      <c r="N84" s="36">
        <f>SUMIFS(СВЦЭМ!$C$39:$C$758,СВЦЭМ!$A$39:$A$758,$A84,СВЦЭМ!$B$39:$B$758,N$83)+'СЕТ СН'!$H$9+СВЦЭМ!$D$10+'СЕТ СН'!$H$5-'СЕТ СН'!$H$17</f>
        <v>6346.0353664200002</v>
      </c>
      <c r="O84" s="36">
        <f>SUMIFS(СВЦЭМ!$C$39:$C$758,СВЦЭМ!$A$39:$A$758,$A84,СВЦЭМ!$B$39:$B$758,O$83)+'СЕТ СН'!$H$9+СВЦЭМ!$D$10+'СЕТ СН'!$H$5-'СЕТ СН'!$H$17</f>
        <v>6342.4422180199999</v>
      </c>
      <c r="P84" s="36">
        <f>SUMIFS(СВЦЭМ!$C$39:$C$758,СВЦЭМ!$A$39:$A$758,$A84,СВЦЭМ!$B$39:$B$758,P$83)+'СЕТ СН'!$H$9+СВЦЭМ!$D$10+'СЕТ СН'!$H$5-'СЕТ СН'!$H$17</f>
        <v>6346.6023833500003</v>
      </c>
      <c r="Q84" s="36">
        <f>SUMIFS(СВЦЭМ!$C$39:$C$758,СВЦЭМ!$A$39:$A$758,$A84,СВЦЭМ!$B$39:$B$758,Q$83)+'СЕТ СН'!$H$9+СВЦЭМ!$D$10+'СЕТ СН'!$H$5-'СЕТ СН'!$H$17</f>
        <v>6346.2620057200002</v>
      </c>
      <c r="R84" s="36">
        <f>SUMIFS(СВЦЭМ!$C$39:$C$758,СВЦЭМ!$A$39:$A$758,$A84,СВЦЭМ!$B$39:$B$758,R$83)+'СЕТ СН'!$H$9+СВЦЭМ!$D$10+'СЕТ СН'!$H$5-'СЕТ СН'!$H$17</f>
        <v>6354.55555516</v>
      </c>
      <c r="S84" s="36">
        <f>SUMIFS(СВЦЭМ!$C$39:$C$758,СВЦЭМ!$A$39:$A$758,$A84,СВЦЭМ!$B$39:$B$758,S$83)+'СЕТ СН'!$H$9+СВЦЭМ!$D$10+'СЕТ СН'!$H$5-'СЕТ СН'!$H$17</f>
        <v>6349.8971135100001</v>
      </c>
      <c r="T84" s="36">
        <f>SUMIFS(СВЦЭМ!$C$39:$C$758,СВЦЭМ!$A$39:$A$758,$A84,СВЦЭМ!$B$39:$B$758,T$83)+'СЕТ СН'!$H$9+СВЦЭМ!$D$10+'СЕТ СН'!$H$5-'СЕТ СН'!$H$17</f>
        <v>6277.8874630400005</v>
      </c>
      <c r="U84" s="36">
        <f>SUMIFS(СВЦЭМ!$C$39:$C$758,СВЦЭМ!$A$39:$A$758,$A84,СВЦЭМ!$B$39:$B$758,U$83)+'СЕТ СН'!$H$9+СВЦЭМ!$D$10+'СЕТ СН'!$H$5-'СЕТ СН'!$H$17</f>
        <v>6272.7190890000002</v>
      </c>
      <c r="V84" s="36">
        <f>SUMIFS(СВЦЭМ!$C$39:$C$758,СВЦЭМ!$A$39:$A$758,$A84,СВЦЭМ!$B$39:$B$758,V$83)+'СЕТ СН'!$H$9+СВЦЭМ!$D$10+'СЕТ СН'!$H$5-'СЕТ СН'!$H$17</f>
        <v>6306.3641089600005</v>
      </c>
      <c r="W84" s="36">
        <f>SUMIFS(СВЦЭМ!$C$39:$C$758,СВЦЭМ!$A$39:$A$758,$A84,СВЦЭМ!$B$39:$B$758,W$83)+'СЕТ СН'!$H$9+СВЦЭМ!$D$10+'СЕТ СН'!$H$5-'СЕТ СН'!$H$17</f>
        <v>6333.5027256900003</v>
      </c>
      <c r="X84" s="36">
        <f>SUMIFS(СВЦЭМ!$C$39:$C$758,СВЦЭМ!$A$39:$A$758,$A84,СВЦЭМ!$B$39:$B$758,X$83)+'СЕТ СН'!$H$9+СВЦЭМ!$D$10+'СЕТ СН'!$H$5-'СЕТ СН'!$H$17</f>
        <v>6337.9143147000004</v>
      </c>
      <c r="Y84" s="36">
        <f>SUMIFS(СВЦЭМ!$C$39:$C$758,СВЦЭМ!$A$39:$A$758,$A84,СВЦЭМ!$B$39:$B$758,Y$83)+'СЕТ СН'!$H$9+СВЦЭМ!$D$10+'СЕТ СН'!$H$5-'СЕТ СН'!$H$17</f>
        <v>6348.5733405999999</v>
      </c>
    </row>
    <row r="85" spans="1:25" ht="15.75" x14ac:dyDescent="0.2">
      <c r="A85" s="35">
        <f>A84+1</f>
        <v>45598</v>
      </c>
      <c r="B85" s="36">
        <f>SUMIFS(СВЦЭМ!$C$39:$C$758,СВЦЭМ!$A$39:$A$758,$A85,СВЦЭМ!$B$39:$B$758,B$83)+'СЕТ СН'!$H$9+СВЦЭМ!$D$10+'СЕТ СН'!$H$5-'СЕТ СН'!$H$17</f>
        <v>6328.2443168600003</v>
      </c>
      <c r="C85" s="36">
        <f>SUMIFS(СВЦЭМ!$C$39:$C$758,СВЦЭМ!$A$39:$A$758,$A85,СВЦЭМ!$B$39:$B$758,C$83)+'СЕТ СН'!$H$9+СВЦЭМ!$D$10+'СЕТ СН'!$H$5-'СЕТ СН'!$H$17</f>
        <v>6326.3875370700007</v>
      </c>
      <c r="D85" s="36">
        <f>SUMIFS(СВЦЭМ!$C$39:$C$758,СВЦЭМ!$A$39:$A$758,$A85,СВЦЭМ!$B$39:$B$758,D$83)+'СЕТ СН'!$H$9+СВЦЭМ!$D$10+'СЕТ СН'!$H$5-'СЕТ СН'!$H$17</f>
        <v>6341.8073721500004</v>
      </c>
      <c r="E85" s="36">
        <f>SUMIFS(СВЦЭМ!$C$39:$C$758,СВЦЭМ!$A$39:$A$758,$A85,СВЦЭМ!$B$39:$B$758,E$83)+'СЕТ СН'!$H$9+СВЦЭМ!$D$10+'СЕТ СН'!$H$5-'СЕТ СН'!$H$17</f>
        <v>6349.1299766000002</v>
      </c>
      <c r="F85" s="36">
        <f>SUMIFS(СВЦЭМ!$C$39:$C$758,СВЦЭМ!$A$39:$A$758,$A85,СВЦЭМ!$B$39:$B$758,F$83)+'СЕТ СН'!$H$9+СВЦЭМ!$D$10+'СЕТ СН'!$H$5-'СЕТ СН'!$H$17</f>
        <v>6348.6036181200006</v>
      </c>
      <c r="G85" s="36">
        <f>SUMIFS(СВЦЭМ!$C$39:$C$758,СВЦЭМ!$A$39:$A$758,$A85,СВЦЭМ!$B$39:$B$758,G$83)+'СЕТ СН'!$H$9+СВЦЭМ!$D$10+'СЕТ СН'!$H$5-'СЕТ СН'!$H$17</f>
        <v>6335.3274228500004</v>
      </c>
      <c r="H85" s="36">
        <f>SUMIFS(СВЦЭМ!$C$39:$C$758,СВЦЭМ!$A$39:$A$758,$A85,СВЦЭМ!$B$39:$B$758,H$83)+'СЕТ СН'!$H$9+СВЦЭМ!$D$10+'СЕТ СН'!$H$5-'СЕТ СН'!$H$17</f>
        <v>6342.3975953700001</v>
      </c>
      <c r="I85" s="36">
        <f>SUMIFS(СВЦЭМ!$C$39:$C$758,СВЦЭМ!$A$39:$A$758,$A85,СВЦЭМ!$B$39:$B$758,I$83)+'СЕТ СН'!$H$9+СВЦЭМ!$D$10+'СЕТ СН'!$H$5-'СЕТ СН'!$H$17</f>
        <v>6321.1912858600008</v>
      </c>
      <c r="J85" s="36">
        <f>SUMIFS(СВЦЭМ!$C$39:$C$758,СВЦЭМ!$A$39:$A$758,$A85,СВЦЭМ!$B$39:$B$758,J$83)+'СЕТ СН'!$H$9+СВЦЭМ!$D$10+'СЕТ СН'!$H$5-'СЕТ СН'!$H$17</f>
        <v>6274.9111853000004</v>
      </c>
      <c r="K85" s="36">
        <f>SUMIFS(СВЦЭМ!$C$39:$C$758,СВЦЭМ!$A$39:$A$758,$A85,СВЦЭМ!$B$39:$B$758,K$83)+'СЕТ СН'!$H$9+СВЦЭМ!$D$10+'СЕТ СН'!$H$5-'СЕТ СН'!$H$17</f>
        <v>6225.7169044900002</v>
      </c>
      <c r="L85" s="36">
        <f>SUMIFS(СВЦЭМ!$C$39:$C$758,СВЦЭМ!$A$39:$A$758,$A85,СВЦЭМ!$B$39:$B$758,L$83)+'СЕТ СН'!$H$9+СВЦЭМ!$D$10+'СЕТ СН'!$H$5-'СЕТ СН'!$H$17</f>
        <v>6206.6936453899998</v>
      </c>
      <c r="M85" s="36">
        <f>SUMIFS(СВЦЭМ!$C$39:$C$758,СВЦЭМ!$A$39:$A$758,$A85,СВЦЭМ!$B$39:$B$758,M$83)+'СЕТ СН'!$H$9+СВЦЭМ!$D$10+'СЕТ СН'!$H$5-'СЕТ СН'!$H$17</f>
        <v>6212.1068220900006</v>
      </c>
      <c r="N85" s="36">
        <f>SUMIFS(СВЦЭМ!$C$39:$C$758,СВЦЭМ!$A$39:$A$758,$A85,СВЦЭМ!$B$39:$B$758,N$83)+'СЕТ СН'!$H$9+СВЦЭМ!$D$10+'СЕТ СН'!$H$5-'СЕТ СН'!$H$17</f>
        <v>6232.6569623600008</v>
      </c>
      <c r="O85" s="36">
        <f>SUMIFS(СВЦЭМ!$C$39:$C$758,СВЦЭМ!$A$39:$A$758,$A85,СВЦЭМ!$B$39:$B$758,O$83)+'СЕТ СН'!$H$9+СВЦЭМ!$D$10+'СЕТ СН'!$H$5-'СЕТ СН'!$H$17</f>
        <v>6217.8301116500006</v>
      </c>
      <c r="P85" s="36">
        <f>SUMIFS(СВЦЭМ!$C$39:$C$758,СВЦЭМ!$A$39:$A$758,$A85,СВЦЭМ!$B$39:$B$758,P$83)+'СЕТ СН'!$H$9+СВЦЭМ!$D$10+'СЕТ СН'!$H$5-'СЕТ СН'!$H$17</f>
        <v>6249.3235860700006</v>
      </c>
      <c r="Q85" s="36">
        <f>SUMIFS(СВЦЭМ!$C$39:$C$758,СВЦЭМ!$A$39:$A$758,$A85,СВЦЭМ!$B$39:$B$758,Q$83)+'СЕТ СН'!$H$9+СВЦЭМ!$D$10+'СЕТ СН'!$H$5-'СЕТ СН'!$H$17</f>
        <v>6249.6852054600004</v>
      </c>
      <c r="R85" s="36">
        <f>SUMIFS(СВЦЭМ!$C$39:$C$758,СВЦЭМ!$A$39:$A$758,$A85,СВЦЭМ!$B$39:$B$758,R$83)+'СЕТ СН'!$H$9+СВЦЭМ!$D$10+'СЕТ СН'!$H$5-'СЕТ СН'!$H$17</f>
        <v>6251.9268490900004</v>
      </c>
      <c r="S85" s="36">
        <f>SUMIFS(СВЦЭМ!$C$39:$C$758,СВЦЭМ!$A$39:$A$758,$A85,СВЦЭМ!$B$39:$B$758,S$83)+'СЕТ СН'!$H$9+СВЦЭМ!$D$10+'СЕТ СН'!$H$5-'СЕТ СН'!$H$17</f>
        <v>6248.0421889000008</v>
      </c>
      <c r="T85" s="36">
        <f>SUMIFS(СВЦЭМ!$C$39:$C$758,СВЦЭМ!$A$39:$A$758,$A85,СВЦЭМ!$B$39:$B$758,T$83)+'СЕТ СН'!$H$9+СВЦЭМ!$D$10+'СЕТ СН'!$H$5-'СЕТ СН'!$H$17</f>
        <v>6181.1146370800006</v>
      </c>
      <c r="U85" s="36">
        <f>SUMIFS(СВЦЭМ!$C$39:$C$758,СВЦЭМ!$A$39:$A$758,$A85,СВЦЭМ!$B$39:$B$758,U$83)+'СЕТ СН'!$H$9+СВЦЭМ!$D$10+'СЕТ СН'!$H$5-'СЕТ СН'!$H$17</f>
        <v>6181.9431152400002</v>
      </c>
      <c r="V85" s="36">
        <f>SUMIFS(СВЦЭМ!$C$39:$C$758,СВЦЭМ!$A$39:$A$758,$A85,СВЦЭМ!$B$39:$B$758,V$83)+'СЕТ СН'!$H$9+СВЦЭМ!$D$10+'СЕТ СН'!$H$5-'СЕТ СН'!$H$17</f>
        <v>6227.3796776100007</v>
      </c>
      <c r="W85" s="36">
        <f>SUMIFS(СВЦЭМ!$C$39:$C$758,СВЦЭМ!$A$39:$A$758,$A85,СВЦЭМ!$B$39:$B$758,W$83)+'СЕТ СН'!$H$9+СВЦЭМ!$D$10+'СЕТ СН'!$H$5-'СЕТ СН'!$H$17</f>
        <v>6249.5156795000003</v>
      </c>
      <c r="X85" s="36">
        <f>SUMIFS(СВЦЭМ!$C$39:$C$758,СВЦЭМ!$A$39:$A$758,$A85,СВЦЭМ!$B$39:$B$758,X$83)+'СЕТ СН'!$H$9+СВЦЭМ!$D$10+'СЕТ СН'!$H$5-'СЕТ СН'!$H$17</f>
        <v>6285.8088463900003</v>
      </c>
      <c r="Y85" s="36">
        <f>SUMIFS(СВЦЭМ!$C$39:$C$758,СВЦЭМ!$A$39:$A$758,$A85,СВЦЭМ!$B$39:$B$758,Y$83)+'СЕТ СН'!$H$9+СВЦЭМ!$D$10+'СЕТ СН'!$H$5-'СЕТ СН'!$H$17</f>
        <v>6341.7911384500003</v>
      </c>
    </row>
    <row r="86" spans="1:25" ht="15.75" x14ac:dyDescent="0.2">
      <c r="A86" s="35">
        <f t="shared" ref="A86:A113" si="2">A85+1</f>
        <v>45599</v>
      </c>
      <c r="B86" s="36">
        <f>SUMIFS(СВЦЭМ!$C$39:$C$758,СВЦЭМ!$A$39:$A$758,$A86,СВЦЭМ!$B$39:$B$758,B$83)+'СЕТ СН'!$H$9+СВЦЭМ!$D$10+'СЕТ СН'!$H$5-'СЕТ СН'!$H$17</f>
        <v>6306.9447351700001</v>
      </c>
      <c r="C86" s="36">
        <f>SUMIFS(СВЦЭМ!$C$39:$C$758,СВЦЭМ!$A$39:$A$758,$A86,СВЦЭМ!$B$39:$B$758,C$83)+'СЕТ СН'!$H$9+СВЦЭМ!$D$10+'СЕТ СН'!$H$5-'СЕТ СН'!$H$17</f>
        <v>6354.1188546100002</v>
      </c>
      <c r="D86" s="36">
        <f>SUMIFS(СВЦЭМ!$C$39:$C$758,СВЦЭМ!$A$39:$A$758,$A86,СВЦЭМ!$B$39:$B$758,D$83)+'СЕТ СН'!$H$9+СВЦЭМ!$D$10+'СЕТ СН'!$H$5-'СЕТ СН'!$H$17</f>
        <v>6378.6269614800003</v>
      </c>
      <c r="E86" s="36">
        <f>SUMIFS(СВЦЭМ!$C$39:$C$758,СВЦЭМ!$A$39:$A$758,$A86,СВЦЭМ!$B$39:$B$758,E$83)+'СЕТ СН'!$H$9+СВЦЭМ!$D$10+'СЕТ СН'!$H$5-'СЕТ СН'!$H$17</f>
        <v>6401.4049232699999</v>
      </c>
      <c r="F86" s="36">
        <f>SUMIFS(СВЦЭМ!$C$39:$C$758,СВЦЭМ!$A$39:$A$758,$A86,СВЦЭМ!$B$39:$B$758,F$83)+'СЕТ СН'!$H$9+СВЦЭМ!$D$10+'СЕТ СН'!$H$5-'СЕТ СН'!$H$17</f>
        <v>6398.3725951100005</v>
      </c>
      <c r="G86" s="36">
        <f>SUMIFS(СВЦЭМ!$C$39:$C$758,СВЦЭМ!$A$39:$A$758,$A86,СВЦЭМ!$B$39:$B$758,G$83)+'СЕТ СН'!$H$9+СВЦЭМ!$D$10+'СЕТ СН'!$H$5-'СЕТ СН'!$H$17</f>
        <v>6372.3804306800002</v>
      </c>
      <c r="H86" s="36">
        <f>SUMIFS(СВЦЭМ!$C$39:$C$758,СВЦЭМ!$A$39:$A$758,$A86,СВЦЭМ!$B$39:$B$758,H$83)+'СЕТ СН'!$H$9+СВЦЭМ!$D$10+'СЕТ СН'!$H$5-'СЕТ СН'!$H$17</f>
        <v>6338.2208724500006</v>
      </c>
      <c r="I86" s="36">
        <f>SUMIFS(СВЦЭМ!$C$39:$C$758,СВЦЭМ!$A$39:$A$758,$A86,СВЦЭМ!$B$39:$B$758,I$83)+'СЕТ СН'!$H$9+СВЦЭМ!$D$10+'СЕТ СН'!$H$5-'СЕТ СН'!$H$17</f>
        <v>6311.7087682700003</v>
      </c>
      <c r="J86" s="36">
        <f>SUMIFS(СВЦЭМ!$C$39:$C$758,СВЦЭМ!$A$39:$A$758,$A86,СВЦЭМ!$B$39:$B$758,J$83)+'СЕТ СН'!$H$9+СВЦЭМ!$D$10+'СЕТ СН'!$H$5-'СЕТ СН'!$H$17</f>
        <v>6210.0995908599998</v>
      </c>
      <c r="K86" s="36">
        <f>SUMIFS(СВЦЭМ!$C$39:$C$758,СВЦЭМ!$A$39:$A$758,$A86,СВЦЭМ!$B$39:$B$758,K$83)+'СЕТ СН'!$H$9+СВЦЭМ!$D$10+'СЕТ СН'!$H$5-'СЕТ СН'!$H$17</f>
        <v>6129.6714788300005</v>
      </c>
      <c r="L86" s="36">
        <f>SUMIFS(СВЦЭМ!$C$39:$C$758,СВЦЭМ!$A$39:$A$758,$A86,СВЦЭМ!$B$39:$B$758,L$83)+'СЕТ СН'!$H$9+СВЦЭМ!$D$10+'СЕТ СН'!$H$5-'СЕТ СН'!$H$17</f>
        <v>6106.9255822300001</v>
      </c>
      <c r="M86" s="36">
        <f>SUMIFS(СВЦЭМ!$C$39:$C$758,СВЦЭМ!$A$39:$A$758,$A86,СВЦЭМ!$B$39:$B$758,M$83)+'СЕТ СН'!$H$9+СВЦЭМ!$D$10+'СЕТ СН'!$H$5-'СЕТ СН'!$H$17</f>
        <v>6116.3004846500007</v>
      </c>
      <c r="N86" s="36">
        <f>SUMIFS(СВЦЭМ!$C$39:$C$758,СВЦЭМ!$A$39:$A$758,$A86,СВЦЭМ!$B$39:$B$758,N$83)+'СЕТ СН'!$H$9+СВЦЭМ!$D$10+'СЕТ СН'!$H$5-'СЕТ СН'!$H$17</f>
        <v>6141.9659388800001</v>
      </c>
      <c r="O86" s="36">
        <f>SUMIFS(СВЦЭМ!$C$39:$C$758,СВЦЭМ!$A$39:$A$758,$A86,СВЦЭМ!$B$39:$B$758,O$83)+'СЕТ СН'!$H$9+СВЦЭМ!$D$10+'СЕТ СН'!$H$5-'СЕТ СН'!$H$17</f>
        <v>6174.9519942100005</v>
      </c>
      <c r="P86" s="36">
        <f>SUMIFS(СВЦЭМ!$C$39:$C$758,СВЦЭМ!$A$39:$A$758,$A86,СВЦЭМ!$B$39:$B$758,P$83)+'СЕТ СН'!$H$9+СВЦЭМ!$D$10+'СЕТ СН'!$H$5-'СЕТ СН'!$H$17</f>
        <v>6194.3974939199998</v>
      </c>
      <c r="Q86" s="36">
        <f>SUMIFS(СВЦЭМ!$C$39:$C$758,СВЦЭМ!$A$39:$A$758,$A86,СВЦЭМ!$B$39:$B$758,Q$83)+'СЕТ СН'!$H$9+СВЦЭМ!$D$10+'СЕТ СН'!$H$5-'СЕТ СН'!$H$17</f>
        <v>6204.77014547</v>
      </c>
      <c r="R86" s="36">
        <f>SUMIFS(СВЦЭМ!$C$39:$C$758,СВЦЭМ!$A$39:$A$758,$A86,СВЦЭМ!$B$39:$B$758,R$83)+'СЕТ СН'!$H$9+СВЦЭМ!$D$10+'СЕТ СН'!$H$5-'СЕТ СН'!$H$17</f>
        <v>6203.3154247300008</v>
      </c>
      <c r="S86" s="36">
        <f>SUMIFS(СВЦЭМ!$C$39:$C$758,СВЦЭМ!$A$39:$A$758,$A86,СВЦЭМ!$B$39:$B$758,S$83)+'СЕТ СН'!$H$9+СВЦЭМ!$D$10+'СЕТ СН'!$H$5-'СЕТ СН'!$H$17</f>
        <v>6195.2037241800008</v>
      </c>
      <c r="T86" s="36">
        <f>SUMIFS(СВЦЭМ!$C$39:$C$758,СВЦЭМ!$A$39:$A$758,$A86,СВЦЭМ!$B$39:$B$758,T$83)+'СЕТ СН'!$H$9+СВЦЭМ!$D$10+'СЕТ СН'!$H$5-'СЕТ СН'!$H$17</f>
        <v>6119.6339626999998</v>
      </c>
      <c r="U86" s="36">
        <f>SUMIFS(СВЦЭМ!$C$39:$C$758,СВЦЭМ!$A$39:$A$758,$A86,СВЦЭМ!$B$39:$B$758,U$83)+'СЕТ СН'!$H$9+СВЦЭМ!$D$10+'СЕТ СН'!$H$5-'СЕТ СН'!$H$17</f>
        <v>6102.7994637600004</v>
      </c>
      <c r="V86" s="36">
        <f>SUMIFS(СВЦЭМ!$C$39:$C$758,СВЦЭМ!$A$39:$A$758,$A86,СВЦЭМ!$B$39:$B$758,V$83)+'СЕТ СН'!$H$9+СВЦЭМ!$D$10+'СЕТ СН'!$H$5-'СЕТ СН'!$H$17</f>
        <v>6138.8681343000007</v>
      </c>
      <c r="W86" s="36">
        <f>SUMIFS(СВЦЭМ!$C$39:$C$758,СВЦЭМ!$A$39:$A$758,$A86,СВЦЭМ!$B$39:$B$758,W$83)+'СЕТ СН'!$H$9+СВЦЭМ!$D$10+'СЕТ СН'!$H$5-'СЕТ СН'!$H$17</f>
        <v>6161.3017601900001</v>
      </c>
      <c r="X86" s="36">
        <f>SUMIFS(СВЦЭМ!$C$39:$C$758,СВЦЭМ!$A$39:$A$758,$A86,СВЦЭМ!$B$39:$B$758,X$83)+'СЕТ СН'!$H$9+СВЦЭМ!$D$10+'СЕТ СН'!$H$5-'СЕТ СН'!$H$17</f>
        <v>6205.9402333500002</v>
      </c>
      <c r="Y86" s="36">
        <f>SUMIFS(СВЦЭМ!$C$39:$C$758,СВЦЭМ!$A$39:$A$758,$A86,СВЦЭМ!$B$39:$B$758,Y$83)+'СЕТ СН'!$H$9+СВЦЭМ!$D$10+'СЕТ СН'!$H$5-'СЕТ СН'!$H$17</f>
        <v>6248.7868391600005</v>
      </c>
    </row>
    <row r="87" spans="1:25" ht="15.75" x14ac:dyDescent="0.2">
      <c r="A87" s="35">
        <f t="shared" si="2"/>
        <v>45600</v>
      </c>
      <c r="B87" s="36">
        <f>SUMIFS(СВЦЭМ!$C$39:$C$758,СВЦЭМ!$A$39:$A$758,$A87,СВЦЭМ!$B$39:$B$758,B$83)+'СЕТ СН'!$H$9+СВЦЭМ!$D$10+'СЕТ СН'!$H$5-'СЕТ СН'!$H$17</f>
        <v>6219.5559908200003</v>
      </c>
      <c r="C87" s="36">
        <f>SUMIFS(СВЦЭМ!$C$39:$C$758,СВЦЭМ!$A$39:$A$758,$A87,СВЦЭМ!$B$39:$B$758,C$83)+'СЕТ СН'!$H$9+СВЦЭМ!$D$10+'СЕТ СН'!$H$5-'СЕТ СН'!$H$17</f>
        <v>6276.6633285000007</v>
      </c>
      <c r="D87" s="36">
        <f>SUMIFS(СВЦЭМ!$C$39:$C$758,СВЦЭМ!$A$39:$A$758,$A87,СВЦЭМ!$B$39:$B$758,D$83)+'СЕТ СН'!$H$9+СВЦЭМ!$D$10+'СЕТ СН'!$H$5-'СЕТ СН'!$H$17</f>
        <v>6295.1455788000003</v>
      </c>
      <c r="E87" s="36">
        <f>SUMIFS(СВЦЭМ!$C$39:$C$758,СВЦЭМ!$A$39:$A$758,$A87,СВЦЭМ!$B$39:$B$758,E$83)+'СЕТ СН'!$H$9+СВЦЭМ!$D$10+'СЕТ СН'!$H$5-'СЕТ СН'!$H$17</f>
        <v>6301.6574440900004</v>
      </c>
      <c r="F87" s="36">
        <f>SUMIFS(СВЦЭМ!$C$39:$C$758,СВЦЭМ!$A$39:$A$758,$A87,СВЦЭМ!$B$39:$B$758,F$83)+'СЕТ СН'!$H$9+СВЦЭМ!$D$10+'СЕТ СН'!$H$5-'СЕТ СН'!$H$17</f>
        <v>6305.4306800400009</v>
      </c>
      <c r="G87" s="36">
        <f>SUMIFS(СВЦЭМ!$C$39:$C$758,СВЦЭМ!$A$39:$A$758,$A87,СВЦЭМ!$B$39:$B$758,G$83)+'СЕТ СН'!$H$9+СВЦЭМ!$D$10+'СЕТ СН'!$H$5-'СЕТ СН'!$H$17</f>
        <v>6287.4005071000001</v>
      </c>
      <c r="H87" s="36">
        <f>SUMIFS(СВЦЭМ!$C$39:$C$758,СВЦЭМ!$A$39:$A$758,$A87,СВЦЭМ!$B$39:$B$758,H$83)+'СЕТ СН'!$H$9+СВЦЭМ!$D$10+'СЕТ СН'!$H$5-'СЕТ СН'!$H$17</f>
        <v>6338.6445871100004</v>
      </c>
      <c r="I87" s="36">
        <f>SUMIFS(СВЦЭМ!$C$39:$C$758,СВЦЭМ!$A$39:$A$758,$A87,СВЦЭМ!$B$39:$B$758,I$83)+'СЕТ СН'!$H$9+СВЦЭМ!$D$10+'СЕТ СН'!$H$5-'СЕТ СН'!$H$17</f>
        <v>6364.7910129700003</v>
      </c>
      <c r="J87" s="36">
        <f>SUMIFS(СВЦЭМ!$C$39:$C$758,СВЦЭМ!$A$39:$A$758,$A87,СВЦЭМ!$B$39:$B$758,J$83)+'СЕТ СН'!$H$9+СВЦЭМ!$D$10+'СЕТ СН'!$H$5-'СЕТ СН'!$H$17</f>
        <v>6371.2722638300002</v>
      </c>
      <c r="K87" s="36">
        <f>SUMIFS(СВЦЭМ!$C$39:$C$758,СВЦЭМ!$A$39:$A$758,$A87,СВЦЭМ!$B$39:$B$758,K$83)+'СЕТ СН'!$H$9+СВЦЭМ!$D$10+'СЕТ СН'!$H$5-'СЕТ СН'!$H$17</f>
        <v>6290.83351554</v>
      </c>
      <c r="L87" s="36">
        <f>SUMIFS(СВЦЭМ!$C$39:$C$758,СВЦЭМ!$A$39:$A$758,$A87,СВЦЭМ!$B$39:$B$758,L$83)+'СЕТ СН'!$H$9+СВЦЭМ!$D$10+'СЕТ СН'!$H$5-'СЕТ СН'!$H$17</f>
        <v>6222.9917119000002</v>
      </c>
      <c r="M87" s="36">
        <f>SUMIFS(СВЦЭМ!$C$39:$C$758,СВЦЭМ!$A$39:$A$758,$A87,СВЦЭМ!$B$39:$B$758,M$83)+'СЕТ СН'!$H$9+СВЦЭМ!$D$10+'СЕТ СН'!$H$5-'СЕТ СН'!$H$17</f>
        <v>6228.4415011000001</v>
      </c>
      <c r="N87" s="36">
        <f>SUMIFS(СВЦЭМ!$C$39:$C$758,СВЦЭМ!$A$39:$A$758,$A87,СВЦЭМ!$B$39:$B$758,N$83)+'СЕТ СН'!$H$9+СВЦЭМ!$D$10+'СЕТ СН'!$H$5-'СЕТ СН'!$H$17</f>
        <v>6273.2938167800003</v>
      </c>
      <c r="O87" s="36">
        <f>SUMIFS(СВЦЭМ!$C$39:$C$758,СВЦЭМ!$A$39:$A$758,$A87,СВЦЭМ!$B$39:$B$758,O$83)+'СЕТ СН'!$H$9+СВЦЭМ!$D$10+'СЕТ СН'!$H$5-'СЕТ СН'!$H$17</f>
        <v>6278.8075189299998</v>
      </c>
      <c r="P87" s="36">
        <f>SUMIFS(СВЦЭМ!$C$39:$C$758,СВЦЭМ!$A$39:$A$758,$A87,СВЦЭМ!$B$39:$B$758,P$83)+'СЕТ СН'!$H$9+СВЦЭМ!$D$10+'СЕТ СН'!$H$5-'СЕТ СН'!$H$17</f>
        <v>6285.5820957600008</v>
      </c>
      <c r="Q87" s="36">
        <f>SUMIFS(СВЦЭМ!$C$39:$C$758,СВЦЭМ!$A$39:$A$758,$A87,СВЦЭМ!$B$39:$B$758,Q$83)+'СЕТ СН'!$H$9+СВЦЭМ!$D$10+'СЕТ СН'!$H$5-'СЕТ СН'!$H$17</f>
        <v>6286.1211374499999</v>
      </c>
      <c r="R87" s="36">
        <f>SUMIFS(СВЦЭМ!$C$39:$C$758,СВЦЭМ!$A$39:$A$758,$A87,СВЦЭМ!$B$39:$B$758,R$83)+'СЕТ СН'!$H$9+СВЦЭМ!$D$10+'СЕТ СН'!$H$5-'СЕТ СН'!$H$17</f>
        <v>6285.7397148300006</v>
      </c>
      <c r="S87" s="36">
        <f>SUMIFS(СВЦЭМ!$C$39:$C$758,СВЦЭМ!$A$39:$A$758,$A87,СВЦЭМ!$B$39:$B$758,S$83)+'СЕТ СН'!$H$9+СВЦЭМ!$D$10+'СЕТ СН'!$H$5-'СЕТ СН'!$H$17</f>
        <v>6244.3865072000008</v>
      </c>
      <c r="T87" s="36">
        <f>SUMIFS(СВЦЭМ!$C$39:$C$758,СВЦЭМ!$A$39:$A$758,$A87,СВЦЭМ!$B$39:$B$758,T$83)+'СЕТ СН'!$H$9+СВЦЭМ!$D$10+'СЕТ СН'!$H$5-'СЕТ СН'!$H$17</f>
        <v>6161.2586557700006</v>
      </c>
      <c r="U87" s="36">
        <f>SUMIFS(СВЦЭМ!$C$39:$C$758,СВЦЭМ!$A$39:$A$758,$A87,СВЦЭМ!$B$39:$B$758,U$83)+'СЕТ СН'!$H$9+СВЦЭМ!$D$10+'СЕТ СН'!$H$5-'СЕТ СН'!$H$17</f>
        <v>6144.8177283800005</v>
      </c>
      <c r="V87" s="36">
        <f>SUMIFS(СВЦЭМ!$C$39:$C$758,СВЦЭМ!$A$39:$A$758,$A87,СВЦЭМ!$B$39:$B$758,V$83)+'СЕТ СН'!$H$9+СВЦЭМ!$D$10+'СЕТ СН'!$H$5-'СЕТ СН'!$H$17</f>
        <v>6170.6064791000008</v>
      </c>
      <c r="W87" s="36">
        <f>SUMIFS(СВЦЭМ!$C$39:$C$758,СВЦЭМ!$A$39:$A$758,$A87,СВЦЭМ!$B$39:$B$758,W$83)+'СЕТ СН'!$H$9+СВЦЭМ!$D$10+'СЕТ СН'!$H$5-'СЕТ СН'!$H$17</f>
        <v>6202.1942311100001</v>
      </c>
      <c r="X87" s="36">
        <f>SUMIFS(СВЦЭМ!$C$39:$C$758,СВЦЭМ!$A$39:$A$758,$A87,СВЦЭМ!$B$39:$B$758,X$83)+'СЕТ СН'!$H$9+СВЦЭМ!$D$10+'СЕТ СН'!$H$5-'СЕТ СН'!$H$17</f>
        <v>6266.7619562899999</v>
      </c>
      <c r="Y87" s="36">
        <f>SUMIFS(СВЦЭМ!$C$39:$C$758,СВЦЭМ!$A$39:$A$758,$A87,СВЦЭМ!$B$39:$B$758,Y$83)+'СЕТ СН'!$H$9+СВЦЭМ!$D$10+'СЕТ СН'!$H$5-'СЕТ СН'!$H$17</f>
        <v>6308.9878490800002</v>
      </c>
    </row>
    <row r="88" spans="1:25" ht="15.75" x14ac:dyDescent="0.2">
      <c r="A88" s="35">
        <f t="shared" si="2"/>
        <v>45601</v>
      </c>
      <c r="B88" s="36">
        <f>SUMIFS(СВЦЭМ!$C$39:$C$758,СВЦЭМ!$A$39:$A$758,$A88,СВЦЭМ!$B$39:$B$758,B$83)+'СЕТ СН'!$H$9+СВЦЭМ!$D$10+'СЕТ СН'!$H$5-'СЕТ СН'!$H$17</f>
        <v>6325.3082382800003</v>
      </c>
      <c r="C88" s="36">
        <f>SUMIFS(СВЦЭМ!$C$39:$C$758,СВЦЭМ!$A$39:$A$758,$A88,СВЦЭМ!$B$39:$B$758,C$83)+'СЕТ СН'!$H$9+СВЦЭМ!$D$10+'СЕТ СН'!$H$5-'СЕТ СН'!$H$17</f>
        <v>6378.0927515100002</v>
      </c>
      <c r="D88" s="36">
        <f>SUMIFS(СВЦЭМ!$C$39:$C$758,СВЦЭМ!$A$39:$A$758,$A88,СВЦЭМ!$B$39:$B$758,D$83)+'СЕТ СН'!$H$9+СВЦЭМ!$D$10+'СЕТ СН'!$H$5-'СЕТ СН'!$H$17</f>
        <v>6416.3097737100006</v>
      </c>
      <c r="E88" s="36">
        <f>SUMIFS(СВЦЭМ!$C$39:$C$758,СВЦЭМ!$A$39:$A$758,$A88,СВЦЭМ!$B$39:$B$758,E$83)+'СЕТ СН'!$H$9+СВЦЭМ!$D$10+'СЕТ СН'!$H$5-'СЕТ СН'!$H$17</f>
        <v>6405.4797281700003</v>
      </c>
      <c r="F88" s="36">
        <f>SUMIFS(СВЦЭМ!$C$39:$C$758,СВЦЭМ!$A$39:$A$758,$A88,СВЦЭМ!$B$39:$B$758,F$83)+'СЕТ СН'!$H$9+СВЦЭМ!$D$10+'СЕТ СН'!$H$5-'СЕТ СН'!$H$17</f>
        <v>6397.0348617500003</v>
      </c>
      <c r="G88" s="36">
        <f>SUMIFS(СВЦЭМ!$C$39:$C$758,СВЦЭМ!$A$39:$A$758,$A88,СВЦЭМ!$B$39:$B$758,G$83)+'СЕТ СН'!$H$9+СВЦЭМ!$D$10+'СЕТ СН'!$H$5-'СЕТ СН'!$H$17</f>
        <v>6362.2316813300004</v>
      </c>
      <c r="H88" s="36">
        <f>SUMIFS(СВЦЭМ!$C$39:$C$758,СВЦЭМ!$A$39:$A$758,$A88,СВЦЭМ!$B$39:$B$758,H$83)+'СЕТ СН'!$H$9+СВЦЭМ!$D$10+'СЕТ СН'!$H$5-'СЕТ СН'!$H$17</f>
        <v>6333.5171650400007</v>
      </c>
      <c r="I88" s="36">
        <f>SUMIFS(СВЦЭМ!$C$39:$C$758,СВЦЭМ!$A$39:$A$758,$A88,СВЦЭМ!$B$39:$B$758,I$83)+'СЕТ СН'!$H$9+СВЦЭМ!$D$10+'СЕТ СН'!$H$5-'СЕТ СН'!$H$17</f>
        <v>6268.3371978600007</v>
      </c>
      <c r="J88" s="36">
        <f>SUMIFS(СВЦЭМ!$C$39:$C$758,СВЦЭМ!$A$39:$A$758,$A88,СВЦЭМ!$B$39:$B$758,J$83)+'СЕТ СН'!$H$9+СВЦЭМ!$D$10+'СЕТ СН'!$H$5-'СЕТ СН'!$H$17</f>
        <v>6222.0314558999999</v>
      </c>
      <c r="K88" s="36">
        <f>SUMIFS(СВЦЭМ!$C$39:$C$758,СВЦЭМ!$A$39:$A$758,$A88,СВЦЭМ!$B$39:$B$758,K$83)+'СЕТ СН'!$H$9+СВЦЭМ!$D$10+'СЕТ СН'!$H$5-'СЕТ СН'!$H$17</f>
        <v>6208.9000705899998</v>
      </c>
      <c r="L88" s="36">
        <f>SUMIFS(СВЦЭМ!$C$39:$C$758,СВЦЭМ!$A$39:$A$758,$A88,СВЦЭМ!$B$39:$B$758,L$83)+'СЕТ СН'!$H$9+СВЦЭМ!$D$10+'СЕТ СН'!$H$5-'СЕТ СН'!$H$17</f>
        <v>6192.4528473700002</v>
      </c>
      <c r="M88" s="36">
        <f>SUMIFS(СВЦЭМ!$C$39:$C$758,СВЦЭМ!$A$39:$A$758,$A88,СВЦЭМ!$B$39:$B$758,M$83)+'СЕТ СН'!$H$9+СВЦЭМ!$D$10+'СЕТ СН'!$H$5-'СЕТ СН'!$H$17</f>
        <v>6194.7954738000008</v>
      </c>
      <c r="N88" s="36">
        <f>SUMIFS(СВЦЭМ!$C$39:$C$758,СВЦЭМ!$A$39:$A$758,$A88,СВЦЭМ!$B$39:$B$758,N$83)+'СЕТ СН'!$H$9+СВЦЭМ!$D$10+'СЕТ СН'!$H$5-'СЕТ СН'!$H$17</f>
        <v>6223.3965509999998</v>
      </c>
      <c r="O88" s="36">
        <f>SUMIFS(СВЦЭМ!$C$39:$C$758,СВЦЭМ!$A$39:$A$758,$A88,СВЦЭМ!$B$39:$B$758,O$83)+'СЕТ СН'!$H$9+СВЦЭМ!$D$10+'СЕТ СН'!$H$5-'СЕТ СН'!$H$17</f>
        <v>6214.2587364700003</v>
      </c>
      <c r="P88" s="36">
        <f>SUMIFS(СВЦЭМ!$C$39:$C$758,СВЦЭМ!$A$39:$A$758,$A88,СВЦЭМ!$B$39:$B$758,P$83)+'СЕТ СН'!$H$9+СВЦЭМ!$D$10+'СЕТ СН'!$H$5-'СЕТ СН'!$H$17</f>
        <v>6220.7724821100001</v>
      </c>
      <c r="Q88" s="36">
        <f>SUMIFS(СВЦЭМ!$C$39:$C$758,СВЦЭМ!$A$39:$A$758,$A88,СВЦЭМ!$B$39:$B$758,Q$83)+'СЕТ СН'!$H$9+СВЦЭМ!$D$10+'СЕТ СН'!$H$5-'СЕТ СН'!$H$17</f>
        <v>6236.9497599000006</v>
      </c>
      <c r="R88" s="36">
        <f>SUMIFS(СВЦЭМ!$C$39:$C$758,СВЦЭМ!$A$39:$A$758,$A88,СВЦЭМ!$B$39:$B$758,R$83)+'СЕТ СН'!$H$9+СВЦЭМ!$D$10+'СЕТ СН'!$H$5-'СЕТ СН'!$H$17</f>
        <v>6232.2436775300002</v>
      </c>
      <c r="S88" s="36">
        <f>SUMIFS(СВЦЭМ!$C$39:$C$758,СВЦЭМ!$A$39:$A$758,$A88,СВЦЭМ!$B$39:$B$758,S$83)+'СЕТ СН'!$H$9+СВЦЭМ!$D$10+'СЕТ СН'!$H$5-'СЕТ СН'!$H$17</f>
        <v>6218.6299521600004</v>
      </c>
      <c r="T88" s="36">
        <f>SUMIFS(СВЦЭМ!$C$39:$C$758,СВЦЭМ!$A$39:$A$758,$A88,СВЦЭМ!$B$39:$B$758,T$83)+'СЕТ СН'!$H$9+СВЦЭМ!$D$10+'СЕТ СН'!$H$5-'СЕТ СН'!$H$17</f>
        <v>6138.7324391700004</v>
      </c>
      <c r="U88" s="36">
        <f>SUMIFS(СВЦЭМ!$C$39:$C$758,СВЦЭМ!$A$39:$A$758,$A88,СВЦЭМ!$B$39:$B$758,U$83)+'СЕТ СН'!$H$9+СВЦЭМ!$D$10+'СЕТ СН'!$H$5-'СЕТ СН'!$H$17</f>
        <v>6162.5637505499999</v>
      </c>
      <c r="V88" s="36">
        <f>SUMIFS(СВЦЭМ!$C$39:$C$758,СВЦЭМ!$A$39:$A$758,$A88,СВЦЭМ!$B$39:$B$758,V$83)+'СЕТ СН'!$H$9+СВЦЭМ!$D$10+'СЕТ СН'!$H$5-'СЕТ СН'!$H$17</f>
        <v>6162.9728543199999</v>
      </c>
      <c r="W88" s="36">
        <f>SUMIFS(СВЦЭМ!$C$39:$C$758,СВЦЭМ!$A$39:$A$758,$A88,СВЦЭМ!$B$39:$B$758,W$83)+'СЕТ СН'!$H$9+СВЦЭМ!$D$10+'СЕТ СН'!$H$5-'СЕТ СН'!$H$17</f>
        <v>6178.5941190600006</v>
      </c>
      <c r="X88" s="36">
        <f>SUMIFS(СВЦЭМ!$C$39:$C$758,СВЦЭМ!$A$39:$A$758,$A88,СВЦЭМ!$B$39:$B$758,X$83)+'СЕТ СН'!$H$9+СВЦЭМ!$D$10+'СЕТ СН'!$H$5-'СЕТ СН'!$H$17</f>
        <v>6205.3351893700001</v>
      </c>
      <c r="Y88" s="36">
        <f>SUMIFS(СВЦЭМ!$C$39:$C$758,СВЦЭМ!$A$39:$A$758,$A88,СВЦЭМ!$B$39:$B$758,Y$83)+'СЕТ СН'!$H$9+СВЦЭМ!$D$10+'СЕТ СН'!$H$5-'СЕТ СН'!$H$17</f>
        <v>6262.4161309500005</v>
      </c>
    </row>
    <row r="89" spans="1:25" ht="15.75" x14ac:dyDescent="0.2">
      <c r="A89" s="35">
        <f t="shared" si="2"/>
        <v>45602</v>
      </c>
      <c r="B89" s="36">
        <f>SUMIFS(СВЦЭМ!$C$39:$C$758,СВЦЭМ!$A$39:$A$758,$A89,СВЦЭМ!$B$39:$B$758,B$83)+'СЕТ СН'!$H$9+СВЦЭМ!$D$10+'СЕТ СН'!$H$5-'СЕТ СН'!$H$17</f>
        <v>6208.4629789700002</v>
      </c>
      <c r="C89" s="36">
        <f>SUMIFS(СВЦЭМ!$C$39:$C$758,СВЦЭМ!$A$39:$A$758,$A89,СВЦЭМ!$B$39:$B$758,C$83)+'СЕТ СН'!$H$9+СВЦЭМ!$D$10+'СЕТ СН'!$H$5-'СЕТ СН'!$H$17</f>
        <v>6245.4724889200006</v>
      </c>
      <c r="D89" s="36">
        <f>SUMIFS(СВЦЭМ!$C$39:$C$758,СВЦЭМ!$A$39:$A$758,$A89,СВЦЭМ!$B$39:$B$758,D$83)+'СЕТ СН'!$H$9+СВЦЭМ!$D$10+'СЕТ СН'!$H$5-'СЕТ СН'!$H$17</f>
        <v>6274.0950481600003</v>
      </c>
      <c r="E89" s="36">
        <f>SUMIFS(СВЦЭМ!$C$39:$C$758,СВЦЭМ!$A$39:$A$758,$A89,СВЦЭМ!$B$39:$B$758,E$83)+'СЕТ СН'!$H$9+СВЦЭМ!$D$10+'СЕТ СН'!$H$5-'СЕТ СН'!$H$17</f>
        <v>6287.3968846200005</v>
      </c>
      <c r="F89" s="36">
        <f>SUMIFS(СВЦЭМ!$C$39:$C$758,СВЦЭМ!$A$39:$A$758,$A89,СВЦЭМ!$B$39:$B$758,F$83)+'СЕТ СН'!$H$9+СВЦЭМ!$D$10+'СЕТ СН'!$H$5-'СЕТ СН'!$H$17</f>
        <v>6279.4993108899998</v>
      </c>
      <c r="G89" s="36">
        <f>SUMIFS(СВЦЭМ!$C$39:$C$758,СВЦЭМ!$A$39:$A$758,$A89,СВЦЭМ!$B$39:$B$758,G$83)+'СЕТ СН'!$H$9+СВЦЭМ!$D$10+'СЕТ СН'!$H$5-'СЕТ СН'!$H$17</f>
        <v>6263.8037764400005</v>
      </c>
      <c r="H89" s="36">
        <f>SUMIFS(СВЦЭМ!$C$39:$C$758,СВЦЭМ!$A$39:$A$758,$A89,СВЦЭМ!$B$39:$B$758,H$83)+'СЕТ СН'!$H$9+СВЦЭМ!$D$10+'СЕТ СН'!$H$5-'СЕТ СН'!$H$17</f>
        <v>6268.5630366400001</v>
      </c>
      <c r="I89" s="36">
        <f>SUMIFS(СВЦЭМ!$C$39:$C$758,СВЦЭМ!$A$39:$A$758,$A89,СВЦЭМ!$B$39:$B$758,I$83)+'СЕТ СН'!$H$9+СВЦЭМ!$D$10+'СЕТ СН'!$H$5-'СЕТ СН'!$H$17</f>
        <v>6202.7278793500009</v>
      </c>
      <c r="J89" s="36">
        <f>SUMIFS(СВЦЭМ!$C$39:$C$758,СВЦЭМ!$A$39:$A$758,$A89,СВЦЭМ!$B$39:$B$758,J$83)+'СЕТ СН'!$H$9+СВЦЭМ!$D$10+'СЕТ СН'!$H$5-'СЕТ СН'!$H$17</f>
        <v>6149.6330234200004</v>
      </c>
      <c r="K89" s="36">
        <f>SUMIFS(СВЦЭМ!$C$39:$C$758,СВЦЭМ!$A$39:$A$758,$A89,СВЦЭМ!$B$39:$B$758,K$83)+'СЕТ СН'!$H$9+СВЦЭМ!$D$10+'СЕТ СН'!$H$5-'СЕТ СН'!$H$17</f>
        <v>6089.2893267400004</v>
      </c>
      <c r="L89" s="36">
        <f>SUMIFS(СВЦЭМ!$C$39:$C$758,СВЦЭМ!$A$39:$A$758,$A89,СВЦЭМ!$B$39:$B$758,L$83)+'СЕТ СН'!$H$9+СВЦЭМ!$D$10+'СЕТ СН'!$H$5-'СЕТ СН'!$H$17</f>
        <v>6088.3213586100001</v>
      </c>
      <c r="M89" s="36">
        <f>SUMIFS(СВЦЭМ!$C$39:$C$758,СВЦЭМ!$A$39:$A$758,$A89,СВЦЭМ!$B$39:$B$758,M$83)+'СЕТ СН'!$H$9+СВЦЭМ!$D$10+'СЕТ СН'!$H$5-'СЕТ СН'!$H$17</f>
        <v>6099.6114907700003</v>
      </c>
      <c r="N89" s="36">
        <f>SUMIFS(СВЦЭМ!$C$39:$C$758,СВЦЭМ!$A$39:$A$758,$A89,СВЦЭМ!$B$39:$B$758,N$83)+'СЕТ СН'!$H$9+СВЦЭМ!$D$10+'СЕТ СН'!$H$5-'СЕТ СН'!$H$17</f>
        <v>6116.5313299500003</v>
      </c>
      <c r="O89" s="36">
        <f>SUMIFS(СВЦЭМ!$C$39:$C$758,СВЦЭМ!$A$39:$A$758,$A89,СВЦЭМ!$B$39:$B$758,O$83)+'СЕТ СН'!$H$9+СВЦЭМ!$D$10+'СЕТ СН'!$H$5-'СЕТ СН'!$H$17</f>
        <v>6093.3446046700001</v>
      </c>
      <c r="P89" s="36">
        <f>SUMIFS(СВЦЭМ!$C$39:$C$758,СВЦЭМ!$A$39:$A$758,$A89,СВЦЭМ!$B$39:$B$758,P$83)+'СЕТ СН'!$H$9+СВЦЭМ!$D$10+'СЕТ СН'!$H$5-'СЕТ СН'!$H$17</f>
        <v>6104.8872422900004</v>
      </c>
      <c r="Q89" s="36">
        <f>SUMIFS(СВЦЭМ!$C$39:$C$758,СВЦЭМ!$A$39:$A$758,$A89,СВЦЭМ!$B$39:$B$758,Q$83)+'СЕТ СН'!$H$9+СВЦЭМ!$D$10+'СЕТ СН'!$H$5-'СЕТ СН'!$H$17</f>
        <v>6113.8358301500002</v>
      </c>
      <c r="R89" s="36">
        <f>SUMIFS(СВЦЭМ!$C$39:$C$758,СВЦЭМ!$A$39:$A$758,$A89,СВЦЭМ!$B$39:$B$758,R$83)+'СЕТ СН'!$H$9+СВЦЭМ!$D$10+'СЕТ СН'!$H$5-'СЕТ СН'!$H$17</f>
        <v>6116.2842860000001</v>
      </c>
      <c r="S89" s="36">
        <f>SUMIFS(СВЦЭМ!$C$39:$C$758,СВЦЭМ!$A$39:$A$758,$A89,СВЦЭМ!$B$39:$B$758,S$83)+'СЕТ СН'!$H$9+СВЦЭМ!$D$10+'СЕТ СН'!$H$5-'СЕТ СН'!$H$17</f>
        <v>6090.0957740000003</v>
      </c>
      <c r="T89" s="36">
        <f>SUMIFS(СВЦЭМ!$C$39:$C$758,СВЦЭМ!$A$39:$A$758,$A89,СВЦЭМ!$B$39:$B$758,T$83)+'СЕТ СН'!$H$9+СВЦЭМ!$D$10+'СЕТ СН'!$H$5-'СЕТ СН'!$H$17</f>
        <v>6062.8352785300003</v>
      </c>
      <c r="U89" s="36">
        <f>SUMIFS(СВЦЭМ!$C$39:$C$758,СВЦЭМ!$A$39:$A$758,$A89,СВЦЭМ!$B$39:$B$758,U$83)+'СЕТ СН'!$H$9+СВЦЭМ!$D$10+'СЕТ СН'!$H$5-'СЕТ СН'!$H$17</f>
        <v>6077.7407705300002</v>
      </c>
      <c r="V89" s="36">
        <f>SUMIFS(СВЦЭМ!$C$39:$C$758,СВЦЭМ!$A$39:$A$758,$A89,СВЦЭМ!$B$39:$B$758,V$83)+'СЕТ СН'!$H$9+СВЦЭМ!$D$10+'СЕТ СН'!$H$5-'СЕТ СН'!$H$17</f>
        <v>6097.1215231000006</v>
      </c>
      <c r="W89" s="36">
        <f>SUMIFS(СВЦЭМ!$C$39:$C$758,СВЦЭМ!$A$39:$A$758,$A89,СВЦЭМ!$B$39:$B$758,W$83)+'СЕТ СН'!$H$9+СВЦЭМ!$D$10+'СЕТ СН'!$H$5-'СЕТ СН'!$H$17</f>
        <v>6115.3968708600005</v>
      </c>
      <c r="X89" s="36">
        <f>SUMIFS(СВЦЭМ!$C$39:$C$758,СВЦЭМ!$A$39:$A$758,$A89,СВЦЭМ!$B$39:$B$758,X$83)+'СЕТ СН'!$H$9+СВЦЭМ!$D$10+'СЕТ СН'!$H$5-'СЕТ СН'!$H$17</f>
        <v>6140.1412462200005</v>
      </c>
      <c r="Y89" s="36">
        <f>SUMIFS(СВЦЭМ!$C$39:$C$758,СВЦЭМ!$A$39:$A$758,$A89,СВЦЭМ!$B$39:$B$758,Y$83)+'СЕТ СН'!$H$9+СВЦЭМ!$D$10+'СЕТ СН'!$H$5-'СЕТ СН'!$H$17</f>
        <v>6196.0569509200004</v>
      </c>
    </row>
    <row r="90" spans="1:25" ht="15.75" x14ac:dyDescent="0.2">
      <c r="A90" s="35">
        <f t="shared" si="2"/>
        <v>45603</v>
      </c>
      <c r="B90" s="36">
        <f>SUMIFS(СВЦЭМ!$C$39:$C$758,СВЦЭМ!$A$39:$A$758,$A90,СВЦЭМ!$B$39:$B$758,B$83)+'СЕТ СН'!$H$9+СВЦЭМ!$D$10+'СЕТ СН'!$H$5-'СЕТ СН'!$H$17</f>
        <v>6257.6068787599997</v>
      </c>
      <c r="C90" s="36">
        <f>SUMIFS(СВЦЭМ!$C$39:$C$758,СВЦЭМ!$A$39:$A$758,$A90,СВЦЭМ!$B$39:$B$758,C$83)+'СЕТ СН'!$H$9+СВЦЭМ!$D$10+'СЕТ СН'!$H$5-'СЕТ СН'!$H$17</f>
        <v>6309.67271308</v>
      </c>
      <c r="D90" s="36">
        <f>SUMIFS(СВЦЭМ!$C$39:$C$758,СВЦЭМ!$A$39:$A$758,$A90,СВЦЭМ!$B$39:$B$758,D$83)+'СЕТ СН'!$H$9+СВЦЭМ!$D$10+'СЕТ СН'!$H$5-'СЕТ СН'!$H$17</f>
        <v>6322.7598652500001</v>
      </c>
      <c r="E90" s="36">
        <f>SUMIFS(СВЦЭМ!$C$39:$C$758,СВЦЭМ!$A$39:$A$758,$A90,СВЦЭМ!$B$39:$B$758,E$83)+'СЕТ СН'!$H$9+СВЦЭМ!$D$10+'СЕТ СН'!$H$5-'СЕТ СН'!$H$17</f>
        <v>6319.18509662</v>
      </c>
      <c r="F90" s="36">
        <f>SUMIFS(СВЦЭМ!$C$39:$C$758,СВЦЭМ!$A$39:$A$758,$A90,СВЦЭМ!$B$39:$B$758,F$83)+'СЕТ СН'!$H$9+СВЦЭМ!$D$10+'СЕТ СН'!$H$5-'СЕТ СН'!$H$17</f>
        <v>6324.2996338500006</v>
      </c>
      <c r="G90" s="36">
        <f>SUMIFS(СВЦЭМ!$C$39:$C$758,СВЦЭМ!$A$39:$A$758,$A90,СВЦЭМ!$B$39:$B$758,G$83)+'СЕТ СН'!$H$9+СВЦЭМ!$D$10+'СЕТ СН'!$H$5-'СЕТ СН'!$H$17</f>
        <v>6297.0799379500004</v>
      </c>
      <c r="H90" s="36">
        <f>SUMIFS(СВЦЭМ!$C$39:$C$758,СВЦЭМ!$A$39:$A$758,$A90,СВЦЭМ!$B$39:$B$758,H$83)+'СЕТ СН'!$H$9+СВЦЭМ!$D$10+'СЕТ СН'!$H$5-'СЕТ СН'!$H$17</f>
        <v>6239.01018286</v>
      </c>
      <c r="I90" s="36">
        <f>SUMIFS(СВЦЭМ!$C$39:$C$758,СВЦЭМ!$A$39:$A$758,$A90,СВЦЭМ!$B$39:$B$758,I$83)+'СЕТ СН'!$H$9+СВЦЭМ!$D$10+'СЕТ СН'!$H$5-'СЕТ СН'!$H$17</f>
        <v>6195.3606832900005</v>
      </c>
      <c r="J90" s="36">
        <f>SUMIFS(СВЦЭМ!$C$39:$C$758,СВЦЭМ!$A$39:$A$758,$A90,СВЦЭМ!$B$39:$B$758,J$83)+'СЕТ СН'!$H$9+СВЦЭМ!$D$10+'СЕТ СН'!$H$5-'СЕТ СН'!$H$17</f>
        <v>6150.9778301700007</v>
      </c>
      <c r="K90" s="36">
        <f>SUMIFS(СВЦЭМ!$C$39:$C$758,СВЦЭМ!$A$39:$A$758,$A90,СВЦЭМ!$B$39:$B$758,K$83)+'СЕТ СН'!$H$9+СВЦЭМ!$D$10+'СЕТ СН'!$H$5-'СЕТ СН'!$H$17</f>
        <v>6091.3510999200007</v>
      </c>
      <c r="L90" s="36">
        <f>SUMIFS(СВЦЭМ!$C$39:$C$758,СВЦЭМ!$A$39:$A$758,$A90,СВЦЭМ!$B$39:$B$758,L$83)+'СЕТ СН'!$H$9+СВЦЭМ!$D$10+'СЕТ СН'!$H$5-'СЕТ СН'!$H$17</f>
        <v>6078.8035479099999</v>
      </c>
      <c r="M90" s="36">
        <f>SUMIFS(СВЦЭМ!$C$39:$C$758,СВЦЭМ!$A$39:$A$758,$A90,СВЦЭМ!$B$39:$B$758,M$83)+'СЕТ СН'!$H$9+СВЦЭМ!$D$10+'СЕТ СН'!$H$5-'СЕТ СН'!$H$17</f>
        <v>6090.8996053500005</v>
      </c>
      <c r="N90" s="36">
        <f>SUMIFS(СВЦЭМ!$C$39:$C$758,СВЦЭМ!$A$39:$A$758,$A90,СВЦЭМ!$B$39:$B$758,N$83)+'СЕТ СН'!$H$9+СВЦЭМ!$D$10+'СЕТ СН'!$H$5-'СЕТ СН'!$H$17</f>
        <v>6107.3216148900001</v>
      </c>
      <c r="O90" s="36">
        <f>SUMIFS(СВЦЭМ!$C$39:$C$758,СВЦЭМ!$A$39:$A$758,$A90,СВЦЭМ!$B$39:$B$758,O$83)+'СЕТ СН'!$H$9+СВЦЭМ!$D$10+'СЕТ СН'!$H$5-'СЕТ СН'!$H$17</f>
        <v>6097.3856386400003</v>
      </c>
      <c r="P90" s="36">
        <f>SUMIFS(СВЦЭМ!$C$39:$C$758,СВЦЭМ!$A$39:$A$758,$A90,СВЦЭМ!$B$39:$B$758,P$83)+'СЕТ СН'!$H$9+СВЦЭМ!$D$10+'СЕТ СН'!$H$5-'СЕТ СН'!$H$17</f>
        <v>6116.9658666600008</v>
      </c>
      <c r="Q90" s="36">
        <f>SUMIFS(СВЦЭМ!$C$39:$C$758,СВЦЭМ!$A$39:$A$758,$A90,СВЦЭМ!$B$39:$B$758,Q$83)+'СЕТ СН'!$H$9+СВЦЭМ!$D$10+'СЕТ СН'!$H$5-'СЕТ СН'!$H$17</f>
        <v>6128.6691152800004</v>
      </c>
      <c r="R90" s="36">
        <f>SUMIFS(СВЦЭМ!$C$39:$C$758,СВЦЭМ!$A$39:$A$758,$A90,СВЦЭМ!$B$39:$B$758,R$83)+'СЕТ СН'!$H$9+СВЦЭМ!$D$10+'СЕТ СН'!$H$5-'СЕТ СН'!$H$17</f>
        <v>6119.1010054300004</v>
      </c>
      <c r="S90" s="36">
        <f>SUMIFS(СВЦЭМ!$C$39:$C$758,СВЦЭМ!$A$39:$A$758,$A90,СВЦЭМ!$B$39:$B$758,S$83)+'СЕТ СН'!$H$9+СВЦЭМ!$D$10+'СЕТ СН'!$H$5-'СЕТ СН'!$H$17</f>
        <v>6105.05221093</v>
      </c>
      <c r="T90" s="36">
        <f>SUMIFS(СВЦЭМ!$C$39:$C$758,СВЦЭМ!$A$39:$A$758,$A90,СВЦЭМ!$B$39:$B$758,T$83)+'СЕТ СН'!$H$9+СВЦЭМ!$D$10+'СЕТ СН'!$H$5-'СЕТ СН'!$H$17</f>
        <v>6068.5250137300009</v>
      </c>
      <c r="U90" s="36">
        <f>SUMIFS(СВЦЭМ!$C$39:$C$758,СВЦЭМ!$A$39:$A$758,$A90,СВЦЭМ!$B$39:$B$758,U$83)+'СЕТ СН'!$H$9+СВЦЭМ!$D$10+'СЕТ СН'!$H$5-'СЕТ СН'!$H$17</f>
        <v>6082.2070458800008</v>
      </c>
      <c r="V90" s="36">
        <f>SUMIFS(СВЦЭМ!$C$39:$C$758,СВЦЭМ!$A$39:$A$758,$A90,СВЦЭМ!$B$39:$B$758,V$83)+'СЕТ СН'!$H$9+СВЦЭМ!$D$10+'СЕТ СН'!$H$5-'СЕТ СН'!$H$17</f>
        <v>6105.0991997900001</v>
      </c>
      <c r="W90" s="36">
        <f>SUMIFS(СВЦЭМ!$C$39:$C$758,СВЦЭМ!$A$39:$A$758,$A90,СВЦЭМ!$B$39:$B$758,W$83)+'СЕТ СН'!$H$9+СВЦЭМ!$D$10+'СЕТ СН'!$H$5-'СЕТ СН'!$H$17</f>
        <v>6143.4360757200002</v>
      </c>
      <c r="X90" s="36">
        <f>SUMIFS(СВЦЭМ!$C$39:$C$758,СВЦЭМ!$A$39:$A$758,$A90,СВЦЭМ!$B$39:$B$758,X$83)+'СЕТ СН'!$H$9+СВЦЭМ!$D$10+'СЕТ СН'!$H$5-'СЕТ СН'!$H$17</f>
        <v>6173.8339650200005</v>
      </c>
      <c r="Y90" s="36">
        <f>SUMIFS(СВЦЭМ!$C$39:$C$758,СВЦЭМ!$A$39:$A$758,$A90,СВЦЭМ!$B$39:$B$758,Y$83)+'СЕТ СН'!$H$9+СВЦЭМ!$D$10+'СЕТ СН'!$H$5-'СЕТ СН'!$H$17</f>
        <v>6203.4422322200007</v>
      </c>
    </row>
    <row r="91" spans="1:25" ht="15.75" x14ac:dyDescent="0.2">
      <c r="A91" s="35">
        <f t="shared" si="2"/>
        <v>45604</v>
      </c>
      <c r="B91" s="36">
        <f>SUMIFS(СВЦЭМ!$C$39:$C$758,СВЦЭМ!$A$39:$A$758,$A91,СВЦЭМ!$B$39:$B$758,B$83)+'СЕТ СН'!$H$9+СВЦЭМ!$D$10+'СЕТ СН'!$H$5-'СЕТ СН'!$H$17</f>
        <v>6203.0426195600003</v>
      </c>
      <c r="C91" s="36">
        <f>SUMIFS(СВЦЭМ!$C$39:$C$758,СВЦЭМ!$A$39:$A$758,$A91,СВЦЭМ!$B$39:$B$758,C$83)+'СЕТ СН'!$H$9+СВЦЭМ!$D$10+'СЕТ СН'!$H$5-'СЕТ СН'!$H$17</f>
        <v>6282.9797043800008</v>
      </c>
      <c r="D91" s="36">
        <f>SUMIFS(СВЦЭМ!$C$39:$C$758,СВЦЭМ!$A$39:$A$758,$A91,СВЦЭМ!$B$39:$B$758,D$83)+'СЕТ СН'!$H$9+СВЦЭМ!$D$10+'СЕТ СН'!$H$5-'СЕТ СН'!$H$17</f>
        <v>6338.1003104700003</v>
      </c>
      <c r="E91" s="36">
        <f>SUMIFS(СВЦЭМ!$C$39:$C$758,СВЦЭМ!$A$39:$A$758,$A91,СВЦЭМ!$B$39:$B$758,E$83)+'СЕТ СН'!$H$9+СВЦЭМ!$D$10+'СЕТ СН'!$H$5-'СЕТ СН'!$H$17</f>
        <v>6347.5276466200003</v>
      </c>
      <c r="F91" s="36">
        <f>SUMIFS(СВЦЭМ!$C$39:$C$758,СВЦЭМ!$A$39:$A$758,$A91,СВЦЭМ!$B$39:$B$758,F$83)+'СЕТ СН'!$H$9+СВЦЭМ!$D$10+'СЕТ СН'!$H$5-'СЕТ СН'!$H$17</f>
        <v>6332.6555936200002</v>
      </c>
      <c r="G91" s="36">
        <f>SUMIFS(СВЦЭМ!$C$39:$C$758,СВЦЭМ!$A$39:$A$758,$A91,СВЦЭМ!$B$39:$B$758,G$83)+'СЕТ СН'!$H$9+СВЦЭМ!$D$10+'СЕТ СН'!$H$5-'СЕТ СН'!$H$17</f>
        <v>6310.2976631700003</v>
      </c>
      <c r="H91" s="36">
        <f>SUMIFS(СВЦЭМ!$C$39:$C$758,СВЦЭМ!$A$39:$A$758,$A91,СВЦЭМ!$B$39:$B$758,H$83)+'СЕТ СН'!$H$9+СВЦЭМ!$D$10+'СЕТ СН'!$H$5-'СЕТ СН'!$H$17</f>
        <v>6305.0547266000003</v>
      </c>
      <c r="I91" s="36">
        <f>SUMIFS(СВЦЭМ!$C$39:$C$758,СВЦЭМ!$A$39:$A$758,$A91,СВЦЭМ!$B$39:$B$758,I$83)+'СЕТ СН'!$H$9+СВЦЭМ!$D$10+'СЕТ СН'!$H$5-'СЕТ СН'!$H$17</f>
        <v>6224.0219632500002</v>
      </c>
      <c r="J91" s="36">
        <f>SUMIFS(СВЦЭМ!$C$39:$C$758,СВЦЭМ!$A$39:$A$758,$A91,СВЦЭМ!$B$39:$B$758,J$83)+'СЕТ СН'!$H$9+СВЦЭМ!$D$10+'СЕТ СН'!$H$5-'СЕТ СН'!$H$17</f>
        <v>6173.3931115800006</v>
      </c>
      <c r="K91" s="36">
        <f>SUMIFS(СВЦЭМ!$C$39:$C$758,СВЦЭМ!$A$39:$A$758,$A91,СВЦЭМ!$B$39:$B$758,K$83)+'СЕТ СН'!$H$9+СВЦЭМ!$D$10+'СЕТ СН'!$H$5-'СЕТ СН'!$H$17</f>
        <v>6083.8620019999998</v>
      </c>
      <c r="L91" s="36">
        <f>SUMIFS(СВЦЭМ!$C$39:$C$758,СВЦЭМ!$A$39:$A$758,$A91,СВЦЭМ!$B$39:$B$758,L$83)+'СЕТ СН'!$H$9+СВЦЭМ!$D$10+'СЕТ СН'!$H$5-'СЕТ СН'!$H$17</f>
        <v>6075.6723938700006</v>
      </c>
      <c r="M91" s="36">
        <f>SUMIFS(СВЦЭМ!$C$39:$C$758,СВЦЭМ!$A$39:$A$758,$A91,СВЦЭМ!$B$39:$B$758,M$83)+'СЕТ СН'!$H$9+СВЦЭМ!$D$10+'СЕТ СН'!$H$5-'СЕТ СН'!$H$17</f>
        <v>6088.6441172700006</v>
      </c>
      <c r="N91" s="36">
        <f>SUMIFS(СВЦЭМ!$C$39:$C$758,СВЦЭМ!$A$39:$A$758,$A91,СВЦЭМ!$B$39:$B$758,N$83)+'СЕТ СН'!$H$9+СВЦЭМ!$D$10+'СЕТ СН'!$H$5-'СЕТ СН'!$H$17</f>
        <v>6113.2866538500002</v>
      </c>
      <c r="O91" s="36">
        <f>SUMIFS(СВЦЭМ!$C$39:$C$758,СВЦЭМ!$A$39:$A$758,$A91,СВЦЭМ!$B$39:$B$758,O$83)+'СЕТ СН'!$H$9+СВЦЭМ!$D$10+'СЕТ СН'!$H$5-'СЕТ СН'!$H$17</f>
        <v>6094.6952590600004</v>
      </c>
      <c r="P91" s="36">
        <f>SUMIFS(СВЦЭМ!$C$39:$C$758,СВЦЭМ!$A$39:$A$758,$A91,СВЦЭМ!$B$39:$B$758,P$83)+'СЕТ СН'!$H$9+СВЦЭМ!$D$10+'СЕТ СН'!$H$5-'СЕТ СН'!$H$17</f>
        <v>6115.1811132300008</v>
      </c>
      <c r="Q91" s="36">
        <f>SUMIFS(СВЦЭМ!$C$39:$C$758,СВЦЭМ!$A$39:$A$758,$A91,СВЦЭМ!$B$39:$B$758,Q$83)+'СЕТ СН'!$H$9+СВЦЭМ!$D$10+'СЕТ СН'!$H$5-'СЕТ СН'!$H$17</f>
        <v>6151.6542791400007</v>
      </c>
      <c r="R91" s="36">
        <f>SUMIFS(СВЦЭМ!$C$39:$C$758,СВЦЭМ!$A$39:$A$758,$A91,СВЦЭМ!$B$39:$B$758,R$83)+'СЕТ СН'!$H$9+СВЦЭМ!$D$10+'СЕТ СН'!$H$5-'СЕТ СН'!$H$17</f>
        <v>6144.9411542500002</v>
      </c>
      <c r="S91" s="36">
        <f>SUMIFS(СВЦЭМ!$C$39:$C$758,СВЦЭМ!$A$39:$A$758,$A91,СВЦЭМ!$B$39:$B$758,S$83)+'СЕТ СН'!$H$9+СВЦЭМ!$D$10+'СЕТ СН'!$H$5-'СЕТ СН'!$H$17</f>
        <v>6166.7016164200004</v>
      </c>
      <c r="T91" s="36">
        <f>SUMIFS(СВЦЭМ!$C$39:$C$758,СВЦЭМ!$A$39:$A$758,$A91,СВЦЭМ!$B$39:$B$758,T$83)+'СЕТ СН'!$H$9+СВЦЭМ!$D$10+'СЕТ СН'!$H$5-'СЕТ СН'!$H$17</f>
        <v>6098.9916780800004</v>
      </c>
      <c r="U91" s="36">
        <f>SUMIFS(СВЦЭМ!$C$39:$C$758,СВЦЭМ!$A$39:$A$758,$A91,СВЦЭМ!$B$39:$B$758,U$83)+'СЕТ СН'!$H$9+СВЦЭМ!$D$10+'СЕТ СН'!$H$5-'СЕТ СН'!$H$17</f>
        <v>6120.2663235500004</v>
      </c>
      <c r="V91" s="36">
        <f>SUMIFS(СВЦЭМ!$C$39:$C$758,СВЦЭМ!$A$39:$A$758,$A91,СВЦЭМ!$B$39:$B$758,V$83)+'СЕТ СН'!$H$9+СВЦЭМ!$D$10+'СЕТ СН'!$H$5-'СЕТ СН'!$H$17</f>
        <v>6143.8098392200009</v>
      </c>
      <c r="W91" s="36">
        <f>SUMIFS(СВЦЭМ!$C$39:$C$758,СВЦЭМ!$A$39:$A$758,$A91,СВЦЭМ!$B$39:$B$758,W$83)+'СЕТ СН'!$H$9+СВЦЭМ!$D$10+'СЕТ СН'!$H$5-'СЕТ СН'!$H$17</f>
        <v>6167.5371323300005</v>
      </c>
      <c r="X91" s="36">
        <f>SUMIFS(СВЦЭМ!$C$39:$C$758,СВЦЭМ!$A$39:$A$758,$A91,СВЦЭМ!$B$39:$B$758,X$83)+'СЕТ СН'!$H$9+СВЦЭМ!$D$10+'СЕТ СН'!$H$5-'СЕТ СН'!$H$17</f>
        <v>6181.1406642800002</v>
      </c>
      <c r="Y91" s="36">
        <f>SUMIFS(СВЦЭМ!$C$39:$C$758,СВЦЭМ!$A$39:$A$758,$A91,СВЦЭМ!$B$39:$B$758,Y$83)+'СЕТ СН'!$H$9+СВЦЭМ!$D$10+'СЕТ СН'!$H$5-'СЕТ СН'!$H$17</f>
        <v>6222.6927180900002</v>
      </c>
    </row>
    <row r="92" spans="1:25" ht="15.75" x14ac:dyDescent="0.2">
      <c r="A92" s="35">
        <f t="shared" si="2"/>
        <v>45605</v>
      </c>
      <c r="B92" s="36">
        <f>SUMIFS(СВЦЭМ!$C$39:$C$758,СВЦЭМ!$A$39:$A$758,$A92,СВЦЭМ!$B$39:$B$758,B$83)+'СЕТ СН'!$H$9+СВЦЭМ!$D$10+'СЕТ СН'!$H$5-'СЕТ СН'!$H$17</f>
        <v>6223.3549770999998</v>
      </c>
      <c r="C92" s="36">
        <f>SUMIFS(СВЦЭМ!$C$39:$C$758,СВЦЭМ!$A$39:$A$758,$A92,СВЦЭМ!$B$39:$B$758,C$83)+'СЕТ СН'!$H$9+СВЦЭМ!$D$10+'СЕТ СН'!$H$5-'СЕТ СН'!$H$17</f>
        <v>6328.7996040200005</v>
      </c>
      <c r="D92" s="36">
        <f>SUMIFS(СВЦЭМ!$C$39:$C$758,СВЦЭМ!$A$39:$A$758,$A92,СВЦЭМ!$B$39:$B$758,D$83)+'СЕТ СН'!$H$9+СВЦЭМ!$D$10+'СЕТ СН'!$H$5-'СЕТ СН'!$H$17</f>
        <v>6417.4329834800001</v>
      </c>
      <c r="E92" s="36">
        <f>SUMIFS(СВЦЭМ!$C$39:$C$758,СВЦЭМ!$A$39:$A$758,$A92,СВЦЭМ!$B$39:$B$758,E$83)+'СЕТ СН'!$H$9+СВЦЭМ!$D$10+'СЕТ СН'!$H$5-'СЕТ СН'!$H$17</f>
        <v>6457.7361218800006</v>
      </c>
      <c r="F92" s="36">
        <f>SUMIFS(СВЦЭМ!$C$39:$C$758,СВЦЭМ!$A$39:$A$758,$A92,СВЦЭМ!$B$39:$B$758,F$83)+'СЕТ СН'!$H$9+СВЦЭМ!$D$10+'СЕТ СН'!$H$5-'СЕТ СН'!$H$17</f>
        <v>6453.9707104000008</v>
      </c>
      <c r="G92" s="36">
        <f>SUMIFS(СВЦЭМ!$C$39:$C$758,СВЦЭМ!$A$39:$A$758,$A92,СВЦЭМ!$B$39:$B$758,G$83)+'СЕТ СН'!$H$9+СВЦЭМ!$D$10+'СЕТ СН'!$H$5-'СЕТ СН'!$H$17</f>
        <v>6453.9348230000005</v>
      </c>
      <c r="H92" s="36">
        <f>SUMIFS(СВЦЭМ!$C$39:$C$758,СВЦЭМ!$A$39:$A$758,$A92,СВЦЭМ!$B$39:$B$758,H$83)+'СЕТ СН'!$H$9+СВЦЭМ!$D$10+'СЕТ СН'!$H$5-'СЕТ СН'!$H$17</f>
        <v>6429.9597759100006</v>
      </c>
      <c r="I92" s="36">
        <f>SUMIFS(СВЦЭМ!$C$39:$C$758,СВЦЭМ!$A$39:$A$758,$A92,СВЦЭМ!$B$39:$B$758,I$83)+'СЕТ СН'!$H$9+СВЦЭМ!$D$10+'СЕТ СН'!$H$5-'СЕТ СН'!$H$17</f>
        <v>6396.7610667099998</v>
      </c>
      <c r="J92" s="36">
        <f>SUMIFS(СВЦЭМ!$C$39:$C$758,СВЦЭМ!$A$39:$A$758,$A92,СВЦЭМ!$B$39:$B$758,J$83)+'СЕТ СН'!$H$9+СВЦЭМ!$D$10+'СЕТ СН'!$H$5-'СЕТ СН'!$H$17</f>
        <v>6333.2888070200006</v>
      </c>
      <c r="K92" s="36">
        <f>SUMIFS(СВЦЭМ!$C$39:$C$758,СВЦЭМ!$A$39:$A$758,$A92,СВЦЭМ!$B$39:$B$758,K$83)+'СЕТ СН'!$H$9+СВЦЭМ!$D$10+'СЕТ СН'!$H$5-'СЕТ СН'!$H$17</f>
        <v>6229.7250333700003</v>
      </c>
      <c r="L92" s="36">
        <f>SUMIFS(СВЦЭМ!$C$39:$C$758,СВЦЭМ!$A$39:$A$758,$A92,СВЦЭМ!$B$39:$B$758,L$83)+'СЕТ СН'!$H$9+СВЦЭМ!$D$10+'СЕТ СН'!$H$5-'СЕТ СН'!$H$17</f>
        <v>6190.8836990100008</v>
      </c>
      <c r="M92" s="36">
        <f>SUMIFS(СВЦЭМ!$C$39:$C$758,СВЦЭМ!$A$39:$A$758,$A92,СВЦЭМ!$B$39:$B$758,M$83)+'СЕТ СН'!$H$9+СВЦЭМ!$D$10+'СЕТ СН'!$H$5-'СЕТ СН'!$H$17</f>
        <v>6195.3669193700007</v>
      </c>
      <c r="N92" s="36">
        <f>SUMIFS(СВЦЭМ!$C$39:$C$758,СВЦЭМ!$A$39:$A$758,$A92,СВЦЭМ!$B$39:$B$758,N$83)+'СЕТ СН'!$H$9+СВЦЭМ!$D$10+'СЕТ СН'!$H$5-'СЕТ СН'!$H$17</f>
        <v>6217.3132058000001</v>
      </c>
      <c r="O92" s="36">
        <f>SUMIFS(СВЦЭМ!$C$39:$C$758,СВЦЭМ!$A$39:$A$758,$A92,СВЦЭМ!$B$39:$B$758,O$83)+'СЕТ СН'!$H$9+СВЦЭМ!$D$10+'СЕТ СН'!$H$5-'СЕТ СН'!$H$17</f>
        <v>6224.1698346100002</v>
      </c>
      <c r="P92" s="36">
        <f>SUMIFS(СВЦЭМ!$C$39:$C$758,СВЦЭМ!$A$39:$A$758,$A92,СВЦЭМ!$B$39:$B$758,P$83)+'СЕТ СН'!$H$9+СВЦЭМ!$D$10+'СЕТ СН'!$H$5-'СЕТ СН'!$H$17</f>
        <v>6228.4014149499999</v>
      </c>
      <c r="Q92" s="36">
        <f>SUMIFS(СВЦЭМ!$C$39:$C$758,СВЦЭМ!$A$39:$A$758,$A92,СВЦЭМ!$B$39:$B$758,Q$83)+'СЕТ СН'!$H$9+СВЦЭМ!$D$10+'СЕТ СН'!$H$5-'СЕТ СН'!$H$17</f>
        <v>6248.6248497100005</v>
      </c>
      <c r="R92" s="36">
        <f>SUMIFS(СВЦЭМ!$C$39:$C$758,СВЦЭМ!$A$39:$A$758,$A92,СВЦЭМ!$B$39:$B$758,R$83)+'СЕТ СН'!$H$9+СВЦЭМ!$D$10+'СЕТ СН'!$H$5-'СЕТ СН'!$H$17</f>
        <v>6236.2743706900001</v>
      </c>
      <c r="S92" s="36">
        <f>SUMIFS(СВЦЭМ!$C$39:$C$758,СВЦЭМ!$A$39:$A$758,$A92,СВЦЭМ!$B$39:$B$758,S$83)+'СЕТ СН'!$H$9+СВЦЭМ!$D$10+'СЕТ СН'!$H$5-'СЕТ СН'!$H$17</f>
        <v>6232.6631334400008</v>
      </c>
      <c r="T92" s="36">
        <f>SUMIFS(СВЦЭМ!$C$39:$C$758,СВЦЭМ!$A$39:$A$758,$A92,СВЦЭМ!$B$39:$B$758,T$83)+'СЕТ СН'!$H$9+СВЦЭМ!$D$10+'СЕТ СН'!$H$5-'СЕТ СН'!$H$17</f>
        <v>6178.6938784700005</v>
      </c>
      <c r="U92" s="36">
        <f>SUMIFS(СВЦЭМ!$C$39:$C$758,СВЦЭМ!$A$39:$A$758,$A92,СВЦЭМ!$B$39:$B$758,U$83)+'СЕТ СН'!$H$9+СВЦЭМ!$D$10+'СЕТ СН'!$H$5-'СЕТ СН'!$H$17</f>
        <v>6179.8710737700003</v>
      </c>
      <c r="V92" s="36">
        <f>SUMIFS(СВЦЭМ!$C$39:$C$758,СВЦЭМ!$A$39:$A$758,$A92,СВЦЭМ!$B$39:$B$758,V$83)+'СЕТ СН'!$H$9+СВЦЭМ!$D$10+'СЕТ СН'!$H$5-'СЕТ СН'!$H$17</f>
        <v>6198.9449947499998</v>
      </c>
      <c r="W92" s="36">
        <f>SUMIFS(СВЦЭМ!$C$39:$C$758,СВЦЭМ!$A$39:$A$758,$A92,СВЦЭМ!$B$39:$B$758,W$83)+'СЕТ СН'!$H$9+СВЦЭМ!$D$10+'СЕТ СН'!$H$5-'СЕТ СН'!$H$17</f>
        <v>6211.6036478800006</v>
      </c>
      <c r="X92" s="36">
        <f>SUMIFS(СВЦЭМ!$C$39:$C$758,СВЦЭМ!$A$39:$A$758,$A92,СВЦЭМ!$B$39:$B$758,X$83)+'СЕТ СН'!$H$9+СВЦЭМ!$D$10+'СЕТ СН'!$H$5-'СЕТ СН'!$H$17</f>
        <v>6303.9293957400005</v>
      </c>
      <c r="Y92" s="36">
        <f>SUMIFS(СВЦЭМ!$C$39:$C$758,СВЦЭМ!$A$39:$A$758,$A92,СВЦЭМ!$B$39:$B$758,Y$83)+'СЕТ СН'!$H$9+СВЦЭМ!$D$10+'СЕТ СН'!$H$5-'СЕТ СН'!$H$17</f>
        <v>6345.8132148500008</v>
      </c>
    </row>
    <row r="93" spans="1:25" ht="15.75" x14ac:dyDescent="0.2">
      <c r="A93" s="35">
        <f t="shared" si="2"/>
        <v>45606</v>
      </c>
      <c r="B93" s="36">
        <f>SUMIFS(СВЦЭМ!$C$39:$C$758,СВЦЭМ!$A$39:$A$758,$A93,СВЦЭМ!$B$39:$B$758,B$83)+'СЕТ СН'!$H$9+СВЦЭМ!$D$10+'СЕТ СН'!$H$5-'СЕТ СН'!$H$17</f>
        <v>6251.8772299500006</v>
      </c>
      <c r="C93" s="36">
        <f>SUMIFS(СВЦЭМ!$C$39:$C$758,СВЦЭМ!$A$39:$A$758,$A93,СВЦЭМ!$B$39:$B$758,C$83)+'СЕТ СН'!$H$9+СВЦЭМ!$D$10+'СЕТ СН'!$H$5-'СЕТ СН'!$H$17</f>
        <v>6291.4139779300003</v>
      </c>
      <c r="D93" s="36">
        <f>SUMIFS(СВЦЭМ!$C$39:$C$758,СВЦЭМ!$A$39:$A$758,$A93,СВЦЭМ!$B$39:$B$758,D$83)+'СЕТ СН'!$H$9+СВЦЭМ!$D$10+'СЕТ СН'!$H$5-'СЕТ СН'!$H$17</f>
        <v>6313.7146000600005</v>
      </c>
      <c r="E93" s="36">
        <f>SUMIFS(СВЦЭМ!$C$39:$C$758,СВЦЭМ!$A$39:$A$758,$A93,СВЦЭМ!$B$39:$B$758,E$83)+'СЕТ СН'!$H$9+СВЦЭМ!$D$10+'СЕТ СН'!$H$5-'СЕТ СН'!$H$17</f>
        <v>6301.2647702900003</v>
      </c>
      <c r="F93" s="36">
        <f>SUMIFS(СВЦЭМ!$C$39:$C$758,СВЦЭМ!$A$39:$A$758,$A93,СВЦЭМ!$B$39:$B$758,F$83)+'СЕТ СН'!$H$9+СВЦЭМ!$D$10+'СЕТ СН'!$H$5-'СЕТ СН'!$H$17</f>
        <v>6287.7441751100005</v>
      </c>
      <c r="G93" s="36">
        <f>SUMIFS(СВЦЭМ!$C$39:$C$758,СВЦЭМ!$A$39:$A$758,$A93,СВЦЭМ!$B$39:$B$758,G$83)+'СЕТ СН'!$H$9+СВЦЭМ!$D$10+'СЕТ СН'!$H$5-'СЕТ СН'!$H$17</f>
        <v>6270.8186019599998</v>
      </c>
      <c r="H93" s="36">
        <f>SUMIFS(СВЦЭМ!$C$39:$C$758,СВЦЭМ!$A$39:$A$758,$A93,СВЦЭМ!$B$39:$B$758,H$83)+'СЕТ СН'!$H$9+СВЦЭМ!$D$10+'СЕТ СН'!$H$5-'СЕТ СН'!$H$17</f>
        <v>6311.3372980800004</v>
      </c>
      <c r="I93" s="36">
        <f>SUMIFS(СВЦЭМ!$C$39:$C$758,СВЦЭМ!$A$39:$A$758,$A93,СВЦЭМ!$B$39:$B$758,I$83)+'СЕТ СН'!$H$9+СВЦЭМ!$D$10+'СЕТ СН'!$H$5-'СЕТ СН'!$H$17</f>
        <v>6324.2172100900007</v>
      </c>
      <c r="J93" s="36">
        <f>SUMIFS(СВЦЭМ!$C$39:$C$758,СВЦЭМ!$A$39:$A$758,$A93,СВЦЭМ!$B$39:$B$758,J$83)+'СЕТ СН'!$H$9+СВЦЭМ!$D$10+'СЕТ СН'!$H$5-'СЕТ СН'!$H$17</f>
        <v>6261.9517183100006</v>
      </c>
      <c r="K93" s="36">
        <f>SUMIFS(СВЦЭМ!$C$39:$C$758,СВЦЭМ!$A$39:$A$758,$A93,СВЦЭМ!$B$39:$B$758,K$83)+'СЕТ СН'!$H$9+СВЦЭМ!$D$10+'СЕТ СН'!$H$5-'СЕТ СН'!$H$17</f>
        <v>6178.3256911600001</v>
      </c>
      <c r="L93" s="36">
        <f>SUMIFS(СВЦЭМ!$C$39:$C$758,СВЦЭМ!$A$39:$A$758,$A93,СВЦЭМ!$B$39:$B$758,L$83)+'СЕТ СН'!$H$9+СВЦЭМ!$D$10+'СЕТ СН'!$H$5-'СЕТ СН'!$H$17</f>
        <v>6138.0392137400004</v>
      </c>
      <c r="M93" s="36">
        <f>SUMIFS(СВЦЭМ!$C$39:$C$758,СВЦЭМ!$A$39:$A$758,$A93,СВЦЭМ!$B$39:$B$758,M$83)+'СЕТ СН'!$H$9+СВЦЭМ!$D$10+'СЕТ СН'!$H$5-'СЕТ СН'!$H$17</f>
        <v>6142.9842602500003</v>
      </c>
      <c r="N93" s="36">
        <f>SUMIFS(СВЦЭМ!$C$39:$C$758,СВЦЭМ!$A$39:$A$758,$A93,СВЦЭМ!$B$39:$B$758,N$83)+'СЕТ СН'!$H$9+СВЦЭМ!$D$10+'СЕТ СН'!$H$5-'СЕТ СН'!$H$17</f>
        <v>6161.0567622500002</v>
      </c>
      <c r="O93" s="36">
        <f>SUMIFS(СВЦЭМ!$C$39:$C$758,СВЦЭМ!$A$39:$A$758,$A93,СВЦЭМ!$B$39:$B$758,O$83)+'СЕТ СН'!$H$9+СВЦЭМ!$D$10+'СЕТ СН'!$H$5-'СЕТ СН'!$H$17</f>
        <v>6170.9502292400002</v>
      </c>
      <c r="P93" s="36">
        <f>SUMIFS(СВЦЭМ!$C$39:$C$758,СВЦЭМ!$A$39:$A$758,$A93,СВЦЭМ!$B$39:$B$758,P$83)+'СЕТ СН'!$H$9+СВЦЭМ!$D$10+'СЕТ СН'!$H$5-'СЕТ СН'!$H$17</f>
        <v>6178.0322719100004</v>
      </c>
      <c r="Q93" s="36">
        <f>SUMIFS(СВЦЭМ!$C$39:$C$758,СВЦЭМ!$A$39:$A$758,$A93,СВЦЭМ!$B$39:$B$758,Q$83)+'СЕТ СН'!$H$9+СВЦЭМ!$D$10+'СЕТ СН'!$H$5-'СЕТ СН'!$H$17</f>
        <v>6180.9186179600001</v>
      </c>
      <c r="R93" s="36">
        <f>SUMIFS(СВЦЭМ!$C$39:$C$758,СВЦЭМ!$A$39:$A$758,$A93,СВЦЭМ!$B$39:$B$758,R$83)+'СЕТ СН'!$H$9+СВЦЭМ!$D$10+'СЕТ СН'!$H$5-'СЕТ СН'!$H$17</f>
        <v>6173.3694847100005</v>
      </c>
      <c r="S93" s="36">
        <f>SUMIFS(СВЦЭМ!$C$39:$C$758,СВЦЭМ!$A$39:$A$758,$A93,СВЦЭМ!$B$39:$B$758,S$83)+'СЕТ СН'!$H$9+СВЦЭМ!$D$10+'СЕТ СН'!$H$5-'СЕТ СН'!$H$17</f>
        <v>6155.3318477900002</v>
      </c>
      <c r="T93" s="36">
        <f>SUMIFS(СВЦЭМ!$C$39:$C$758,СВЦЭМ!$A$39:$A$758,$A93,СВЦЭМ!$B$39:$B$758,T$83)+'СЕТ СН'!$H$9+СВЦЭМ!$D$10+'СЕТ СН'!$H$5-'СЕТ СН'!$H$17</f>
        <v>6112.9329534300005</v>
      </c>
      <c r="U93" s="36">
        <f>SUMIFS(СВЦЭМ!$C$39:$C$758,СВЦЭМ!$A$39:$A$758,$A93,СВЦЭМ!$B$39:$B$758,U$83)+'СЕТ СН'!$H$9+СВЦЭМ!$D$10+'СЕТ СН'!$H$5-'СЕТ СН'!$H$17</f>
        <v>6123.8039708000006</v>
      </c>
      <c r="V93" s="36">
        <f>SUMIFS(СВЦЭМ!$C$39:$C$758,СВЦЭМ!$A$39:$A$758,$A93,СВЦЭМ!$B$39:$B$758,V$83)+'СЕТ СН'!$H$9+СВЦЭМ!$D$10+'СЕТ СН'!$H$5-'СЕТ СН'!$H$17</f>
        <v>6131.49019761</v>
      </c>
      <c r="W93" s="36">
        <f>SUMIFS(СВЦЭМ!$C$39:$C$758,СВЦЭМ!$A$39:$A$758,$A93,СВЦЭМ!$B$39:$B$758,W$83)+'СЕТ СН'!$H$9+СВЦЭМ!$D$10+'СЕТ СН'!$H$5-'СЕТ СН'!$H$17</f>
        <v>6145.8880273100003</v>
      </c>
      <c r="X93" s="36">
        <f>SUMIFS(СВЦЭМ!$C$39:$C$758,СВЦЭМ!$A$39:$A$758,$A93,СВЦЭМ!$B$39:$B$758,X$83)+'СЕТ СН'!$H$9+СВЦЭМ!$D$10+'СЕТ СН'!$H$5-'СЕТ СН'!$H$17</f>
        <v>6184.7027640000006</v>
      </c>
      <c r="Y93" s="36">
        <f>SUMIFS(СВЦЭМ!$C$39:$C$758,СВЦЭМ!$A$39:$A$758,$A93,СВЦЭМ!$B$39:$B$758,Y$83)+'СЕТ СН'!$H$9+СВЦЭМ!$D$10+'СЕТ СН'!$H$5-'СЕТ СН'!$H$17</f>
        <v>6204.0918239600005</v>
      </c>
    </row>
    <row r="94" spans="1:25" ht="15.75" x14ac:dyDescent="0.2">
      <c r="A94" s="35">
        <f t="shared" si="2"/>
        <v>45607</v>
      </c>
      <c r="B94" s="36">
        <f>SUMIFS(СВЦЭМ!$C$39:$C$758,СВЦЭМ!$A$39:$A$758,$A94,СВЦЭМ!$B$39:$B$758,B$83)+'СЕТ СН'!$H$9+СВЦЭМ!$D$10+'СЕТ СН'!$H$5-'СЕТ СН'!$H$17</f>
        <v>6285.7015277600003</v>
      </c>
      <c r="C94" s="36">
        <f>SUMIFS(СВЦЭМ!$C$39:$C$758,СВЦЭМ!$A$39:$A$758,$A94,СВЦЭМ!$B$39:$B$758,C$83)+'СЕТ СН'!$H$9+СВЦЭМ!$D$10+'СЕТ СН'!$H$5-'СЕТ СН'!$H$17</f>
        <v>6334.5945995500006</v>
      </c>
      <c r="D94" s="36">
        <f>SUMIFS(СВЦЭМ!$C$39:$C$758,СВЦЭМ!$A$39:$A$758,$A94,СВЦЭМ!$B$39:$B$758,D$83)+'СЕТ СН'!$H$9+СВЦЭМ!$D$10+'СЕТ СН'!$H$5-'СЕТ СН'!$H$17</f>
        <v>6357.8361801600004</v>
      </c>
      <c r="E94" s="36">
        <f>SUMIFS(СВЦЭМ!$C$39:$C$758,СВЦЭМ!$A$39:$A$758,$A94,СВЦЭМ!$B$39:$B$758,E$83)+'СЕТ СН'!$H$9+СВЦЭМ!$D$10+'СЕТ СН'!$H$5-'СЕТ СН'!$H$17</f>
        <v>6359.7849281400004</v>
      </c>
      <c r="F94" s="36">
        <f>SUMIFS(СВЦЭМ!$C$39:$C$758,СВЦЭМ!$A$39:$A$758,$A94,СВЦЭМ!$B$39:$B$758,F$83)+'СЕТ СН'!$H$9+СВЦЭМ!$D$10+'СЕТ СН'!$H$5-'СЕТ СН'!$H$17</f>
        <v>6348.1761320599999</v>
      </c>
      <c r="G94" s="36">
        <f>SUMIFS(СВЦЭМ!$C$39:$C$758,СВЦЭМ!$A$39:$A$758,$A94,СВЦЭМ!$B$39:$B$758,G$83)+'СЕТ СН'!$H$9+СВЦЭМ!$D$10+'СЕТ СН'!$H$5-'СЕТ СН'!$H$17</f>
        <v>6321.6048641200005</v>
      </c>
      <c r="H94" s="36">
        <f>SUMIFS(СВЦЭМ!$C$39:$C$758,СВЦЭМ!$A$39:$A$758,$A94,СВЦЭМ!$B$39:$B$758,H$83)+'СЕТ СН'!$H$9+СВЦЭМ!$D$10+'СЕТ СН'!$H$5-'СЕТ СН'!$H$17</f>
        <v>6269.6835235500002</v>
      </c>
      <c r="I94" s="36">
        <f>SUMIFS(СВЦЭМ!$C$39:$C$758,СВЦЭМ!$A$39:$A$758,$A94,СВЦЭМ!$B$39:$B$758,I$83)+'СЕТ СН'!$H$9+СВЦЭМ!$D$10+'СЕТ СН'!$H$5-'СЕТ СН'!$H$17</f>
        <v>6197.0259347000001</v>
      </c>
      <c r="J94" s="36">
        <f>SUMIFS(СВЦЭМ!$C$39:$C$758,СВЦЭМ!$A$39:$A$758,$A94,СВЦЭМ!$B$39:$B$758,J$83)+'СЕТ СН'!$H$9+СВЦЭМ!$D$10+'СЕТ СН'!$H$5-'СЕТ СН'!$H$17</f>
        <v>6168.6266785500002</v>
      </c>
      <c r="K94" s="36">
        <f>SUMIFS(СВЦЭМ!$C$39:$C$758,СВЦЭМ!$A$39:$A$758,$A94,СВЦЭМ!$B$39:$B$758,K$83)+'СЕТ СН'!$H$9+СВЦЭМ!$D$10+'СЕТ СН'!$H$5-'СЕТ СН'!$H$17</f>
        <v>6100.74938303</v>
      </c>
      <c r="L94" s="36">
        <f>SUMIFS(СВЦЭМ!$C$39:$C$758,СВЦЭМ!$A$39:$A$758,$A94,СВЦЭМ!$B$39:$B$758,L$83)+'СЕТ СН'!$H$9+СВЦЭМ!$D$10+'СЕТ СН'!$H$5-'СЕТ СН'!$H$17</f>
        <v>6070.2815472800003</v>
      </c>
      <c r="M94" s="36">
        <f>SUMIFS(СВЦЭМ!$C$39:$C$758,СВЦЭМ!$A$39:$A$758,$A94,СВЦЭМ!$B$39:$B$758,M$83)+'СЕТ СН'!$H$9+СВЦЭМ!$D$10+'СЕТ СН'!$H$5-'СЕТ СН'!$H$17</f>
        <v>6094.8031361700005</v>
      </c>
      <c r="N94" s="36">
        <f>SUMIFS(СВЦЭМ!$C$39:$C$758,СВЦЭМ!$A$39:$A$758,$A94,СВЦЭМ!$B$39:$B$758,N$83)+'СЕТ СН'!$H$9+СВЦЭМ!$D$10+'СЕТ СН'!$H$5-'СЕТ СН'!$H$17</f>
        <v>6124.4324774400002</v>
      </c>
      <c r="O94" s="36">
        <f>SUMIFS(СВЦЭМ!$C$39:$C$758,СВЦЭМ!$A$39:$A$758,$A94,СВЦЭМ!$B$39:$B$758,O$83)+'СЕТ СН'!$H$9+СВЦЭМ!$D$10+'СЕТ СН'!$H$5-'СЕТ СН'!$H$17</f>
        <v>6120.57395258</v>
      </c>
      <c r="P94" s="36">
        <f>SUMIFS(СВЦЭМ!$C$39:$C$758,СВЦЭМ!$A$39:$A$758,$A94,СВЦЭМ!$B$39:$B$758,P$83)+'СЕТ СН'!$H$9+СВЦЭМ!$D$10+'СЕТ СН'!$H$5-'СЕТ СН'!$H$17</f>
        <v>6142.0148470600006</v>
      </c>
      <c r="Q94" s="36">
        <f>SUMIFS(СВЦЭМ!$C$39:$C$758,СВЦЭМ!$A$39:$A$758,$A94,СВЦЭМ!$B$39:$B$758,Q$83)+'СЕТ СН'!$H$9+СВЦЭМ!$D$10+'СЕТ СН'!$H$5-'СЕТ СН'!$H$17</f>
        <v>6139.69625498</v>
      </c>
      <c r="R94" s="36">
        <f>SUMIFS(СВЦЭМ!$C$39:$C$758,СВЦЭМ!$A$39:$A$758,$A94,СВЦЭМ!$B$39:$B$758,R$83)+'СЕТ СН'!$H$9+СВЦЭМ!$D$10+'СЕТ СН'!$H$5-'СЕТ СН'!$H$17</f>
        <v>6141.6307122600001</v>
      </c>
      <c r="S94" s="36">
        <f>SUMIFS(СВЦЭМ!$C$39:$C$758,СВЦЭМ!$A$39:$A$758,$A94,СВЦЭМ!$B$39:$B$758,S$83)+'СЕТ СН'!$H$9+СВЦЭМ!$D$10+'СЕТ СН'!$H$5-'СЕТ СН'!$H$17</f>
        <v>6095.0648278600002</v>
      </c>
      <c r="T94" s="36">
        <f>SUMIFS(СВЦЭМ!$C$39:$C$758,СВЦЭМ!$A$39:$A$758,$A94,СВЦЭМ!$B$39:$B$758,T$83)+'СЕТ СН'!$H$9+СВЦЭМ!$D$10+'СЕТ СН'!$H$5-'СЕТ СН'!$H$17</f>
        <v>6059.2242745200001</v>
      </c>
      <c r="U94" s="36">
        <f>SUMIFS(СВЦЭМ!$C$39:$C$758,СВЦЭМ!$A$39:$A$758,$A94,СВЦЭМ!$B$39:$B$758,U$83)+'СЕТ СН'!$H$9+СВЦЭМ!$D$10+'СЕТ СН'!$H$5-'СЕТ СН'!$H$17</f>
        <v>6092.1185273500005</v>
      </c>
      <c r="V94" s="36">
        <f>SUMIFS(СВЦЭМ!$C$39:$C$758,СВЦЭМ!$A$39:$A$758,$A94,СВЦЭМ!$B$39:$B$758,V$83)+'СЕТ СН'!$H$9+СВЦЭМ!$D$10+'СЕТ СН'!$H$5-'СЕТ СН'!$H$17</f>
        <v>6135.42864001</v>
      </c>
      <c r="W94" s="36">
        <f>SUMIFS(СВЦЭМ!$C$39:$C$758,СВЦЭМ!$A$39:$A$758,$A94,СВЦЭМ!$B$39:$B$758,W$83)+'СЕТ СН'!$H$9+СВЦЭМ!$D$10+'СЕТ СН'!$H$5-'СЕТ СН'!$H$17</f>
        <v>6154.66253968</v>
      </c>
      <c r="X94" s="36">
        <f>SUMIFS(СВЦЭМ!$C$39:$C$758,СВЦЭМ!$A$39:$A$758,$A94,СВЦЭМ!$B$39:$B$758,X$83)+'СЕТ СН'!$H$9+СВЦЭМ!$D$10+'СЕТ СН'!$H$5-'СЕТ СН'!$H$17</f>
        <v>6173.7738542400002</v>
      </c>
      <c r="Y94" s="36">
        <f>SUMIFS(СВЦЭМ!$C$39:$C$758,СВЦЭМ!$A$39:$A$758,$A94,СВЦЭМ!$B$39:$B$758,Y$83)+'СЕТ СН'!$H$9+СВЦЭМ!$D$10+'СЕТ СН'!$H$5-'СЕТ СН'!$H$17</f>
        <v>6203.1097833100002</v>
      </c>
    </row>
    <row r="95" spans="1:25" ht="15.75" x14ac:dyDescent="0.2">
      <c r="A95" s="35">
        <f t="shared" si="2"/>
        <v>45608</v>
      </c>
      <c r="B95" s="36">
        <f>SUMIFS(СВЦЭМ!$C$39:$C$758,СВЦЭМ!$A$39:$A$758,$A95,СВЦЭМ!$B$39:$B$758,B$83)+'СЕТ СН'!$H$9+СВЦЭМ!$D$10+'СЕТ СН'!$H$5-'СЕТ СН'!$H$17</f>
        <v>6235.0624370200003</v>
      </c>
      <c r="C95" s="36">
        <f>SUMIFS(СВЦЭМ!$C$39:$C$758,СВЦЭМ!$A$39:$A$758,$A95,СВЦЭМ!$B$39:$B$758,C$83)+'СЕТ СН'!$H$9+СВЦЭМ!$D$10+'СЕТ СН'!$H$5-'СЕТ СН'!$H$17</f>
        <v>6264.7240695</v>
      </c>
      <c r="D95" s="36">
        <f>SUMIFS(СВЦЭМ!$C$39:$C$758,СВЦЭМ!$A$39:$A$758,$A95,СВЦЭМ!$B$39:$B$758,D$83)+'СЕТ СН'!$H$9+СВЦЭМ!$D$10+'СЕТ СН'!$H$5-'СЕТ СН'!$H$17</f>
        <v>6294.0950582599999</v>
      </c>
      <c r="E95" s="36">
        <f>SUMIFS(СВЦЭМ!$C$39:$C$758,СВЦЭМ!$A$39:$A$758,$A95,СВЦЭМ!$B$39:$B$758,E$83)+'СЕТ СН'!$H$9+СВЦЭМ!$D$10+'СЕТ СН'!$H$5-'СЕТ СН'!$H$17</f>
        <v>6307.64879191</v>
      </c>
      <c r="F95" s="36">
        <f>SUMIFS(СВЦЭМ!$C$39:$C$758,СВЦЭМ!$A$39:$A$758,$A95,СВЦЭМ!$B$39:$B$758,F$83)+'СЕТ СН'!$H$9+СВЦЭМ!$D$10+'СЕТ СН'!$H$5-'СЕТ СН'!$H$17</f>
        <v>6303.0501460300002</v>
      </c>
      <c r="G95" s="36">
        <f>SUMIFS(СВЦЭМ!$C$39:$C$758,СВЦЭМ!$A$39:$A$758,$A95,СВЦЭМ!$B$39:$B$758,G$83)+'СЕТ СН'!$H$9+СВЦЭМ!$D$10+'СЕТ СН'!$H$5-'СЕТ СН'!$H$17</f>
        <v>6277.4051388500002</v>
      </c>
      <c r="H95" s="36">
        <f>SUMIFS(СВЦЭМ!$C$39:$C$758,СВЦЭМ!$A$39:$A$758,$A95,СВЦЭМ!$B$39:$B$758,H$83)+'СЕТ СН'!$H$9+СВЦЭМ!$D$10+'СЕТ СН'!$H$5-'СЕТ СН'!$H$17</f>
        <v>6275.5533036500001</v>
      </c>
      <c r="I95" s="36">
        <f>SUMIFS(СВЦЭМ!$C$39:$C$758,СВЦЭМ!$A$39:$A$758,$A95,СВЦЭМ!$B$39:$B$758,I$83)+'СЕТ СН'!$H$9+СВЦЭМ!$D$10+'СЕТ СН'!$H$5-'СЕТ СН'!$H$17</f>
        <v>6203.1688770199999</v>
      </c>
      <c r="J95" s="36">
        <f>SUMIFS(СВЦЭМ!$C$39:$C$758,СВЦЭМ!$A$39:$A$758,$A95,СВЦЭМ!$B$39:$B$758,J$83)+'СЕТ СН'!$H$9+СВЦЭМ!$D$10+'СЕТ СН'!$H$5-'СЕТ СН'!$H$17</f>
        <v>6163.1897558400005</v>
      </c>
      <c r="K95" s="36">
        <f>SUMIFS(СВЦЭМ!$C$39:$C$758,СВЦЭМ!$A$39:$A$758,$A95,СВЦЭМ!$B$39:$B$758,K$83)+'СЕТ СН'!$H$9+СВЦЭМ!$D$10+'СЕТ СН'!$H$5-'СЕТ СН'!$H$17</f>
        <v>6144.3407514</v>
      </c>
      <c r="L95" s="36">
        <f>SUMIFS(СВЦЭМ!$C$39:$C$758,СВЦЭМ!$A$39:$A$758,$A95,СВЦЭМ!$B$39:$B$758,L$83)+'СЕТ СН'!$H$9+СВЦЭМ!$D$10+'СЕТ СН'!$H$5-'СЕТ СН'!$H$17</f>
        <v>6139.9530207000007</v>
      </c>
      <c r="M95" s="36">
        <f>SUMIFS(СВЦЭМ!$C$39:$C$758,СВЦЭМ!$A$39:$A$758,$A95,СВЦЭМ!$B$39:$B$758,M$83)+'СЕТ СН'!$H$9+СВЦЭМ!$D$10+'СЕТ СН'!$H$5-'СЕТ СН'!$H$17</f>
        <v>6162.0529260100002</v>
      </c>
      <c r="N95" s="36">
        <f>SUMIFS(СВЦЭМ!$C$39:$C$758,СВЦЭМ!$A$39:$A$758,$A95,СВЦЭМ!$B$39:$B$758,N$83)+'СЕТ СН'!$H$9+СВЦЭМ!$D$10+'СЕТ СН'!$H$5-'СЕТ СН'!$H$17</f>
        <v>6158.4479637500008</v>
      </c>
      <c r="O95" s="36">
        <f>SUMIFS(СВЦЭМ!$C$39:$C$758,СВЦЭМ!$A$39:$A$758,$A95,СВЦЭМ!$B$39:$B$758,O$83)+'СЕТ СН'!$H$9+СВЦЭМ!$D$10+'СЕТ СН'!$H$5-'СЕТ СН'!$H$17</f>
        <v>6145.7563883300008</v>
      </c>
      <c r="P95" s="36">
        <f>SUMIFS(СВЦЭМ!$C$39:$C$758,СВЦЭМ!$A$39:$A$758,$A95,СВЦЭМ!$B$39:$B$758,P$83)+'СЕТ СН'!$H$9+СВЦЭМ!$D$10+'СЕТ СН'!$H$5-'СЕТ СН'!$H$17</f>
        <v>6171.7446796200002</v>
      </c>
      <c r="Q95" s="36">
        <f>SUMIFS(СВЦЭМ!$C$39:$C$758,СВЦЭМ!$A$39:$A$758,$A95,СВЦЭМ!$B$39:$B$758,Q$83)+'СЕТ СН'!$H$9+СВЦЭМ!$D$10+'СЕТ СН'!$H$5-'СЕТ СН'!$H$17</f>
        <v>6196.0149822800004</v>
      </c>
      <c r="R95" s="36">
        <f>SUMIFS(СВЦЭМ!$C$39:$C$758,СВЦЭМ!$A$39:$A$758,$A95,СВЦЭМ!$B$39:$B$758,R$83)+'СЕТ СН'!$H$9+СВЦЭМ!$D$10+'СЕТ СН'!$H$5-'СЕТ СН'!$H$17</f>
        <v>6183.24885584</v>
      </c>
      <c r="S95" s="36">
        <f>SUMIFS(СВЦЭМ!$C$39:$C$758,СВЦЭМ!$A$39:$A$758,$A95,СВЦЭМ!$B$39:$B$758,S$83)+'СЕТ СН'!$H$9+СВЦЭМ!$D$10+'СЕТ СН'!$H$5-'СЕТ СН'!$H$17</f>
        <v>6160.6566176400001</v>
      </c>
      <c r="T95" s="36">
        <f>SUMIFS(СВЦЭМ!$C$39:$C$758,СВЦЭМ!$A$39:$A$758,$A95,СВЦЭМ!$B$39:$B$758,T$83)+'СЕТ СН'!$H$9+СВЦЭМ!$D$10+'СЕТ СН'!$H$5-'СЕТ СН'!$H$17</f>
        <v>6089.60574103</v>
      </c>
      <c r="U95" s="36">
        <f>SUMIFS(СВЦЭМ!$C$39:$C$758,СВЦЭМ!$A$39:$A$758,$A95,СВЦЭМ!$B$39:$B$758,U$83)+'СЕТ СН'!$H$9+СВЦЭМ!$D$10+'СЕТ СН'!$H$5-'СЕТ СН'!$H$17</f>
        <v>6111.7721168300004</v>
      </c>
      <c r="V95" s="36">
        <f>SUMIFS(СВЦЭМ!$C$39:$C$758,СВЦЭМ!$A$39:$A$758,$A95,СВЦЭМ!$B$39:$B$758,V$83)+'СЕТ СН'!$H$9+СВЦЭМ!$D$10+'СЕТ СН'!$H$5-'СЕТ СН'!$H$17</f>
        <v>6143.1834720200004</v>
      </c>
      <c r="W95" s="36">
        <f>SUMIFS(СВЦЭМ!$C$39:$C$758,СВЦЭМ!$A$39:$A$758,$A95,СВЦЭМ!$B$39:$B$758,W$83)+'СЕТ СН'!$H$9+СВЦЭМ!$D$10+'СЕТ СН'!$H$5-'СЕТ СН'!$H$17</f>
        <v>6172.94835908</v>
      </c>
      <c r="X95" s="36">
        <f>SUMIFS(СВЦЭМ!$C$39:$C$758,СВЦЭМ!$A$39:$A$758,$A95,СВЦЭМ!$B$39:$B$758,X$83)+'СЕТ СН'!$H$9+СВЦЭМ!$D$10+'СЕТ СН'!$H$5-'СЕТ СН'!$H$17</f>
        <v>6179.0861551400003</v>
      </c>
      <c r="Y95" s="36">
        <f>SUMIFS(СВЦЭМ!$C$39:$C$758,СВЦЭМ!$A$39:$A$758,$A95,СВЦЭМ!$B$39:$B$758,Y$83)+'СЕТ СН'!$H$9+СВЦЭМ!$D$10+'СЕТ СН'!$H$5-'СЕТ СН'!$H$17</f>
        <v>6212.7455124000007</v>
      </c>
    </row>
    <row r="96" spans="1:25" ht="15.75" x14ac:dyDescent="0.2">
      <c r="A96" s="35">
        <f t="shared" si="2"/>
        <v>45609</v>
      </c>
      <c r="B96" s="36">
        <f>SUMIFS(СВЦЭМ!$C$39:$C$758,СВЦЭМ!$A$39:$A$758,$A96,СВЦЭМ!$B$39:$B$758,B$83)+'СЕТ СН'!$H$9+СВЦЭМ!$D$10+'СЕТ СН'!$H$5-'СЕТ СН'!$H$17</f>
        <v>6329.3026632800002</v>
      </c>
      <c r="C96" s="36">
        <f>SUMIFS(СВЦЭМ!$C$39:$C$758,СВЦЭМ!$A$39:$A$758,$A96,СВЦЭМ!$B$39:$B$758,C$83)+'СЕТ СН'!$H$9+СВЦЭМ!$D$10+'СЕТ СН'!$H$5-'СЕТ СН'!$H$17</f>
        <v>6368.1849002400004</v>
      </c>
      <c r="D96" s="36">
        <f>SUMIFS(СВЦЭМ!$C$39:$C$758,СВЦЭМ!$A$39:$A$758,$A96,СВЦЭМ!$B$39:$B$758,D$83)+'СЕТ СН'!$H$9+СВЦЭМ!$D$10+'СЕТ СН'!$H$5-'СЕТ СН'!$H$17</f>
        <v>6401.2134370600006</v>
      </c>
      <c r="E96" s="36">
        <f>SUMIFS(СВЦЭМ!$C$39:$C$758,СВЦЭМ!$A$39:$A$758,$A96,СВЦЭМ!$B$39:$B$758,E$83)+'СЕТ СН'!$H$9+СВЦЭМ!$D$10+'СЕТ СН'!$H$5-'СЕТ СН'!$H$17</f>
        <v>6421.8342404900004</v>
      </c>
      <c r="F96" s="36">
        <f>SUMIFS(СВЦЭМ!$C$39:$C$758,СВЦЭМ!$A$39:$A$758,$A96,СВЦЭМ!$B$39:$B$758,F$83)+'СЕТ СН'!$H$9+СВЦЭМ!$D$10+'СЕТ СН'!$H$5-'СЕТ СН'!$H$17</f>
        <v>6421.7453347200008</v>
      </c>
      <c r="G96" s="36">
        <f>SUMIFS(СВЦЭМ!$C$39:$C$758,СВЦЭМ!$A$39:$A$758,$A96,СВЦЭМ!$B$39:$B$758,G$83)+'СЕТ СН'!$H$9+СВЦЭМ!$D$10+'СЕТ СН'!$H$5-'СЕТ СН'!$H$17</f>
        <v>6386.7296932999998</v>
      </c>
      <c r="H96" s="36">
        <f>SUMIFS(СВЦЭМ!$C$39:$C$758,СВЦЭМ!$A$39:$A$758,$A96,СВЦЭМ!$B$39:$B$758,H$83)+'СЕТ СН'!$H$9+СВЦЭМ!$D$10+'СЕТ СН'!$H$5-'СЕТ СН'!$H$17</f>
        <v>6326.2433203300006</v>
      </c>
      <c r="I96" s="36">
        <f>SUMIFS(СВЦЭМ!$C$39:$C$758,СВЦЭМ!$A$39:$A$758,$A96,СВЦЭМ!$B$39:$B$758,I$83)+'СЕТ СН'!$H$9+СВЦЭМ!$D$10+'СЕТ СН'!$H$5-'СЕТ СН'!$H$17</f>
        <v>6245.51139668</v>
      </c>
      <c r="J96" s="36">
        <f>SUMIFS(СВЦЭМ!$C$39:$C$758,СВЦЭМ!$A$39:$A$758,$A96,СВЦЭМ!$B$39:$B$758,J$83)+'СЕТ СН'!$H$9+СВЦЭМ!$D$10+'СЕТ СН'!$H$5-'СЕТ СН'!$H$17</f>
        <v>6211.8972511800002</v>
      </c>
      <c r="K96" s="36">
        <f>SUMIFS(СВЦЭМ!$C$39:$C$758,СВЦЭМ!$A$39:$A$758,$A96,СВЦЭМ!$B$39:$B$758,K$83)+'СЕТ СН'!$H$9+СВЦЭМ!$D$10+'СЕТ СН'!$H$5-'СЕТ СН'!$H$17</f>
        <v>6215.0518437400005</v>
      </c>
      <c r="L96" s="36">
        <f>SUMIFS(СВЦЭМ!$C$39:$C$758,СВЦЭМ!$A$39:$A$758,$A96,СВЦЭМ!$B$39:$B$758,L$83)+'СЕТ СН'!$H$9+СВЦЭМ!$D$10+'СЕТ СН'!$H$5-'СЕТ СН'!$H$17</f>
        <v>6152.6729031300001</v>
      </c>
      <c r="M96" s="36">
        <f>SUMIFS(СВЦЭМ!$C$39:$C$758,СВЦЭМ!$A$39:$A$758,$A96,СВЦЭМ!$B$39:$B$758,M$83)+'СЕТ СН'!$H$9+СВЦЭМ!$D$10+'СЕТ СН'!$H$5-'СЕТ СН'!$H$17</f>
        <v>6195.8414773000004</v>
      </c>
      <c r="N96" s="36">
        <f>SUMIFS(СВЦЭМ!$C$39:$C$758,СВЦЭМ!$A$39:$A$758,$A96,СВЦЭМ!$B$39:$B$758,N$83)+'СЕТ СН'!$H$9+СВЦЭМ!$D$10+'СЕТ СН'!$H$5-'СЕТ СН'!$H$17</f>
        <v>6210.8209095300008</v>
      </c>
      <c r="O96" s="36">
        <f>SUMIFS(СВЦЭМ!$C$39:$C$758,СВЦЭМ!$A$39:$A$758,$A96,СВЦЭМ!$B$39:$B$758,O$83)+'СЕТ СН'!$H$9+СВЦЭМ!$D$10+'СЕТ СН'!$H$5-'СЕТ СН'!$H$17</f>
        <v>6194.2985378100002</v>
      </c>
      <c r="P96" s="36">
        <f>SUMIFS(СВЦЭМ!$C$39:$C$758,СВЦЭМ!$A$39:$A$758,$A96,СВЦЭМ!$B$39:$B$758,P$83)+'СЕТ СН'!$H$9+СВЦЭМ!$D$10+'СЕТ СН'!$H$5-'СЕТ СН'!$H$17</f>
        <v>6197.3116652600002</v>
      </c>
      <c r="Q96" s="36">
        <f>SUMIFS(СВЦЭМ!$C$39:$C$758,СВЦЭМ!$A$39:$A$758,$A96,СВЦЭМ!$B$39:$B$758,Q$83)+'СЕТ СН'!$H$9+СВЦЭМ!$D$10+'СЕТ СН'!$H$5-'СЕТ СН'!$H$17</f>
        <v>6202.3391771200004</v>
      </c>
      <c r="R96" s="36">
        <f>SUMIFS(СВЦЭМ!$C$39:$C$758,СВЦЭМ!$A$39:$A$758,$A96,СВЦЭМ!$B$39:$B$758,R$83)+'СЕТ СН'!$H$9+СВЦЭМ!$D$10+'СЕТ СН'!$H$5-'СЕТ СН'!$H$17</f>
        <v>6214.2848572100002</v>
      </c>
      <c r="S96" s="36">
        <f>SUMIFS(СВЦЭМ!$C$39:$C$758,СВЦЭМ!$A$39:$A$758,$A96,СВЦЭМ!$B$39:$B$758,S$83)+'СЕТ СН'!$H$9+СВЦЭМ!$D$10+'СЕТ СН'!$H$5-'СЕТ СН'!$H$17</f>
        <v>6211.9045005100006</v>
      </c>
      <c r="T96" s="36">
        <f>SUMIFS(СВЦЭМ!$C$39:$C$758,СВЦЭМ!$A$39:$A$758,$A96,СВЦЭМ!$B$39:$B$758,T$83)+'СЕТ СН'!$H$9+СВЦЭМ!$D$10+'СЕТ СН'!$H$5-'СЕТ СН'!$H$17</f>
        <v>6152.0880158600003</v>
      </c>
      <c r="U96" s="36">
        <f>SUMIFS(СВЦЭМ!$C$39:$C$758,СВЦЭМ!$A$39:$A$758,$A96,СВЦЭМ!$B$39:$B$758,U$83)+'СЕТ СН'!$H$9+СВЦЭМ!$D$10+'СЕТ СН'!$H$5-'СЕТ СН'!$H$17</f>
        <v>6182.4010614300005</v>
      </c>
      <c r="V96" s="36">
        <f>SUMIFS(СВЦЭМ!$C$39:$C$758,СВЦЭМ!$A$39:$A$758,$A96,СВЦЭМ!$B$39:$B$758,V$83)+'СЕТ СН'!$H$9+СВЦЭМ!$D$10+'СЕТ СН'!$H$5-'СЕТ СН'!$H$17</f>
        <v>6210.8056101399998</v>
      </c>
      <c r="W96" s="36">
        <f>SUMIFS(СВЦЭМ!$C$39:$C$758,СВЦЭМ!$A$39:$A$758,$A96,СВЦЭМ!$B$39:$B$758,W$83)+'СЕТ СН'!$H$9+СВЦЭМ!$D$10+'СЕТ СН'!$H$5-'СЕТ СН'!$H$17</f>
        <v>6221.3711659500004</v>
      </c>
      <c r="X96" s="36">
        <f>SUMIFS(СВЦЭМ!$C$39:$C$758,СВЦЭМ!$A$39:$A$758,$A96,СВЦЭМ!$B$39:$B$758,X$83)+'СЕТ СН'!$H$9+СВЦЭМ!$D$10+'СЕТ СН'!$H$5-'СЕТ СН'!$H$17</f>
        <v>6223.1910674299997</v>
      </c>
      <c r="Y96" s="36">
        <f>SUMIFS(СВЦЭМ!$C$39:$C$758,СВЦЭМ!$A$39:$A$758,$A96,СВЦЭМ!$B$39:$B$758,Y$83)+'СЕТ СН'!$H$9+СВЦЭМ!$D$10+'СЕТ СН'!$H$5-'СЕТ СН'!$H$17</f>
        <v>6278.1786460800004</v>
      </c>
    </row>
    <row r="97" spans="1:25" ht="15.75" x14ac:dyDescent="0.2">
      <c r="A97" s="35">
        <f t="shared" si="2"/>
        <v>45610</v>
      </c>
      <c r="B97" s="36">
        <f>SUMIFS(СВЦЭМ!$C$39:$C$758,СВЦЭМ!$A$39:$A$758,$A97,СВЦЭМ!$B$39:$B$758,B$83)+'СЕТ СН'!$H$9+СВЦЭМ!$D$10+'СЕТ СН'!$H$5-'СЕТ СН'!$H$17</f>
        <v>6260.3612561999998</v>
      </c>
      <c r="C97" s="36">
        <f>SUMIFS(СВЦЭМ!$C$39:$C$758,СВЦЭМ!$A$39:$A$758,$A97,СВЦЭМ!$B$39:$B$758,C$83)+'СЕТ СН'!$H$9+СВЦЭМ!$D$10+'СЕТ СН'!$H$5-'СЕТ СН'!$H$17</f>
        <v>6308.2390098100004</v>
      </c>
      <c r="D97" s="36">
        <f>SUMIFS(СВЦЭМ!$C$39:$C$758,СВЦЭМ!$A$39:$A$758,$A97,СВЦЭМ!$B$39:$B$758,D$83)+'СЕТ СН'!$H$9+СВЦЭМ!$D$10+'СЕТ СН'!$H$5-'СЕТ СН'!$H$17</f>
        <v>6330.8465444700005</v>
      </c>
      <c r="E97" s="36">
        <f>SUMIFS(СВЦЭМ!$C$39:$C$758,СВЦЭМ!$A$39:$A$758,$A97,СВЦЭМ!$B$39:$B$758,E$83)+'СЕТ СН'!$H$9+СВЦЭМ!$D$10+'СЕТ СН'!$H$5-'СЕТ СН'!$H$17</f>
        <v>6350.4043601100002</v>
      </c>
      <c r="F97" s="36">
        <f>SUMIFS(СВЦЭМ!$C$39:$C$758,СВЦЭМ!$A$39:$A$758,$A97,СВЦЭМ!$B$39:$B$758,F$83)+'СЕТ СН'!$H$9+СВЦЭМ!$D$10+'СЕТ СН'!$H$5-'СЕТ СН'!$H$17</f>
        <v>6342.2773426399999</v>
      </c>
      <c r="G97" s="36">
        <f>SUMIFS(СВЦЭМ!$C$39:$C$758,СВЦЭМ!$A$39:$A$758,$A97,СВЦЭМ!$B$39:$B$758,G$83)+'СЕТ СН'!$H$9+СВЦЭМ!$D$10+'СЕТ СН'!$H$5-'СЕТ СН'!$H$17</f>
        <v>6317.9682307900002</v>
      </c>
      <c r="H97" s="36">
        <f>SUMIFS(СВЦЭМ!$C$39:$C$758,СВЦЭМ!$A$39:$A$758,$A97,СВЦЭМ!$B$39:$B$758,H$83)+'СЕТ СН'!$H$9+СВЦЭМ!$D$10+'СЕТ СН'!$H$5-'СЕТ СН'!$H$17</f>
        <v>6283.6771867400003</v>
      </c>
      <c r="I97" s="36">
        <f>SUMIFS(СВЦЭМ!$C$39:$C$758,СВЦЭМ!$A$39:$A$758,$A97,СВЦЭМ!$B$39:$B$758,I$83)+'СЕТ СН'!$H$9+СВЦЭМ!$D$10+'СЕТ СН'!$H$5-'СЕТ СН'!$H$17</f>
        <v>6220.5846183000003</v>
      </c>
      <c r="J97" s="36">
        <f>SUMIFS(СВЦЭМ!$C$39:$C$758,СВЦЭМ!$A$39:$A$758,$A97,СВЦЭМ!$B$39:$B$758,J$83)+'СЕТ СН'!$H$9+СВЦЭМ!$D$10+'СЕТ СН'!$H$5-'СЕТ СН'!$H$17</f>
        <v>6186.5244773100003</v>
      </c>
      <c r="K97" s="36">
        <f>SUMIFS(СВЦЭМ!$C$39:$C$758,СВЦЭМ!$A$39:$A$758,$A97,СВЦЭМ!$B$39:$B$758,K$83)+'СЕТ СН'!$H$9+СВЦЭМ!$D$10+'СЕТ СН'!$H$5-'СЕТ СН'!$H$17</f>
        <v>6174.8679046699999</v>
      </c>
      <c r="L97" s="36">
        <f>SUMIFS(СВЦЭМ!$C$39:$C$758,СВЦЭМ!$A$39:$A$758,$A97,СВЦЭМ!$B$39:$B$758,L$83)+'СЕТ СН'!$H$9+СВЦЭМ!$D$10+'СЕТ СН'!$H$5-'СЕТ СН'!$H$17</f>
        <v>6175.5915679999998</v>
      </c>
      <c r="M97" s="36">
        <f>SUMIFS(СВЦЭМ!$C$39:$C$758,СВЦЭМ!$A$39:$A$758,$A97,СВЦЭМ!$B$39:$B$758,M$83)+'СЕТ СН'!$H$9+СВЦЭМ!$D$10+'СЕТ СН'!$H$5-'СЕТ СН'!$H$17</f>
        <v>6182.514392</v>
      </c>
      <c r="N97" s="36">
        <f>SUMIFS(СВЦЭМ!$C$39:$C$758,СВЦЭМ!$A$39:$A$758,$A97,СВЦЭМ!$B$39:$B$758,N$83)+'СЕТ СН'!$H$9+СВЦЭМ!$D$10+'СЕТ СН'!$H$5-'СЕТ СН'!$H$17</f>
        <v>6226.8360395199998</v>
      </c>
      <c r="O97" s="36">
        <f>SUMIFS(СВЦЭМ!$C$39:$C$758,СВЦЭМ!$A$39:$A$758,$A97,СВЦЭМ!$B$39:$B$758,O$83)+'СЕТ СН'!$H$9+СВЦЭМ!$D$10+'СЕТ СН'!$H$5-'СЕТ СН'!$H$17</f>
        <v>6213.4978626400007</v>
      </c>
      <c r="P97" s="36">
        <f>SUMIFS(СВЦЭМ!$C$39:$C$758,СВЦЭМ!$A$39:$A$758,$A97,СВЦЭМ!$B$39:$B$758,P$83)+'СЕТ СН'!$H$9+СВЦЭМ!$D$10+'СЕТ СН'!$H$5-'СЕТ СН'!$H$17</f>
        <v>6212.8226554600005</v>
      </c>
      <c r="Q97" s="36">
        <f>SUMIFS(СВЦЭМ!$C$39:$C$758,СВЦЭМ!$A$39:$A$758,$A97,СВЦЭМ!$B$39:$B$758,Q$83)+'СЕТ СН'!$H$9+СВЦЭМ!$D$10+'СЕТ СН'!$H$5-'СЕТ СН'!$H$17</f>
        <v>6221.6635191200003</v>
      </c>
      <c r="R97" s="36">
        <f>SUMIFS(СВЦЭМ!$C$39:$C$758,СВЦЭМ!$A$39:$A$758,$A97,СВЦЭМ!$B$39:$B$758,R$83)+'СЕТ СН'!$H$9+СВЦЭМ!$D$10+'СЕТ СН'!$H$5-'СЕТ СН'!$H$17</f>
        <v>6217.4517102999998</v>
      </c>
      <c r="S97" s="36">
        <f>SUMIFS(СВЦЭМ!$C$39:$C$758,СВЦЭМ!$A$39:$A$758,$A97,СВЦЭМ!$B$39:$B$758,S$83)+'СЕТ СН'!$H$9+СВЦЭМ!$D$10+'СЕТ СН'!$H$5-'СЕТ СН'!$H$17</f>
        <v>6196.30456099</v>
      </c>
      <c r="T97" s="36">
        <f>SUMIFS(СВЦЭМ!$C$39:$C$758,СВЦЭМ!$A$39:$A$758,$A97,СВЦЭМ!$B$39:$B$758,T$83)+'СЕТ СН'!$H$9+СВЦЭМ!$D$10+'СЕТ СН'!$H$5-'СЕТ СН'!$H$17</f>
        <v>6116.7950721100005</v>
      </c>
      <c r="U97" s="36">
        <f>SUMIFS(СВЦЭМ!$C$39:$C$758,СВЦЭМ!$A$39:$A$758,$A97,СВЦЭМ!$B$39:$B$758,U$83)+'СЕТ СН'!$H$9+СВЦЭМ!$D$10+'СЕТ СН'!$H$5-'СЕТ СН'!$H$17</f>
        <v>6146.6911656400007</v>
      </c>
      <c r="V97" s="36">
        <f>SUMIFS(СВЦЭМ!$C$39:$C$758,СВЦЭМ!$A$39:$A$758,$A97,СВЦЭМ!$B$39:$B$758,V$83)+'СЕТ СН'!$H$9+СВЦЭМ!$D$10+'СЕТ СН'!$H$5-'СЕТ СН'!$H$17</f>
        <v>6172.0648068400005</v>
      </c>
      <c r="W97" s="36">
        <f>SUMIFS(СВЦЭМ!$C$39:$C$758,СВЦЭМ!$A$39:$A$758,$A97,СВЦЭМ!$B$39:$B$758,W$83)+'СЕТ СН'!$H$9+СВЦЭМ!$D$10+'СЕТ СН'!$H$5-'СЕТ СН'!$H$17</f>
        <v>6188.1269750600004</v>
      </c>
      <c r="X97" s="36">
        <f>SUMIFS(СВЦЭМ!$C$39:$C$758,СВЦЭМ!$A$39:$A$758,$A97,СВЦЭМ!$B$39:$B$758,X$83)+'СЕТ СН'!$H$9+СВЦЭМ!$D$10+'СЕТ СН'!$H$5-'СЕТ СН'!$H$17</f>
        <v>6213.9102338700004</v>
      </c>
      <c r="Y97" s="36">
        <f>SUMIFS(СВЦЭМ!$C$39:$C$758,СВЦЭМ!$A$39:$A$758,$A97,СВЦЭМ!$B$39:$B$758,Y$83)+'СЕТ СН'!$H$9+СВЦЭМ!$D$10+'СЕТ СН'!$H$5-'СЕТ СН'!$H$17</f>
        <v>6239.9741254700002</v>
      </c>
    </row>
    <row r="98" spans="1:25" ht="15.75" x14ac:dyDescent="0.2">
      <c r="A98" s="35">
        <f t="shared" si="2"/>
        <v>45611</v>
      </c>
      <c r="B98" s="36">
        <f>SUMIFS(СВЦЭМ!$C$39:$C$758,СВЦЭМ!$A$39:$A$758,$A98,СВЦЭМ!$B$39:$B$758,B$83)+'СЕТ СН'!$H$9+СВЦЭМ!$D$10+'СЕТ СН'!$H$5-'СЕТ СН'!$H$17</f>
        <v>6321.1813966200007</v>
      </c>
      <c r="C98" s="36">
        <f>SUMIFS(СВЦЭМ!$C$39:$C$758,СВЦЭМ!$A$39:$A$758,$A98,СВЦЭМ!$B$39:$B$758,C$83)+'СЕТ СН'!$H$9+СВЦЭМ!$D$10+'СЕТ СН'!$H$5-'СЕТ СН'!$H$17</f>
        <v>6373.4754210500005</v>
      </c>
      <c r="D98" s="36">
        <f>SUMIFS(СВЦЭМ!$C$39:$C$758,СВЦЭМ!$A$39:$A$758,$A98,СВЦЭМ!$B$39:$B$758,D$83)+'СЕТ СН'!$H$9+СВЦЭМ!$D$10+'СЕТ СН'!$H$5-'СЕТ СН'!$H$17</f>
        <v>6388.8804132300002</v>
      </c>
      <c r="E98" s="36">
        <f>SUMIFS(СВЦЭМ!$C$39:$C$758,СВЦЭМ!$A$39:$A$758,$A98,СВЦЭМ!$B$39:$B$758,E$83)+'СЕТ СН'!$H$9+СВЦЭМ!$D$10+'СЕТ СН'!$H$5-'СЕТ СН'!$H$17</f>
        <v>6392.5513529700002</v>
      </c>
      <c r="F98" s="36">
        <f>SUMIFS(СВЦЭМ!$C$39:$C$758,СВЦЭМ!$A$39:$A$758,$A98,СВЦЭМ!$B$39:$B$758,F$83)+'СЕТ СН'!$H$9+СВЦЭМ!$D$10+'СЕТ СН'!$H$5-'СЕТ СН'!$H$17</f>
        <v>6375.2510858800006</v>
      </c>
      <c r="G98" s="36">
        <f>SUMIFS(СВЦЭМ!$C$39:$C$758,СВЦЭМ!$A$39:$A$758,$A98,СВЦЭМ!$B$39:$B$758,G$83)+'СЕТ СН'!$H$9+СВЦЭМ!$D$10+'СЕТ СН'!$H$5-'СЕТ СН'!$H$17</f>
        <v>6360.9295783800007</v>
      </c>
      <c r="H98" s="36">
        <f>SUMIFS(СВЦЭМ!$C$39:$C$758,СВЦЭМ!$A$39:$A$758,$A98,СВЦЭМ!$B$39:$B$758,H$83)+'СЕТ СН'!$H$9+СВЦЭМ!$D$10+'СЕТ СН'!$H$5-'СЕТ СН'!$H$17</f>
        <v>6306.4566920200004</v>
      </c>
      <c r="I98" s="36">
        <f>SUMIFS(СВЦЭМ!$C$39:$C$758,СВЦЭМ!$A$39:$A$758,$A98,СВЦЭМ!$B$39:$B$758,I$83)+'СЕТ СН'!$H$9+СВЦЭМ!$D$10+'СЕТ СН'!$H$5-'СЕТ СН'!$H$17</f>
        <v>6225.2545979700008</v>
      </c>
      <c r="J98" s="36">
        <f>SUMIFS(СВЦЭМ!$C$39:$C$758,СВЦЭМ!$A$39:$A$758,$A98,СВЦЭМ!$B$39:$B$758,J$83)+'СЕТ СН'!$H$9+СВЦЭМ!$D$10+'СЕТ СН'!$H$5-'СЕТ СН'!$H$17</f>
        <v>6171.4446692600004</v>
      </c>
      <c r="K98" s="36">
        <f>SUMIFS(СВЦЭМ!$C$39:$C$758,СВЦЭМ!$A$39:$A$758,$A98,СВЦЭМ!$B$39:$B$758,K$83)+'СЕТ СН'!$H$9+СВЦЭМ!$D$10+'СЕТ СН'!$H$5-'СЕТ СН'!$H$17</f>
        <v>6131.8579984900007</v>
      </c>
      <c r="L98" s="36">
        <f>SUMIFS(СВЦЭМ!$C$39:$C$758,СВЦЭМ!$A$39:$A$758,$A98,СВЦЭМ!$B$39:$B$758,L$83)+'СЕТ СН'!$H$9+СВЦЭМ!$D$10+'СЕТ СН'!$H$5-'СЕТ СН'!$H$17</f>
        <v>6170.2010117099999</v>
      </c>
      <c r="M98" s="36">
        <f>SUMIFS(СВЦЭМ!$C$39:$C$758,СВЦЭМ!$A$39:$A$758,$A98,СВЦЭМ!$B$39:$B$758,M$83)+'СЕТ СН'!$H$9+СВЦЭМ!$D$10+'СЕТ СН'!$H$5-'СЕТ СН'!$H$17</f>
        <v>6202.7671806899998</v>
      </c>
      <c r="N98" s="36">
        <f>SUMIFS(СВЦЭМ!$C$39:$C$758,СВЦЭМ!$A$39:$A$758,$A98,СВЦЭМ!$B$39:$B$758,N$83)+'СЕТ СН'!$H$9+СВЦЭМ!$D$10+'СЕТ СН'!$H$5-'СЕТ СН'!$H$17</f>
        <v>6230.9289367000001</v>
      </c>
      <c r="O98" s="36">
        <f>SUMIFS(СВЦЭМ!$C$39:$C$758,СВЦЭМ!$A$39:$A$758,$A98,СВЦЭМ!$B$39:$B$758,O$83)+'СЕТ СН'!$H$9+СВЦЭМ!$D$10+'СЕТ СН'!$H$5-'СЕТ СН'!$H$17</f>
        <v>6214.7508287100009</v>
      </c>
      <c r="P98" s="36">
        <f>SUMIFS(СВЦЭМ!$C$39:$C$758,СВЦЭМ!$A$39:$A$758,$A98,СВЦЭМ!$B$39:$B$758,P$83)+'СЕТ СН'!$H$9+СВЦЭМ!$D$10+'СЕТ СН'!$H$5-'СЕТ СН'!$H$17</f>
        <v>6228.9415525599998</v>
      </c>
      <c r="Q98" s="36">
        <f>SUMIFS(СВЦЭМ!$C$39:$C$758,СВЦЭМ!$A$39:$A$758,$A98,СВЦЭМ!$B$39:$B$758,Q$83)+'СЕТ СН'!$H$9+СВЦЭМ!$D$10+'СЕТ СН'!$H$5-'СЕТ СН'!$H$17</f>
        <v>6229.0998886400002</v>
      </c>
      <c r="R98" s="36">
        <f>SUMIFS(СВЦЭМ!$C$39:$C$758,СВЦЭМ!$A$39:$A$758,$A98,СВЦЭМ!$B$39:$B$758,R$83)+'СЕТ СН'!$H$9+СВЦЭМ!$D$10+'СЕТ СН'!$H$5-'СЕТ СН'!$H$17</f>
        <v>6230.7574306300003</v>
      </c>
      <c r="S98" s="36">
        <f>SUMIFS(СВЦЭМ!$C$39:$C$758,СВЦЭМ!$A$39:$A$758,$A98,СВЦЭМ!$B$39:$B$758,S$83)+'СЕТ СН'!$H$9+СВЦЭМ!$D$10+'СЕТ СН'!$H$5-'СЕТ СН'!$H$17</f>
        <v>6224.6746048599998</v>
      </c>
      <c r="T98" s="36">
        <f>SUMIFS(СВЦЭМ!$C$39:$C$758,СВЦЭМ!$A$39:$A$758,$A98,СВЦЭМ!$B$39:$B$758,T$83)+'СЕТ СН'!$H$9+СВЦЭМ!$D$10+'СЕТ СН'!$H$5-'СЕТ СН'!$H$17</f>
        <v>6140.2463389599998</v>
      </c>
      <c r="U98" s="36">
        <f>SUMIFS(СВЦЭМ!$C$39:$C$758,СВЦЭМ!$A$39:$A$758,$A98,СВЦЭМ!$B$39:$B$758,U$83)+'СЕТ СН'!$H$9+СВЦЭМ!$D$10+'СЕТ СН'!$H$5-'СЕТ СН'!$H$17</f>
        <v>6171.6318578800001</v>
      </c>
      <c r="V98" s="36">
        <f>SUMIFS(СВЦЭМ!$C$39:$C$758,СВЦЭМ!$A$39:$A$758,$A98,СВЦЭМ!$B$39:$B$758,V$83)+'СЕТ СН'!$H$9+СВЦЭМ!$D$10+'СЕТ СН'!$H$5-'СЕТ СН'!$H$17</f>
        <v>6186.5343619100004</v>
      </c>
      <c r="W98" s="36">
        <f>SUMIFS(СВЦЭМ!$C$39:$C$758,СВЦЭМ!$A$39:$A$758,$A98,СВЦЭМ!$B$39:$B$758,W$83)+'СЕТ СН'!$H$9+СВЦЭМ!$D$10+'СЕТ СН'!$H$5-'СЕТ СН'!$H$17</f>
        <v>6183.1014997000002</v>
      </c>
      <c r="X98" s="36">
        <f>SUMIFS(СВЦЭМ!$C$39:$C$758,СВЦЭМ!$A$39:$A$758,$A98,СВЦЭМ!$B$39:$B$758,X$83)+'СЕТ СН'!$H$9+СВЦЭМ!$D$10+'СЕТ СН'!$H$5-'СЕТ СН'!$H$17</f>
        <v>6192.2621801599998</v>
      </c>
      <c r="Y98" s="36">
        <f>SUMIFS(СВЦЭМ!$C$39:$C$758,СВЦЭМ!$A$39:$A$758,$A98,СВЦЭМ!$B$39:$B$758,Y$83)+'СЕТ СН'!$H$9+СВЦЭМ!$D$10+'СЕТ СН'!$H$5-'СЕТ СН'!$H$17</f>
        <v>6261.7059263800002</v>
      </c>
    </row>
    <row r="99" spans="1:25" ht="15.75" x14ac:dyDescent="0.2">
      <c r="A99" s="35">
        <f t="shared" si="2"/>
        <v>45612</v>
      </c>
      <c r="B99" s="36">
        <f>SUMIFS(СВЦЭМ!$C$39:$C$758,СВЦЭМ!$A$39:$A$758,$A99,СВЦЭМ!$B$39:$B$758,B$83)+'СЕТ СН'!$H$9+СВЦЭМ!$D$10+'СЕТ СН'!$H$5-'СЕТ СН'!$H$17</f>
        <v>6143.2717162099998</v>
      </c>
      <c r="C99" s="36">
        <f>SUMIFS(СВЦЭМ!$C$39:$C$758,СВЦЭМ!$A$39:$A$758,$A99,СВЦЭМ!$B$39:$B$758,C$83)+'СЕТ СН'!$H$9+СВЦЭМ!$D$10+'СЕТ СН'!$H$5-'СЕТ СН'!$H$17</f>
        <v>6184.03064498</v>
      </c>
      <c r="D99" s="36">
        <f>SUMIFS(СВЦЭМ!$C$39:$C$758,СВЦЭМ!$A$39:$A$758,$A99,СВЦЭМ!$B$39:$B$758,D$83)+'СЕТ СН'!$H$9+СВЦЭМ!$D$10+'СЕТ СН'!$H$5-'СЕТ СН'!$H$17</f>
        <v>6198.59693401</v>
      </c>
      <c r="E99" s="36">
        <f>SUMIFS(СВЦЭМ!$C$39:$C$758,СВЦЭМ!$A$39:$A$758,$A99,СВЦЭМ!$B$39:$B$758,E$83)+'СЕТ СН'!$H$9+СВЦЭМ!$D$10+'СЕТ СН'!$H$5-'СЕТ СН'!$H$17</f>
        <v>6192.0382061</v>
      </c>
      <c r="F99" s="36">
        <f>SUMIFS(СВЦЭМ!$C$39:$C$758,СВЦЭМ!$A$39:$A$758,$A99,СВЦЭМ!$B$39:$B$758,F$83)+'СЕТ СН'!$H$9+СВЦЭМ!$D$10+'СЕТ СН'!$H$5-'СЕТ СН'!$H$17</f>
        <v>6192.7272366699999</v>
      </c>
      <c r="G99" s="36">
        <f>SUMIFS(СВЦЭМ!$C$39:$C$758,СВЦЭМ!$A$39:$A$758,$A99,СВЦЭМ!$B$39:$B$758,G$83)+'СЕТ СН'!$H$9+СВЦЭМ!$D$10+'СЕТ СН'!$H$5-'СЕТ СН'!$H$17</f>
        <v>6192.5405577700003</v>
      </c>
      <c r="H99" s="36">
        <f>SUMIFS(СВЦЭМ!$C$39:$C$758,СВЦЭМ!$A$39:$A$758,$A99,СВЦЭМ!$B$39:$B$758,H$83)+'СЕТ СН'!$H$9+СВЦЭМ!$D$10+'СЕТ СН'!$H$5-'СЕТ СН'!$H$17</f>
        <v>6216.14622693</v>
      </c>
      <c r="I99" s="36">
        <f>SUMIFS(СВЦЭМ!$C$39:$C$758,СВЦЭМ!$A$39:$A$758,$A99,СВЦЭМ!$B$39:$B$758,I$83)+'СЕТ СН'!$H$9+СВЦЭМ!$D$10+'СЕТ СН'!$H$5-'СЕТ СН'!$H$17</f>
        <v>6197.4313736300001</v>
      </c>
      <c r="J99" s="36">
        <f>SUMIFS(СВЦЭМ!$C$39:$C$758,СВЦЭМ!$A$39:$A$758,$A99,СВЦЭМ!$B$39:$B$758,J$83)+'СЕТ СН'!$H$9+СВЦЭМ!$D$10+'СЕТ СН'!$H$5-'СЕТ СН'!$H$17</f>
        <v>6135.4170425600005</v>
      </c>
      <c r="K99" s="36">
        <f>SUMIFS(СВЦЭМ!$C$39:$C$758,СВЦЭМ!$A$39:$A$758,$A99,СВЦЭМ!$B$39:$B$758,K$83)+'СЕТ СН'!$H$9+СВЦЭМ!$D$10+'СЕТ СН'!$H$5-'СЕТ СН'!$H$17</f>
        <v>6051.7472214099998</v>
      </c>
      <c r="L99" s="36">
        <f>SUMIFS(СВЦЭМ!$C$39:$C$758,СВЦЭМ!$A$39:$A$758,$A99,СВЦЭМ!$B$39:$B$758,L$83)+'СЕТ СН'!$H$9+СВЦЭМ!$D$10+'СЕТ СН'!$H$5-'СЕТ СН'!$H$17</f>
        <v>6024.8701079900002</v>
      </c>
      <c r="M99" s="36">
        <f>SUMIFS(СВЦЭМ!$C$39:$C$758,СВЦЭМ!$A$39:$A$758,$A99,СВЦЭМ!$B$39:$B$758,M$83)+'СЕТ СН'!$H$9+СВЦЭМ!$D$10+'СЕТ СН'!$H$5-'СЕТ СН'!$H$17</f>
        <v>6037.4043099200007</v>
      </c>
      <c r="N99" s="36">
        <f>SUMIFS(СВЦЭМ!$C$39:$C$758,СВЦЭМ!$A$39:$A$758,$A99,СВЦЭМ!$B$39:$B$758,N$83)+'СЕТ СН'!$H$9+СВЦЭМ!$D$10+'СЕТ СН'!$H$5-'СЕТ СН'!$H$17</f>
        <v>6049.07567148</v>
      </c>
      <c r="O99" s="36">
        <f>SUMIFS(СВЦЭМ!$C$39:$C$758,СВЦЭМ!$A$39:$A$758,$A99,СВЦЭМ!$B$39:$B$758,O$83)+'СЕТ СН'!$H$9+СВЦЭМ!$D$10+'СЕТ СН'!$H$5-'СЕТ СН'!$H$17</f>
        <v>6061.1403745900006</v>
      </c>
      <c r="P99" s="36">
        <f>SUMIFS(СВЦЭМ!$C$39:$C$758,СВЦЭМ!$A$39:$A$758,$A99,СВЦЭМ!$B$39:$B$758,P$83)+'СЕТ СН'!$H$9+СВЦЭМ!$D$10+'СЕТ СН'!$H$5-'СЕТ СН'!$H$17</f>
        <v>6075.5720272600001</v>
      </c>
      <c r="Q99" s="36">
        <f>SUMIFS(СВЦЭМ!$C$39:$C$758,СВЦЭМ!$A$39:$A$758,$A99,СВЦЭМ!$B$39:$B$758,Q$83)+'СЕТ СН'!$H$9+СВЦЭМ!$D$10+'СЕТ СН'!$H$5-'СЕТ СН'!$H$17</f>
        <v>6082.8867911699999</v>
      </c>
      <c r="R99" s="36">
        <f>SUMIFS(СВЦЭМ!$C$39:$C$758,СВЦЭМ!$A$39:$A$758,$A99,СВЦЭМ!$B$39:$B$758,R$83)+'СЕТ СН'!$H$9+СВЦЭМ!$D$10+'СЕТ СН'!$H$5-'СЕТ СН'!$H$17</f>
        <v>6103.3577511000003</v>
      </c>
      <c r="S99" s="36">
        <f>SUMIFS(СВЦЭМ!$C$39:$C$758,СВЦЭМ!$A$39:$A$758,$A99,СВЦЭМ!$B$39:$B$758,S$83)+'СЕТ СН'!$H$9+СВЦЭМ!$D$10+'СЕТ СН'!$H$5-'СЕТ СН'!$H$17</f>
        <v>6097.8894432300003</v>
      </c>
      <c r="T99" s="36">
        <f>SUMIFS(СВЦЭМ!$C$39:$C$758,СВЦЭМ!$A$39:$A$758,$A99,СВЦЭМ!$B$39:$B$758,T$83)+'СЕТ СН'!$H$9+СВЦЭМ!$D$10+'СЕТ СН'!$H$5-'СЕТ СН'!$H$17</f>
        <v>6049.2660332000005</v>
      </c>
      <c r="U99" s="36">
        <f>SUMIFS(СВЦЭМ!$C$39:$C$758,СВЦЭМ!$A$39:$A$758,$A99,СВЦЭМ!$B$39:$B$758,U$83)+'СЕТ СН'!$H$9+СВЦЭМ!$D$10+'СЕТ СН'!$H$5-'СЕТ СН'!$H$17</f>
        <v>6067.1620446400002</v>
      </c>
      <c r="V99" s="36">
        <f>SUMIFS(СВЦЭМ!$C$39:$C$758,СВЦЭМ!$A$39:$A$758,$A99,СВЦЭМ!$B$39:$B$758,V$83)+'СЕТ СН'!$H$9+СВЦЭМ!$D$10+'СЕТ СН'!$H$5-'СЕТ СН'!$H$17</f>
        <v>6082.0303992200006</v>
      </c>
      <c r="W99" s="36">
        <f>SUMIFS(СВЦЭМ!$C$39:$C$758,СВЦЭМ!$A$39:$A$758,$A99,СВЦЭМ!$B$39:$B$758,W$83)+'СЕТ СН'!$H$9+СВЦЭМ!$D$10+'СЕТ СН'!$H$5-'СЕТ СН'!$H$17</f>
        <v>6074.5171067299998</v>
      </c>
      <c r="X99" s="36">
        <f>SUMIFS(СВЦЭМ!$C$39:$C$758,СВЦЭМ!$A$39:$A$758,$A99,СВЦЭМ!$B$39:$B$758,X$83)+'СЕТ СН'!$H$9+СВЦЭМ!$D$10+'СЕТ СН'!$H$5-'СЕТ СН'!$H$17</f>
        <v>6123.7518236200003</v>
      </c>
      <c r="Y99" s="36">
        <f>SUMIFS(СВЦЭМ!$C$39:$C$758,СВЦЭМ!$A$39:$A$758,$A99,СВЦЭМ!$B$39:$B$758,Y$83)+'СЕТ СН'!$H$9+СВЦЭМ!$D$10+'СЕТ СН'!$H$5-'СЕТ СН'!$H$17</f>
        <v>6158.7836722600005</v>
      </c>
    </row>
    <row r="100" spans="1:25" ht="15.75" x14ac:dyDescent="0.2">
      <c r="A100" s="35">
        <f t="shared" si="2"/>
        <v>45613</v>
      </c>
      <c r="B100" s="36">
        <f>SUMIFS(СВЦЭМ!$C$39:$C$758,СВЦЭМ!$A$39:$A$758,$A100,СВЦЭМ!$B$39:$B$758,B$83)+'СЕТ СН'!$H$9+СВЦЭМ!$D$10+'СЕТ СН'!$H$5-'СЕТ СН'!$H$17</f>
        <v>6194.4841250200006</v>
      </c>
      <c r="C100" s="36">
        <f>SUMIFS(СВЦЭМ!$C$39:$C$758,СВЦЭМ!$A$39:$A$758,$A100,СВЦЭМ!$B$39:$B$758,C$83)+'СЕТ СН'!$H$9+СВЦЭМ!$D$10+'СЕТ СН'!$H$5-'СЕТ СН'!$H$17</f>
        <v>6234.9179892900002</v>
      </c>
      <c r="D100" s="36">
        <f>SUMIFS(СВЦЭМ!$C$39:$C$758,СВЦЭМ!$A$39:$A$758,$A100,СВЦЭМ!$B$39:$B$758,D$83)+'СЕТ СН'!$H$9+СВЦЭМ!$D$10+'СЕТ СН'!$H$5-'СЕТ СН'!$H$17</f>
        <v>6252.1307932400005</v>
      </c>
      <c r="E100" s="36">
        <f>SUMIFS(СВЦЭМ!$C$39:$C$758,СВЦЭМ!$A$39:$A$758,$A100,СВЦЭМ!$B$39:$B$758,E$83)+'СЕТ СН'!$H$9+СВЦЭМ!$D$10+'СЕТ СН'!$H$5-'СЕТ СН'!$H$17</f>
        <v>6268.88262132</v>
      </c>
      <c r="F100" s="36">
        <f>SUMIFS(СВЦЭМ!$C$39:$C$758,СВЦЭМ!$A$39:$A$758,$A100,СВЦЭМ!$B$39:$B$758,F$83)+'СЕТ СН'!$H$9+СВЦЭМ!$D$10+'СЕТ СН'!$H$5-'СЕТ СН'!$H$17</f>
        <v>6259.15099895</v>
      </c>
      <c r="G100" s="36">
        <f>SUMIFS(СВЦЭМ!$C$39:$C$758,СВЦЭМ!$A$39:$A$758,$A100,СВЦЭМ!$B$39:$B$758,G$83)+'СЕТ СН'!$H$9+СВЦЭМ!$D$10+'СЕТ СН'!$H$5-'СЕТ СН'!$H$17</f>
        <v>6257.9104926700002</v>
      </c>
      <c r="H100" s="36">
        <f>SUMIFS(СВЦЭМ!$C$39:$C$758,СВЦЭМ!$A$39:$A$758,$A100,СВЦЭМ!$B$39:$B$758,H$83)+'СЕТ СН'!$H$9+СВЦЭМ!$D$10+'СЕТ СН'!$H$5-'СЕТ СН'!$H$17</f>
        <v>6225.8281659800004</v>
      </c>
      <c r="I100" s="36">
        <f>SUMIFS(СВЦЭМ!$C$39:$C$758,СВЦЭМ!$A$39:$A$758,$A100,СВЦЭМ!$B$39:$B$758,I$83)+'СЕТ СН'!$H$9+СВЦЭМ!$D$10+'СЕТ СН'!$H$5-'СЕТ СН'!$H$17</f>
        <v>6191.2674774500001</v>
      </c>
      <c r="J100" s="36">
        <f>SUMIFS(СВЦЭМ!$C$39:$C$758,СВЦЭМ!$A$39:$A$758,$A100,СВЦЭМ!$B$39:$B$758,J$83)+'СЕТ СН'!$H$9+СВЦЭМ!$D$10+'СЕТ СН'!$H$5-'СЕТ СН'!$H$17</f>
        <v>6148.3910328600005</v>
      </c>
      <c r="K100" s="36">
        <f>SUMIFS(СВЦЭМ!$C$39:$C$758,СВЦЭМ!$A$39:$A$758,$A100,СВЦЭМ!$B$39:$B$758,K$83)+'СЕТ СН'!$H$9+СВЦЭМ!$D$10+'СЕТ СН'!$H$5-'СЕТ СН'!$H$17</f>
        <v>6075.5586221100002</v>
      </c>
      <c r="L100" s="36">
        <f>SUMIFS(СВЦЭМ!$C$39:$C$758,СВЦЭМ!$A$39:$A$758,$A100,СВЦЭМ!$B$39:$B$758,L$83)+'СЕТ СН'!$H$9+СВЦЭМ!$D$10+'СЕТ СН'!$H$5-'СЕТ СН'!$H$17</f>
        <v>6045.6652821799998</v>
      </c>
      <c r="M100" s="36">
        <f>SUMIFS(СВЦЭМ!$C$39:$C$758,СВЦЭМ!$A$39:$A$758,$A100,СВЦЭМ!$B$39:$B$758,M$83)+'СЕТ СН'!$H$9+СВЦЭМ!$D$10+'СЕТ СН'!$H$5-'СЕТ СН'!$H$17</f>
        <v>6038.4380280900004</v>
      </c>
      <c r="N100" s="36">
        <f>SUMIFS(СВЦЭМ!$C$39:$C$758,СВЦЭМ!$A$39:$A$758,$A100,СВЦЭМ!$B$39:$B$758,N$83)+'СЕТ СН'!$H$9+СВЦЭМ!$D$10+'СЕТ СН'!$H$5-'СЕТ СН'!$H$17</f>
        <v>6048.3902730300006</v>
      </c>
      <c r="O100" s="36">
        <f>SUMIFS(СВЦЭМ!$C$39:$C$758,СВЦЭМ!$A$39:$A$758,$A100,СВЦЭМ!$B$39:$B$758,O$83)+'СЕТ СН'!$H$9+СВЦЭМ!$D$10+'СЕТ СН'!$H$5-'СЕТ СН'!$H$17</f>
        <v>6069.6653512700004</v>
      </c>
      <c r="P100" s="36">
        <f>SUMIFS(СВЦЭМ!$C$39:$C$758,СВЦЭМ!$A$39:$A$758,$A100,СВЦЭМ!$B$39:$B$758,P$83)+'СЕТ СН'!$H$9+СВЦЭМ!$D$10+'СЕТ СН'!$H$5-'СЕТ СН'!$H$17</f>
        <v>6076.0821096700001</v>
      </c>
      <c r="Q100" s="36">
        <f>SUMIFS(СВЦЭМ!$C$39:$C$758,СВЦЭМ!$A$39:$A$758,$A100,СВЦЭМ!$B$39:$B$758,Q$83)+'СЕТ СН'!$H$9+СВЦЭМ!$D$10+'СЕТ СН'!$H$5-'СЕТ СН'!$H$17</f>
        <v>6090.7878132400001</v>
      </c>
      <c r="R100" s="36">
        <f>SUMIFS(СВЦЭМ!$C$39:$C$758,СВЦЭМ!$A$39:$A$758,$A100,СВЦЭМ!$B$39:$B$758,R$83)+'СЕТ СН'!$H$9+СВЦЭМ!$D$10+'СЕТ СН'!$H$5-'СЕТ СН'!$H$17</f>
        <v>6077.18265505</v>
      </c>
      <c r="S100" s="36">
        <f>SUMIFS(СВЦЭМ!$C$39:$C$758,СВЦЭМ!$A$39:$A$758,$A100,СВЦЭМ!$B$39:$B$758,S$83)+'СЕТ СН'!$H$9+СВЦЭМ!$D$10+'СЕТ СН'!$H$5-'СЕТ СН'!$H$17</f>
        <v>6050.3946308100003</v>
      </c>
      <c r="T100" s="36">
        <f>SUMIFS(СВЦЭМ!$C$39:$C$758,СВЦЭМ!$A$39:$A$758,$A100,СВЦЭМ!$B$39:$B$758,T$83)+'СЕТ СН'!$H$9+СВЦЭМ!$D$10+'СЕТ СН'!$H$5-'СЕТ СН'!$H$17</f>
        <v>6000.1330459400006</v>
      </c>
      <c r="U100" s="36">
        <f>SUMIFS(СВЦЭМ!$C$39:$C$758,СВЦЭМ!$A$39:$A$758,$A100,СВЦЭМ!$B$39:$B$758,U$83)+'СЕТ СН'!$H$9+СВЦЭМ!$D$10+'СЕТ СН'!$H$5-'СЕТ СН'!$H$17</f>
        <v>6008.3746734900005</v>
      </c>
      <c r="V100" s="36">
        <f>SUMIFS(СВЦЭМ!$C$39:$C$758,СВЦЭМ!$A$39:$A$758,$A100,СВЦЭМ!$B$39:$B$758,V$83)+'СЕТ СН'!$H$9+СВЦЭМ!$D$10+'СЕТ СН'!$H$5-'СЕТ СН'!$H$17</f>
        <v>6036.10945343</v>
      </c>
      <c r="W100" s="36">
        <f>SUMIFS(СВЦЭМ!$C$39:$C$758,СВЦЭМ!$A$39:$A$758,$A100,СВЦЭМ!$B$39:$B$758,W$83)+'СЕТ СН'!$H$9+СВЦЭМ!$D$10+'СЕТ СН'!$H$5-'СЕТ СН'!$H$17</f>
        <v>6053.5330784400003</v>
      </c>
      <c r="X100" s="36">
        <f>SUMIFS(СВЦЭМ!$C$39:$C$758,СВЦЭМ!$A$39:$A$758,$A100,СВЦЭМ!$B$39:$B$758,X$83)+'СЕТ СН'!$H$9+СВЦЭМ!$D$10+'СЕТ СН'!$H$5-'СЕТ СН'!$H$17</f>
        <v>6098.6319607599999</v>
      </c>
      <c r="Y100" s="36">
        <f>SUMIFS(СВЦЭМ!$C$39:$C$758,СВЦЭМ!$A$39:$A$758,$A100,СВЦЭМ!$B$39:$B$758,Y$83)+'СЕТ СН'!$H$9+СВЦЭМ!$D$10+'СЕТ СН'!$H$5-'СЕТ СН'!$H$17</f>
        <v>6141.97530155</v>
      </c>
    </row>
    <row r="101" spans="1:25" ht="15.75" x14ac:dyDescent="0.2">
      <c r="A101" s="35">
        <f t="shared" si="2"/>
        <v>45614</v>
      </c>
      <c r="B101" s="36">
        <f>SUMIFS(СВЦЭМ!$C$39:$C$758,СВЦЭМ!$A$39:$A$758,$A101,СВЦЭМ!$B$39:$B$758,B$83)+'СЕТ СН'!$H$9+СВЦЭМ!$D$10+'СЕТ СН'!$H$5-'СЕТ СН'!$H$17</f>
        <v>6141.7803471000007</v>
      </c>
      <c r="C101" s="36">
        <f>SUMIFS(СВЦЭМ!$C$39:$C$758,СВЦЭМ!$A$39:$A$758,$A101,СВЦЭМ!$B$39:$B$758,C$83)+'СЕТ СН'!$H$9+СВЦЭМ!$D$10+'СЕТ СН'!$H$5-'СЕТ СН'!$H$17</f>
        <v>6193.3859125200006</v>
      </c>
      <c r="D101" s="36">
        <f>SUMIFS(СВЦЭМ!$C$39:$C$758,СВЦЭМ!$A$39:$A$758,$A101,СВЦЭМ!$B$39:$B$758,D$83)+'СЕТ СН'!$H$9+СВЦЭМ!$D$10+'СЕТ СН'!$H$5-'СЕТ СН'!$H$17</f>
        <v>6209.4724073500001</v>
      </c>
      <c r="E101" s="36">
        <f>SUMIFS(СВЦЭМ!$C$39:$C$758,СВЦЭМ!$A$39:$A$758,$A101,СВЦЭМ!$B$39:$B$758,E$83)+'СЕТ СН'!$H$9+СВЦЭМ!$D$10+'СЕТ СН'!$H$5-'СЕТ СН'!$H$17</f>
        <v>6219.4614820400002</v>
      </c>
      <c r="F101" s="36">
        <f>SUMIFS(СВЦЭМ!$C$39:$C$758,СВЦЭМ!$A$39:$A$758,$A101,СВЦЭМ!$B$39:$B$758,F$83)+'СЕТ СН'!$H$9+СВЦЭМ!$D$10+'СЕТ СН'!$H$5-'СЕТ СН'!$H$17</f>
        <v>6214.6845705600008</v>
      </c>
      <c r="G101" s="36">
        <f>SUMIFS(СВЦЭМ!$C$39:$C$758,СВЦЭМ!$A$39:$A$758,$A101,СВЦЭМ!$B$39:$B$758,G$83)+'СЕТ СН'!$H$9+СВЦЭМ!$D$10+'СЕТ СН'!$H$5-'СЕТ СН'!$H$17</f>
        <v>6189.4235305300008</v>
      </c>
      <c r="H101" s="36">
        <f>SUMIFS(СВЦЭМ!$C$39:$C$758,СВЦЭМ!$A$39:$A$758,$A101,СВЦЭМ!$B$39:$B$758,H$83)+'СЕТ СН'!$H$9+СВЦЭМ!$D$10+'СЕТ СН'!$H$5-'СЕТ СН'!$H$17</f>
        <v>6185.8050102699999</v>
      </c>
      <c r="I101" s="36">
        <f>SUMIFS(СВЦЭМ!$C$39:$C$758,СВЦЭМ!$A$39:$A$758,$A101,СВЦЭМ!$B$39:$B$758,I$83)+'СЕТ СН'!$H$9+СВЦЭМ!$D$10+'СЕТ СН'!$H$5-'СЕТ СН'!$H$17</f>
        <v>6172.5936528000002</v>
      </c>
      <c r="J101" s="36">
        <f>SUMIFS(СВЦЭМ!$C$39:$C$758,СВЦЭМ!$A$39:$A$758,$A101,СВЦЭМ!$B$39:$B$758,J$83)+'СЕТ СН'!$H$9+СВЦЭМ!$D$10+'СЕТ СН'!$H$5-'СЕТ СН'!$H$17</f>
        <v>6126.9854223500006</v>
      </c>
      <c r="K101" s="36">
        <f>SUMIFS(СВЦЭМ!$C$39:$C$758,СВЦЭМ!$A$39:$A$758,$A101,СВЦЭМ!$B$39:$B$758,K$83)+'СЕТ СН'!$H$9+СВЦЭМ!$D$10+'СЕТ СН'!$H$5-'СЕТ СН'!$H$17</f>
        <v>6103.8151337100007</v>
      </c>
      <c r="L101" s="36">
        <f>SUMIFS(СВЦЭМ!$C$39:$C$758,СВЦЭМ!$A$39:$A$758,$A101,СВЦЭМ!$B$39:$B$758,L$83)+'СЕТ СН'!$H$9+СВЦЭМ!$D$10+'СЕТ СН'!$H$5-'СЕТ СН'!$H$17</f>
        <v>6089.64043124</v>
      </c>
      <c r="M101" s="36">
        <f>SUMIFS(СВЦЭМ!$C$39:$C$758,СВЦЭМ!$A$39:$A$758,$A101,СВЦЭМ!$B$39:$B$758,M$83)+'СЕТ СН'!$H$9+СВЦЭМ!$D$10+'СЕТ СН'!$H$5-'СЕТ СН'!$H$17</f>
        <v>6109.2055480400004</v>
      </c>
      <c r="N101" s="36">
        <f>SUMIFS(СВЦЭМ!$C$39:$C$758,СВЦЭМ!$A$39:$A$758,$A101,СВЦЭМ!$B$39:$B$758,N$83)+'СЕТ СН'!$H$9+СВЦЭМ!$D$10+'СЕТ СН'!$H$5-'СЕТ СН'!$H$17</f>
        <v>6144.3648389200007</v>
      </c>
      <c r="O101" s="36">
        <f>SUMIFS(СВЦЭМ!$C$39:$C$758,СВЦЭМ!$A$39:$A$758,$A101,СВЦЭМ!$B$39:$B$758,O$83)+'СЕТ СН'!$H$9+СВЦЭМ!$D$10+'СЕТ СН'!$H$5-'СЕТ СН'!$H$17</f>
        <v>6120.9614147700004</v>
      </c>
      <c r="P101" s="36">
        <f>SUMIFS(СВЦЭМ!$C$39:$C$758,СВЦЭМ!$A$39:$A$758,$A101,СВЦЭМ!$B$39:$B$758,P$83)+'СЕТ СН'!$H$9+СВЦЭМ!$D$10+'СЕТ СН'!$H$5-'СЕТ СН'!$H$17</f>
        <v>6139.26453889</v>
      </c>
      <c r="Q101" s="36">
        <f>SUMIFS(СВЦЭМ!$C$39:$C$758,СВЦЭМ!$A$39:$A$758,$A101,СВЦЭМ!$B$39:$B$758,Q$83)+'СЕТ СН'!$H$9+СВЦЭМ!$D$10+'СЕТ СН'!$H$5-'СЕТ СН'!$H$17</f>
        <v>6147.4723266000001</v>
      </c>
      <c r="R101" s="36">
        <f>SUMIFS(СВЦЭМ!$C$39:$C$758,СВЦЭМ!$A$39:$A$758,$A101,СВЦЭМ!$B$39:$B$758,R$83)+'СЕТ СН'!$H$9+СВЦЭМ!$D$10+'СЕТ СН'!$H$5-'СЕТ СН'!$H$17</f>
        <v>6139.2864085900001</v>
      </c>
      <c r="S101" s="36">
        <f>SUMIFS(СВЦЭМ!$C$39:$C$758,СВЦЭМ!$A$39:$A$758,$A101,СВЦЭМ!$B$39:$B$758,S$83)+'СЕТ СН'!$H$9+СВЦЭМ!$D$10+'СЕТ СН'!$H$5-'СЕТ СН'!$H$17</f>
        <v>6107.6469542300001</v>
      </c>
      <c r="T101" s="36">
        <f>SUMIFS(СВЦЭМ!$C$39:$C$758,СВЦЭМ!$A$39:$A$758,$A101,СВЦЭМ!$B$39:$B$758,T$83)+'СЕТ СН'!$H$9+СВЦЭМ!$D$10+'СЕТ СН'!$H$5-'СЕТ СН'!$H$17</f>
        <v>6046.3655193000004</v>
      </c>
      <c r="U101" s="36">
        <f>SUMIFS(СВЦЭМ!$C$39:$C$758,СВЦЭМ!$A$39:$A$758,$A101,СВЦЭМ!$B$39:$B$758,U$83)+'СЕТ СН'!$H$9+СВЦЭМ!$D$10+'СЕТ СН'!$H$5-'СЕТ СН'!$H$17</f>
        <v>6079.9559029800002</v>
      </c>
      <c r="V101" s="36">
        <f>SUMIFS(СВЦЭМ!$C$39:$C$758,СВЦЭМ!$A$39:$A$758,$A101,СВЦЭМ!$B$39:$B$758,V$83)+'СЕТ СН'!$H$9+СВЦЭМ!$D$10+'СЕТ СН'!$H$5-'СЕТ СН'!$H$17</f>
        <v>6096.5471420200001</v>
      </c>
      <c r="W101" s="36">
        <f>SUMIFS(СВЦЭМ!$C$39:$C$758,СВЦЭМ!$A$39:$A$758,$A101,СВЦЭМ!$B$39:$B$758,W$83)+'СЕТ СН'!$H$9+СВЦЭМ!$D$10+'СЕТ СН'!$H$5-'СЕТ СН'!$H$17</f>
        <v>6115.9488894300002</v>
      </c>
      <c r="X101" s="36">
        <f>SUMIFS(СВЦЭМ!$C$39:$C$758,СВЦЭМ!$A$39:$A$758,$A101,СВЦЭМ!$B$39:$B$758,X$83)+'СЕТ СН'!$H$9+СВЦЭМ!$D$10+'СЕТ СН'!$H$5-'СЕТ СН'!$H$17</f>
        <v>6124.4038574300002</v>
      </c>
      <c r="Y101" s="36">
        <f>SUMIFS(СВЦЭМ!$C$39:$C$758,СВЦЭМ!$A$39:$A$758,$A101,СВЦЭМ!$B$39:$B$758,Y$83)+'СЕТ СН'!$H$9+СВЦЭМ!$D$10+'СЕТ СН'!$H$5-'СЕТ СН'!$H$17</f>
        <v>6175.9552174600003</v>
      </c>
    </row>
    <row r="102" spans="1:25" ht="15.75" x14ac:dyDescent="0.2">
      <c r="A102" s="35">
        <f t="shared" si="2"/>
        <v>45615</v>
      </c>
      <c r="B102" s="36">
        <f>SUMIFS(СВЦЭМ!$C$39:$C$758,СВЦЭМ!$A$39:$A$758,$A102,СВЦЭМ!$B$39:$B$758,B$83)+'СЕТ СН'!$H$9+СВЦЭМ!$D$10+'СЕТ СН'!$H$5-'СЕТ СН'!$H$17</f>
        <v>6283.3319681100002</v>
      </c>
      <c r="C102" s="36">
        <f>SUMIFS(СВЦЭМ!$C$39:$C$758,СВЦЭМ!$A$39:$A$758,$A102,СВЦЭМ!$B$39:$B$758,C$83)+'СЕТ СН'!$H$9+СВЦЭМ!$D$10+'СЕТ СН'!$H$5-'СЕТ СН'!$H$17</f>
        <v>6312.7242263300004</v>
      </c>
      <c r="D102" s="36">
        <f>SUMIFS(СВЦЭМ!$C$39:$C$758,СВЦЭМ!$A$39:$A$758,$A102,СВЦЭМ!$B$39:$B$758,D$83)+'СЕТ СН'!$H$9+СВЦЭМ!$D$10+'СЕТ СН'!$H$5-'СЕТ СН'!$H$17</f>
        <v>6332.5492562600002</v>
      </c>
      <c r="E102" s="36">
        <f>SUMIFS(СВЦЭМ!$C$39:$C$758,СВЦЭМ!$A$39:$A$758,$A102,СВЦЭМ!$B$39:$B$758,E$83)+'СЕТ СН'!$H$9+СВЦЭМ!$D$10+'СЕТ СН'!$H$5-'СЕТ СН'!$H$17</f>
        <v>6326.5409887100004</v>
      </c>
      <c r="F102" s="36">
        <f>SUMIFS(СВЦЭМ!$C$39:$C$758,СВЦЭМ!$A$39:$A$758,$A102,СВЦЭМ!$B$39:$B$758,F$83)+'СЕТ СН'!$H$9+СВЦЭМ!$D$10+'СЕТ СН'!$H$5-'СЕТ СН'!$H$17</f>
        <v>6328.9024547200006</v>
      </c>
      <c r="G102" s="36">
        <f>SUMIFS(СВЦЭМ!$C$39:$C$758,СВЦЭМ!$A$39:$A$758,$A102,СВЦЭМ!$B$39:$B$758,G$83)+'СЕТ СН'!$H$9+СВЦЭМ!$D$10+'СЕТ СН'!$H$5-'СЕТ СН'!$H$17</f>
        <v>6307.7951947700003</v>
      </c>
      <c r="H102" s="36">
        <f>SUMIFS(СВЦЭМ!$C$39:$C$758,СВЦЭМ!$A$39:$A$758,$A102,СВЦЭМ!$B$39:$B$758,H$83)+'СЕТ СН'!$H$9+СВЦЭМ!$D$10+'СЕТ СН'!$H$5-'СЕТ СН'!$H$17</f>
        <v>6242.8926501200003</v>
      </c>
      <c r="I102" s="36">
        <f>SUMIFS(СВЦЭМ!$C$39:$C$758,СВЦЭМ!$A$39:$A$758,$A102,СВЦЭМ!$B$39:$B$758,I$83)+'СЕТ СН'!$H$9+СВЦЭМ!$D$10+'СЕТ СН'!$H$5-'СЕТ СН'!$H$17</f>
        <v>6195.1974266900006</v>
      </c>
      <c r="J102" s="36">
        <f>SUMIFS(СВЦЭМ!$C$39:$C$758,СВЦЭМ!$A$39:$A$758,$A102,СВЦЭМ!$B$39:$B$758,J$83)+'СЕТ СН'!$H$9+СВЦЭМ!$D$10+'СЕТ СН'!$H$5-'СЕТ СН'!$H$17</f>
        <v>6156.4131125100002</v>
      </c>
      <c r="K102" s="36">
        <f>SUMIFS(СВЦЭМ!$C$39:$C$758,СВЦЭМ!$A$39:$A$758,$A102,СВЦЭМ!$B$39:$B$758,K$83)+'СЕТ СН'!$H$9+СВЦЭМ!$D$10+'СЕТ СН'!$H$5-'СЕТ СН'!$H$17</f>
        <v>6169.8907117200006</v>
      </c>
      <c r="L102" s="36">
        <f>SUMIFS(СВЦЭМ!$C$39:$C$758,СВЦЭМ!$A$39:$A$758,$A102,СВЦЭМ!$B$39:$B$758,L$83)+'СЕТ СН'!$H$9+СВЦЭМ!$D$10+'СЕТ СН'!$H$5-'СЕТ СН'!$H$17</f>
        <v>6189.1979048800004</v>
      </c>
      <c r="M102" s="36">
        <f>SUMIFS(СВЦЭМ!$C$39:$C$758,СВЦЭМ!$A$39:$A$758,$A102,СВЦЭМ!$B$39:$B$758,M$83)+'СЕТ СН'!$H$9+СВЦЭМ!$D$10+'СЕТ СН'!$H$5-'СЕТ СН'!$H$17</f>
        <v>6298.4576062200003</v>
      </c>
      <c r="N102" s="36">
        <f>SUMIFS(СВЦЭМ!$C$39:$C$758,СВЦЭМ!$A$39:$A$758,$A102,СВЦЭМ!$B$39:$B$758,N$83)+'СЕТ СН'!$H$9+СВЦЭМ!$D$10+'СЕТ СН'!$H$5-'СЕТ СН'!$H$17</f>
        <v>6344.3069898000003</v>
      </c>
      <c r="O102" s="36">
        <f>SUMIFS(СВЦЭМ!$C$39:$C$758,СВЦЭМ!$A$39:$A$758,$A102,СВЦЭМ!$B$39:$B$758,O$83)+'СЕТ СН'!$H$9+СВЦЭМ!$D$10+'СЕТ СН'!$H$5-'СЕТ СН'!$H$17</f>
        <v>6335.8497504200004</v>
      </c>
      <c r="P102" s="36">
        <f>SUMIFS(СВЦЭМ!$C$39:$C$758,СВЦЭМ!$A$39:$A$758,$A102,СВЦЭМ!$B$39:$B$758,P$83)+'СЕТ СН'!$H$9+СВЦЭМ!$D$10+'СЕТ СН'!$H$5-'СЕТ СН'!$H$17</f>
        <v>6320.8092808500005</v>
      </c>
      <c r="Q102" s="36">
        <f>SUMIFS(СВЦЭМ!$C$39:$C$758,СВЦЭМ!$A$39:$A$758,$A102,СВЦЭМ!$B$39:$B$758,Q$83)+'СЕТ СН'!$H$9+СВЦЭМ!$D$10+'СЕТ СН'!$H$5-'СЕТ СН'!$H$17</f>
        <v>6330.0809974399999</v>
      </c>
      <c r="R102" s="36">
        <f>SUMIFS(СВЦЭМ!$C$39:$C$758,СВЦЭМ!$A$39:$A$758,$A102,СВЦЭМ!$B$39:$B$758,R$83)+'СЕТ СН'!$H$9+СВЦЭМ!$D$10+'СЕТ СН'!$H$5-'СЕТ СН'!$H$17</f>
        <v>6328.2167229200004</v>
      </c>
      <c r="S102" s="36">
        <f>SUMIFS(СВЦЭМ!$C$39:$C$758,СВЦЭМ!$A$39:$A$758,$A102,СВЦЭМ!$B$39:$B$758,S$83)+'СЕТ СН'!$H$9+СВЦЭМ!$D$10+'СЕТ СН'!$H$5-'СЕТ СН'!$H$17</f>
        <v>6273.3235928900003</v>
      </c>
      <c r="T102" s="36">
        <f>SUMIFS(СВЦЭМ!$C$39:$C$758,СВЦЭМ!$A$39:$A$758,$A102,СВЦЭМ!$B$39:$B$758,T$83)+'СЕТ СН'!$H$9+СВЦЭМ!$D$10+'СЕТ СН'!$H$5-'СЕТ СН'!$H$17</f>
        <v>6193.8473062900002</v>
      </c>
      <c r="U102" s="36">
        <f>SUMIFS(СВЦЭМ!$C$39:$C$758,СВЦЭМ!$A$39:$A$758,$A102,СВЦЭМ!$B$39:$B$758,U$83)+'СЕТ СН'!$H$9+СВЦЭМ!$D$10+'СЕТ СН'!$H$5-'СЕТ СН'!$H$17</f>
        <v>6210.4239542600008</v>
      </c>
      <c r="V102" s="36">
        <f>SUMIFS(СВЦЭМ!$C$39:$C$758,СВЦЭМ!$A$39:$A$758,$A102,СВЦЭМ!$B$39:$B$758,V$83)+'СЕТ СН'!$H$9+СВЦЭМ!$D$10+'СЕТ СН'!$H$5-'СЕТ СН'!$H$17</f>
        <v>6187.8192483100001</v>
      </c>
      <c r="W102" s="36">
        <f>SUMIFS(СВЦЭМ!$C$39:$C$758,СВЦЭМ!$A$39:$A$758,$A102,СВЦЭМ!$B$39:$B$758,W$83)+'СЕТ СН'!$H$9+СВЦЭМ!$D$10+'СЕТ СН'!$H$5-'СЕТ СН'!$H$17</f>
        <v>6194.3336319900009</v>
      </c>
      <c r="X102" s="36">
        <f>SUMIFS(СВЦЭМ!$C$39:$C$758,СВЦЭМ!$A$39:$A$758,$A102,СВЦЭМ!$B$39:$B$758,X$83)+'СЕТ СН'!$H$9+СВЦЭМ!$D$10+'СЕТ СН'!$H$5-'СЕТ СН'!$H$17</f>
        <v>6192.7285197600004</v>
      </c>
      <c r="Y102" s="36">
        <f>SUMIFS(СВЦЭМ!$C$39:$C$758,СВЦЭМ!$A$39:$A$758,$A102,СВЦЭМ!$B$39:$B$758,Y$83)+'СЕТ СН'!$H$9+СВЦЭМ!$D$10+'СЕТ СН'!$H$5-'СЕТ СН'!$H$17</f>
        <v>6247.6055496400004</v>
      </c>
    </row>
    <row r="103" spans="1:25" ht="15.75" x14ac:dyDescent="0.2">
      <c r="A103" s="35">
        <f t="shared" si="2"/>
        <v>45616</v>
      </c>
      <c r="B103" s="36">
        <f>SUMIFS(СВЦЭМ!$C$39:$C$758,СВЦЭМ!$A$39:$A$758,$A103,СВЦЭМ!$B$39:$B$758,B$83)+'СЕТ СН'!$H$9+СВЦЭМ!$D$10+'СЕТ СН'!$H$5-'СЕТ СН'!$H$17</f>
        <v>6194.9510411700003</v>
      </c>
      <c r="C103" s="36">
        <f>SUMIFS(СВЦЭМ!$C$39:$C$758,СВЦЭМ!$A$39:$A$758,$A103,СВЦЭМ!$B$39:$B$758,C$83)+'СЕТ СН'!$H$9+СВЦЭМ!$D$10+'СЕТ СН'!$H$5-'СЕТ СН'!$H$17</f>
        <v>6266.9710783300006</v>
      </c>
      <c r="D103" s="36">
        <f>SUMIFS(СВЦЭМ!$C$39:$C$758,СВЦЭМ!$A$39:$A$758,$A103,СВЦЭМ!$B$39:$B$758,D$83)+'СЕТ СН'!$H$9+СВЦЭМ!$D$10+'СЕТ СН'!$H$5-'СЕТ СН'!$H$17</f>
        <v>6303.8674360000005</v>
      </c>
      <c r="E103" s="36">
        <f>SUMIFS(СВЦЭМ!$C$39:$C$758,СВЦЭМ!$A$39:$A$758,$A103,СВЦЭМ!$B$39:$B$758,E$83)+'СЕТ СН'!$H$9+СВЦЭМ!$D$10+'СЕТ СН'!$H$5-'СЕТ СН'!$H$17</f>
        <v>6314.9816320600003</v>
      </c>
      <c r="F103" s="36">
        <f>SUMIFS(СВЦЭМ!$C$39:$C$758,СВЦЭМ!$A$39:$A$758,$A103,СВЦЭМ!$B$39:$B$758,F$83)+'СЕТ СН'!$H$9+СВЦЭМ!$D$10+'СЕТ СН'!$H$5-'СЕТ СН'!$H$17</f>
        <v>6309.4473519000003</v>
      </c>
      <c r="G103" s="36">
        <f>SUMIFS(СВЦЭМ!$C$39:$C$758,СВЦЭМ!$A$39:$A$758,$A103,СВЦЭМ!$B$39:$B$758,G$83)+'СЕТ СН'!$H$9+СВЦЭМ!$D$10+'СЕТ СН'!$H$5-'СЕТ СН'!$H$17</f>
        <v>6288.6709594500007</v>
      </c>
      <c r="H103" s="36">
        <f>SUMIFS(СВЦЭМ!$C$39:$C$758,СВЦЭМ!$A$39:$A$758,$A103,СВЦЭМ!$B$39:$B$758,H$83)+'СЕТ СН'!$H$9+СВЦЭМ!$D$10+'СЕТ СН'!$H$5-'СЕТ СН'!$H$17</f>
        <v>6255.8809250300001</v>
      </c>
      <c r="I103" s="36">
        <f>SUMIFS(СВЦЭМ!$C$39:$C$758,СВЦЭМ!$A$39:$A$758,$A103,СВЦЭМ!$B$39:$B$758,I$83)+'СЕТ СН'!$H$9+СВЦЭМ!$D$10+'СЕТ СН'!$H$5-'СЕТ СН'!$H$17</f>
        <v>6190.2745780800005</v>
      </c>
      <c r="J103" s="36">
        <f>SUMIFS(СВЦЭМ!$C$39:$C$758,СВЦЭМ!$A$39:$A$758,$A103,СВЦЭМ!$B$39:$B$758,J$83)+'СЕТ СН'!$H$9+СВЦЭМ!$D$10+'СЕТ СН'!$H$5-'СЕТ СН'!$H$17</f>
        <v>6166.61099225</v>
      </c>
      <c r="K103" s="36">
        <f>SUMIFS(СВЦЭМ!$C$39:$C$758,СВЦЭМ!$A$39:$A$758,$A103,СВЦЭМ!$B$39:$B$758,K$83)+'СЕТ СН'!$H$9+СВЦЭМ!$D$10+'СЕТ СН'!$H$5-'СЕТ СН'!$H$17</f>
        <v>6163.6023012300002</v>
      </c>
      <c r="L103" s="36">
        <f>SUMIFS(СВЦЭМ!$C$39:$C$758,СВЦЭМ!$A$39:$A$758,$A103,СВЦЭМ!$B$39:$B$758,L$83)+'СЕТ СН'!$H$9+СВЦЭМ!$D$10+'СЕТ СН'!$H$5-'СЕТ СН'!$H$17</f>
        <v>6152.8466102399998</v>
      </c>
      <c r="M103" s="36">
        <f>SUMIFS(СВЦЭМ!$C$39:$C$758,СВЦЭМ!$A$39:$A$758,$A103,СВЦЭМ!$B$39:$B$758,M$83)+'СЕТ СН'!$H$9+СВЦЭМ!$D$10+'СЕТ СН'!$H$5-'СЕТ СН'!$H$17</f>
        <v>6145.6381745899998</v>
      </c>
      <c r="N103" s="36">
        <f>SUMIFS(СВЦЭМ!$C$39:$C$758,СВЦЭМ!$A$39:$A$758,$A103,СВЦЭМ!$B$39:$B$758,N$83)+'СЕТ СН'!$H$9+СВЦЭМ!$D$10+'СЕТ СН'!$H$5-'СЕТ СН'!$H$17</f>
        <v>6142.9985711200006</v>
      </c>
      <c r="O103" s="36">
        <f>SUMIFS(СВЦЭМ!$C$39:$C$758,СВЦЭМ!$A$39:$A$758,$A103,СВЦЭМ!$B$39:$B$758,O$83)+'СЕТ СН'!$H$9+СВЦЭМ!$D$10+'СЕТ СН'!$H$5-'СЕТ СН'!$H$17</f>
        <v>6171.8871157900003</v>
      </c>
      <c r="P103" s="36">
        <f>SUMIFS(СВЦЭМ!$C$39:$C$758,СВЦЭМ!$A$39:$A$758,$A103,СВЦЭМ!$B$39:$B$758,P$83)+'СЕТ СН'!$H$9+СВЦЭМ!$D$10+'СЕТ СН'!$H$5-'СЕТ СН'!$H$17</f>
        <v>6179.7732092800006</v>
      </c>
      <c r="Q103" s="36">
        <f>SUMIFS(СВЦЭМ!$C$39:$C$758,СВЦЭМ!$A$39:$A$758,$A103,СВЦЭМ!$B$39:$B$758,Q$83)+'СЕТ СН'!$H$9+СВЦЭМ!$D$10+'СЕТ СН'!$H$5-'СЕТ СН'!$H$17</f>
        <v>6171.81159656</v>
      </c>
      <c r="R103" s="36">
        <f>SUMIFS(СВЦЭМ!$C$39:$C$758,СВЦЭМ!$A$39:$A$758,$A103,СВЦЭМ!$B$39:$B$758,R$83)+'СЕТ СН'!$H$9+СВЦЭМ!$D$10+'СЕТ СН'!$H$5-'СЕТ СН'!$H$17</f>
        <v>6176.5935030600003</v>
      </c>
      <c r="S103" s="36">
        <f>SUMIFS(СВЦЭМ!$C$39:$C$758,СВЦЭМ!$A$39:$A$758,$A103,СВЦЭМ!$B$39:$B$758,S$83)+'СЕТ СН'!$H$9+СВЦЭМ!$D$10+'СЕТ СН'!$H$5-'СЕТ СН'!$H$17</f>
        <v>6153.0240052200006</v>
      </c>
      <c r="T103" s="36">
        <f>SUMIFS(СВЦЭМ!$C$39:$C$758,СВЦЭМ!$A$39:$A$758,$A103,СВЦЭМ!$B$39:$B$758,T$83)+'СЕТ СН'!$H$9+СВЦЭМ!$D$10+'СЕТ СН'!$H$5-'СЕТ СН'!$H$17</f>
        <v>6104.0173451000001</v>
      </c>
      <c r="U103" s="36">
        <f>SUMIFS(СВЦЭМ!$C$39:$C$758,СВЦЭМ!$A$39:$A$758,$A103,СВЦЭМ!$B$39:$B$758,U$83)+'СЕТ СН'!$H$9+СВЦЭМ!$D$10+'СЕТ СН'!$H$5-'СЕТ СН'!$H$17</f>
        <v>6127.3496133099998</v>
      </c>
      <c r="V103" s="36">
        <f>SUMIFS(СВЦЭМ!$C$39:$C$758,СВЦЭМ!$A$39:$A$758,$A103,СВЦЭМ!$B$39:$B$758,V$83)+'СЕТ СН'!$H$9+СВЦЭМ!$D$10+'СЕТ СН'!$H$5-'СЕТ СН'!$H$17</f>
        <v>6133.3015264200003</v>
      </c>
      <c r="W103" s="36">
        <f>SUMIFS(СВЦЭМ!$C$39:$C$758,СВЦЭМ!$A$39:$A$758,$A103,СВЦЭМ!$B$39:$B$758,W$83)+'СЕТ СН'!$H$9+СВЦЭМ!$D$10+'СЕТ СН'!$H$5-'СЕТ СН'!$H$17</f>
        <v>6131.8171017100003</v>
      </c>
      <c r="X103" s="36">
        <f>SUMIFS(СВЦЭМ!$C$39:$C$758,СВЦЭМ!$A$39:$A$758,$A103,СВЦЭМ!$B$39:$B$758,X$83)+'СЕТ СН'!$H$9+СВЦЭМ!$D$10+'СЕТ СН'!$H$5-'СЕТ СН'!$H$17</f>
        <v>6157.2724754299998</v>
      </c>
      <c r="Y103" s="36">
        <f>SUMIFS(СВЦЭМ!$C$39:$C$758,СВЦЭМ!$A$39:$A$758,$A103,СВЦЭМ!$B$39:$B$758,Y$83)+'СЕТ СН'!$H$9+СВЦЭМ!$D$10+'СЕТ СН'!$H$5-'СЕТ СН'!$H$17</f>
        <v>6195.05089675</v>
      </c>
    </row>
    <row r="104" spans="1:25" ht="15.75" x14ac:dyDescent="0.2">
      <c r="A104" s="35">
        <f t="shared" si="2"/>
        <v>45617</v>
      </c>
      <c r="B104" s="36">
        <f>SUMIFS(СВЦЭМ!$C$39:$C$758,СВЦЭМ!$A$39:$A$758,$A104,СВЦЭМ!$B$39:$B$758,B$83)+'СЕТ СН'!$H$9+СВЦЭМ!$D$10+'СЕТ СН'!$H$5-'СЕТ СН'!$H$17</f>
        <v>6282.0238193100004</v>
      </c>
      <c r="C104" s="36">
        <f>SUMIFS(СВЦЭМ!$C$39:$C$758,СВЦЭМ!$A$39:$A$758,$A104,СВЦЭМ!$B$39:$B$758,C$83)+'СЕТ СН'!$H$9+СВЦЭМ!$D$10+'СЕТ СН'!$H$5-'СЕТ СН'!$H$17</f>
        <v>6331.3001980099998</v>
      </c>
      <c r="D104" s="36">
        <f>SUMIFS(СВЦЭМ!$C$39:$C$758,СВЦЭМ!$A$39:$A$758,$A104,СВЦЭМ!$B$39:$B$758,D$83)+'СЕТ СН'!$H$9+СВЦЭМ!$D$10+'СЕТ СН'!$H$5-'СЕТ СН'!$H$17</f>
        <v>6349.1468356400001</v>
      </c>
      <c r="E104" s="36">
        <f>SUMIFS(СВЦЭМ!$C$39:$C$758,СВЦЭМ!$A$39:$A$758,$A104,СВЦЭМ!$B$39:$B$758,E$83)+'СЕТ СН'!$H$9+СВЦЭМ!$D$10+'СЕТ СН'!$H$5-'СЕТ СН'!$H$17</f>
        <v>6365.7025314800003</v>
      </c>
      <c r="F104" s="36">
        <f>SUMIFS(СВЦЭМ!$C$39:$C$758,СВЦЭМ!$A$39:$A$758,$A104,СВЦЭМ!$B$39:$B$758,F$83)+'СЕТ СН'!$H$9+СВЦЭМ!$D$10+'СЕТ СН'!$H$5-'СЕТ СН'!$H$17</f>
        <v>6366.94167612</v>
      </c>
      <c r="G104" s="36">
        <f>SUMIFS(СВЦЭМ!$C$39:$C$758,СВЦЭМ!$A$39:$A$758,$A104,СВЦЭМ!$B$39:$B$758,G$83)+'СЕТ СН'!$H$9+СВЦЭМ!$D$10+'СЕТ СН'!$H$5-'СЕТ СН'!$H$17</f>
        <v>6327.8790002700007</v>
      </c>
      <c r="H104" s="36">
        <f>SUMIFS(СВЦЭМ!$C$39:$C$758,СВЦЭМ!$A$39:$A$758,$A104,СВЦЭМ!$B$39:$B$758,H$83)+'СЕТ СН'!$H$9+СВЦЭМ!$D$10+'СЕТ СН'!$H$5-'СЕТ СН'!$H$17</f>
        <v>6285.8170589600004</v>
      </c>
      <c r="I104" s="36">
        <f>SUMIFS(СВЦЭМ!$C$39:$C$758,СВЦЭМ!$A$39:$A$758,$A104,СВЦЭМ!$B$39:$B$758,I$83)+'СЕТ СН'!$H$9+СВЦЭМ!$D$10+'СЕТ СН'!$H$5-'СЕТ СН'!$H$17</f>
        <v>6224.6726473100007</v>
      </c>
      <c r="J104" s="36">
        <f>SUMIFS(СВЦЭМ!$C$39:$C$758,СВЦЭМ!$A$39:$A$758,$A104,СВЦЭМ!$B$39:$B$758,J$83)+'СЕТ СН'!$H$9+СВЦЭМ!$D$10+'СЕТ СН'!$H$5-'СЕТ СН'!$H$17</f>
        <v>6180.9484497000003</v>
      </c>
      <c r="K104" s="36">
        <f>SUMIFS(СВЦЭМ!$C$39:$C$758,СВЦЭМ!$A$39:$A$758,$A104,СВЦЭМ!$B$39:$B$758,K$83)+'СЕТ СН'!$H$9+СВЦЭМ!$D$10+'СЕТ СН'!$H$5-'СЕТ СН'!$H$17</f>
        <v>6203.6394399199999</v>
      </c>
      <c r="L104" s="36">
        <f>SUMIFS(СВЦЭМ!$C$39:$C$758,СВЦЭМ!$A$39:$A$758,$A104,СВЦЭМ!$B$39:$B$758,L$83)+'СЕТ СН'!$H$9+СВЦЭМ!$D$10+'СЕТ СН'!$H$5-'СЕТ СН'!$H$17</f>
        <v>6187.1158303800003</v>
      </c>
      <c r="M104" s="36">
        <f>SUMIFS(СВЦЭМ!$C$39:$C$758,СВЦЭМ!$A$39:$A$758,$A104,СВЦЭМ!$B$39:$B$758,M$83)+'СЕТ СН'!$H$9+СВЦЭМ!$D$10+'СЕТ СН'!$H$5-'СЕТ СН'!$H$17</f>
        <v>6205.3764124200006</v>
      </c>
      <c r="N104" s="36">
        <f>SUMIFS(СВЦЭМ!$C$39:$C$758,СВЦЭМ!$A$39:$A$758,$A104,СВЦЭМ!$B$39:$B$758,N$83)+'СЕТ СН'!$H$9+СВЦЭМ!$D$10+'СЕТ СН'!$H$5-'СЕТ СН'!$H$17</f>
        <v>6219.21314205</v>
      </c>
      <c r="O104" s="36">
        <f>SUMIFS(СВЦЭМ!$C$39:$C$758,СВЦЭМ!$A$39:$A$758,$A104,СВЦЭМ!$B$39:$B$758,O$83)+'СЕТ СН'!$H$9+СВЦЭМ!$D$10+'СЕТ СН'!$H$5-'СЕТ СН'!$H$17</f>
        <v>6213.5777314200004</v>
      </c>
      <c r="P104" s="36">
        <f>SUMIFS(СВЦЭМ!$C$39:$C$758,СВЦЭМ!$A$39:$A$758,$A104,СВЦЭМ!$B$39:$B$758,P$83)+'СЕТ СН'!$H$9+СВЦЭМ!$D$10+'СЕТ СН'!$H$5-'СЕТ СН'!$H$17</f>
        <v>6224.0035294600002</v>
      </c>
      <c r="Q104" s="36">
        <f>SUMIFS(СВЦЭМ!$C$39:$C$758,СВЦЭМ!$A$39:$A$758,$A104,СВЦЭМ!$B$39:$B$758,Q$83)+'СЕТ СН'!$H$9+СВЦЭМ!$D$10+'СЕТ СН'!$H$5-'СЕТ СН'!$H$17</f>
        <v>6227.8439851000003</v>
      </c>
      <c r="R104" s="36">
        <f>SUMIFS(СВЦЭМ!$C$39:$C$758,СВЦЭМ!$A$39:$A$758,$A104,СВЦЭМ!$B$39:$B$758,R$83)+'СЕТ СН'!$H$9+СВЦЭМ!$D$10+'СЕТ СН'!$H$5-'СЕТ СН'!$H$17</f>
        <v>6230.6790947400004</v>
      </c>
      <c r="S104" s="36">
        <f>SUMIFS(СВЦЭМ!$C$39:$C$758,СВЦЭМ!$A$39:$A$758,$A104,СВЦЭМ!$B$39:$B$758,S$83)+'СЕТ СН'!$H$9+СВЦЭМ!$D$10+'СЕТ СН'!$H$5-'СЕТ СН'!$H$17</f>
        <v>6197.5805596600003</v>
      </c>
      <c r="T104" s="36">
        <f>SUMIFS(СВЦЭМ!$C$39:$C$758,СВЦЭМ!$A$39:$A$758,$A104,СВЦЭМ!$B$39:$B$758,T$83)+'СЕТ СН'!$H$9+СВЦЭМ!$D$10+'СЕТ СН'!$H$5-'СЕТ СН'!$H$17</f>
        <v>6129.9804516600007</v>
      </c>
      <c r="U104" s="36">
        <f>SUMIFS(СВЦЭМ!$C$39:$C$758,СВЦЭМ!$A$39:$A$758,$A104,СВЦЭМ!$B$39:$B$758,U$83)+'СЕТ СН'!$H$9+СВЦЭМ!$D$10+'СЕТ СН'!$H$5-'СЕТ СН'!$H$17</f>
        <v>6160.21305665</v>
      </c>
      <c r="V104" s="36">
        <f>SUMIFS(СВЦЭМ!$C$39:$C$758,СВЦЭМ!$A$39:$A$758,$A104,СВЦЭМ!$B$39:$B$758,V$83)+'СЕТ СН'!$H$9+СВЦЭМ!$D$10+'СЕТ СН'!$H$5-'СЕТ СН'!$H$17</f>
        <v>6179.6265523800002</v>
      </c>
      <c r="W104" s="36">
        <f>SUMIFS(СВЦЭМ!$C$39:$C$758,СВЦЭМ!$A$39:$A$758,$A104,СВЦЭМ!$B$39:$B$758,W$83)+'СЕТ СН'!$H$9+СВЦЭМ!$D$10+'СЕТ СН'!$H$5-'СЕТ СН'!$H$17</f>
        <v>6181.4671510000007</v>
      </c>
      <c r="X104" s="36">
        <f>SUMIFS(СВЦЭМ!$C$39:$C$758,СВЦЭМ!$A$39:$A$758,$A104,СВЦЭМ!$B$39:$B$758,X$83)+'СЕТ СН'!$H$9+СВЦЭМ!$D$10+'СЕТ СН'!$H$5-'СЕТ СН'!$H$17</f>
        <v>6194.00372745</v>
      </c>
      <c r="Y104" s="36">
        <f>SUMIFS(СВЦЭМ!$C$39:$C$758,СВЦЭМ!$A$39:$A$758,$A104,СВЦЭМ!$B$39:$B$758,Y$83)+'СЕТ СН'!$H$9+СВЦЭМ!$D$10+'СЕТ СН'!$H$5-'СЕТ СН'!$H$17</f>
        <v>6229.6532175900002</v>
      </c>
    </row>
    <row r="105" spans="1:25" ht="15.75" x14ac:dyDescent="0.2">
      <c r="A105" s="35">
        <f t="shared" si="2"/>
        <v>45618</v>
      </c>
      <c r="B105" s="36">
        <f>SUMIFS(СВЦЭМ!$C$39:$C$758,СВЦЭМ!$A$39:$A$758,$A105,СВЦЭМ!$B$39:$B$758,B$83)+'СЕТ СН'!$H$9+СВЦЭМ!$D$10+'СЕТ СН'!$H$5-'СЕТ СН'!$H$17</f>
        <v>6317.49268983</v>
      </c>
      <c r="C105" s="36">
        <f>SUMIFS(СВЦЭМ!$C$39:$C$758,СВЦЭМ!$A$39:$A$758,$A105,СВЦЭМ!$B$39:$B$758,C$83)+'СЕТ СН'!$H$9+СВЦЭМ!$D$10+'СЕТ СН'!$H$5-'СЕТ СН'!$H$17</f>
        <v>6333.8990468000002</v>
      </c>
      <c r="D105" s="36">
        <f>SUMIFS(СВЦЭМ!$C$39:$C$758,СВЦЭМ!$A$39:$A$758,$A105,СВЦЭМ!$B$39:$B$758,D$83)+'СЕТ СН'!$H$9+СВЦЭМ!$D$10+'СЕТ СН'!$H$5-'СЕТ СН'!$H$17</f>
        <v>6344.3545250000006</v>
      </c>
      <c r="E105" s="36">
        <f>SUMIFS(СВЦЭМ!$C$39:$C$758,СВЦЭМ!$A$39:$A$758,$A105,СВЦЭМ!$B$39:$B$758,E$83)+'СЕТ СН'!$H$9+СВЦЭМ!$D$10+'СЕТ СН'!$H$5-'СЕТ СН'!$H$17</f>
        <v>6341.4074800200005</v>
      </c>
      <c r="F105" s="36">
        <f>SUMIFS(СВЦЭМ!$C$39:$C$758,СВЦЭМ!$A$39:$A$758,$A105,СВЦЭМ!$B$39:$B$758,F$83)+'СЕТ СН'!$H$9+СВЦЭМ!$D$10+'СЕТ СН'!$H$5-'СЕТ СН'!$H$17</f>
        <v>6335.8770885499998</v>
      </c>
      <c r="G105" s="36">
        <f>SUMIFS(СВЦЭМ!$C$39:$C$758,СВЦЭМ!$A$39:$A$758,$A105,СВЦЭМ!$B$39:$B$758,G$83)+'СЕТ СН'!$H$9+СВЦЭМ!$D$10+'СЕТ СН'!$H$5-'СЕТ СН'!$H$17</f>
        <v>6326.5189760200001</v>
      </c>
      <c r="H105" s="36">
        <f>SUMIFS(СВЦЭМ!$C$39:$C$758,СВЦЭМ!$A$39:$A$758,$A105,СВЦЭМ!$B$39:$B$758,H$83)+'СЕТ СН'!$H$9+СВЦЭМ!$D$10+'СЕТ СН'!$H$5-'СЕТ СН'!$H$17</f>
        <v>6333.4347432499999</v>
      </c>
      <c r="I105" s="36">
        <f>SUMIFS(СВЦЭМ!$C$39:$C$758,СВЦЭМ!$A$39:$A$758,$A105,СВЦЭМ!$B$39:$B$758,I$83)+'СЕТ СН'!$H$9+СВЦЭМ!$D$10+'СЕТ СН'!$H$5-'СЕТ СН'!$H$17</f>
        <v>6232.3329482400004</v>
      </c>
      <c r="J105" s="36">
        <f>SUMIFS(СВЦЭМ!$C$39:$C$758,СВЦЭМ!$A$39:$A$758,$A105,СВЦЭМ!$B$39:$B$758,J$83)+'СЕТ СН'!$H$9+СВЦЭМ!$D$10+'СЕТ СН'!$H$5-'СЕТ СН'!$H$17</f>
        <v>6192.0132358400006</v>
      </c>
      <c r="K105" s="36">
        <f>SUMIFS(СВЦЭМ!$C$39:$C$758,СВЦЭМ!$A$39:$A$758,$A105,СВЦЭМ!$B$39:$B$758,K$83)+'СЕТ СН'!$H$9+СВЦЭМ!$D$10+'СЕТ СН'!$H$5-'СЕТ СН'!$H$17</f>
        <v>6208.5099940600003</v>
      </c>
      <c r="L105" s="36">
        <f>SUMIFS(СВЦЭМ!$C$39:$C$758,СВЦЭМ!$A$39:$A$758,$A105,СВЦЭМ!$B$39:$B$758,L$83)+'СЕТ СН'!$H$9+СВЦЭМ!$D$10+'СЕТ СН'!$H$5-'СЕТ СН'!$H$17</f>
        <v>6197.5795245500003</v>
      </c>
      <c r="M105" s="36">
        <f>SUMIFS(СВЦЭМ!$C$39:$C$758,СВЦЭМ!$A$39:$A$758,$A105,СВЦЭМ!$B$39:$B$758,M$83)+'СЕТ СН'!$H$9+СВЦЭМ!$D$10+'СЕТ СН'!$H$5-'СЕТ СН'!$H$17</f>
        <v>6222.2331173500006</v>
      </c>
      <c r="N105" s="36">
        <f>SUMIFS(СВЦЭМ!$C$39:$C$758,СВЦЭМ!$A$39:$A$758,$A105,СВЦЭМ!$B$39:$B$758,N$83)+'СЕТ СН'!$H$9+СВЦЭМ!$D$10+'СЕТ СН'!$H$5-'СЕТ СН'!$H$17</f>
        <v>6244.79120504</v>
      </c>
      <c r="O105" s="36">
        <f>SUMIFS(СВЦЭМ!$C$39:$C$758,СВЦЭМ!$A$39:$A$758,$A105,СВЦЭМ!$B$39:$B$758,O$83)+'СЕТ СН'!$H$9+СВЦЭМ!$D$10+'СЕТ СН'!$H$5-'СЕТ СН'!$H$17</f>
        <v>6227.4394189600007</v>
      </c>
      <c r="P105" s="36">
        <f>SUMIFS(СВЦЭМ!$C$39:$C$758,СВЦЭМ!$A$39:$A$758,$A105,СВЦЭМ!$B$39:$B$758,P$83)+'СЕТ СН'!$H$9+СВЦЭМ!$D$10+'СЕТ СН'!$H$5-'СЕТ СН'!$H$17</f>
        <v>6257.2088884300001</v>
      </c>
      <c r="Q105" s="36">
        <f>SUMIFS(СВЦЭМ!$C$39:$C$758,СВЦЭМ!$A$39:$A$758,$A105,СВЦЭМ!$B$39:$B$758,Q$83)+'СЕТ СН'!$H$9+СВЦЭМ!$D$10+'СЕТ СН'!$H$5-'СЕТ СН'!$H$17</f>
        <v>6272.1305707700003</v>
      </c>
      <c r="R105" s="36">
        <f>SUMIFS(СВЦЭМ!$C$39:$C$758,СВЦЭМ!$A$39:$A$758,$A105,СВЦЭМ!$B$39:$B$758,R$83)+'СЕТ СН'!$H$9+СВЦЭМ!$D$10+'СЕТ СН'!$H$5-'СЕТ СН'!$H$17</f>
        <v>6265.0930188100001</v>
      </c>
      <c r="S105" s="36">
        <f>SUMIFS(СВЦЭМ!$C$39:$C$758,СВЦЭМ!$A$39:$A$758,$A105,СВЦЭМ!$B$39:$B$758,S$83)+'СЕТ СН'!$H$9+СВЦЭМ!$D$10+'СЕТ СН'!$H$5-'СЕТ СН'!$H$17</f>
        <v>6224.8164421500005</v>
      </c>
      <c r="T105" s="36">
        <f>SUMIFS(СВЦЭМ!$C$39:$C$758,СВЦЭМ!$A$39:$A$758,$A105,СВЦЭМ!$B$39:$B$758,T$83)+'СЕТ СН'!$H$9+СВЦЭМ!$D$10+'СЕТ СН'!$H$5-'СЕТ СН'!$H$17</f>
        <v>6139.2812783600002</v>
      </c>
      <c r="U105" s="36">
        <f>SUMIFS(СВЦЭМ!$C$39:$C$758,СВЦЭМ!$A$39:$A$758,$A105,СВЦЭМ!$B$39:$B$758,U$83)+'СЕТ СН'!$H$9+СВЦЭМ!$D$10+'СЕТ СН'!$H$5-'СЕТ СН'!$H$17</f>
        <v>6164.0758579200001</v>
      </c>
      <c r="V105" s="36">
        <f>SUMIFS(СВЦЭМ!$C$39:$C$758,СВЦЭМ!$A$39:$A$758,$A105,СВЦЭМ!$B$39:$B$758,V$83)+'СЕТ СН'!$H$9+СВЦЭМ!$D$10+'СЕТ СН'!$H$5-'СЕТ СН'!$H$17</f>
        <v>6188.4787197100004</v>
      </c>
      <c r="W105" s="36">
        <f>SUMIFS(СВЦЭМ!$C$39:$C$758,СВЦЭМ!$A$39:$A$758,$A105,СВЦЭМ!$B$39:$B$758,W$83)+'СЕТ СН'!$H$9+СВЦЭМ!$D$10+'СЕТ СН'!$H$5-'СЕТ СН'!$H$17</f>
        <v>6192.7306526900002</v>
      </c>
      <c r="X105" s="36">
        <f>SUMIFS(СВЦЭМ!$C$39:$C$758,СВЦЭМ!$A$39:$A$758,$A105,СВЦЭМ!$B$39:$B$758,X$83)+'СЕТ СН'!$H$9+СВЦЭМ!$D$10+'СЕТ СН'!$H$5-'СЕТ СН'!$H$17</f>
        <v>6193.3384449500008</v>
      </c>
      <c r="Y105" s="36">
        <f>SUMIFS(СВЦЭМ!$C$39:$C$758,СВЦЭМ!$A$39:$A$758,$A105,СВЦЭМ!$B$39:$B$758,Y$83)+'СЕТ СН'!$H$9+СВЦЭМ!$D$10+'СЕТ СН'!$H$5-'СЕТ СН'!$H$17</f>
        <v>6248.4508816800007</v>
      </c>
    </row>
    <row r="106" spans="1:25" ht="15.75" x14ac:dyDescent="0.2">
      <c r="A106" s="35">
        <f t="shared" si="2"/>
        <v>45619</v>
      </c>
      <c r="B106" s="36">
        <f>SUMIFS(СВЦЭМ!$C$39:$C$758,СВЦЭМ!$A$39:$A$758,$A106,СВЦЭМ!$B$39:$B$758,B$83)+'СЕТ СН'!$H$9+СВЦЭМ!$D$10+'СЕТ СН'!$H$5-'СЕТ СН'!$H$17</f>
        <v>6263.1273697699999</v>
      </c>
      <c r="C106" s="36">
        <f>SUMIFS(СВЦЭМ!$C$39:$C$758,СВЦЭМ!$A$39:$A$758,$A106,СВЦЭМ!$B$39:$B$758,C$83)+'СЕТ СН'!$H$9+СВЦЭМ!$D$10+'СЕТ СН'!$H$5-'СЕТ СН'!$H$17</f>
        <v>6244.2410797299999</v>
      </c>
      <c r="D106" s="36">
        <f>SUMIFS(СВЦЭМ!$C$39:$C$758,СВЦЭМ!$A$39:$A$758,$A106,СВЦЭМ!$B$39:$B$758,D$83)+'СЕТ СН'!$H$9+СВЦЭМ!$D$10+'СЕТ СН'!$H$5-'СЕТ СН'!$H$17</f>
        <v>6266.0848655</v>
      </c>
      <c r="E106" s="36">
        <f>SUMIFS(СВЦЭМ!$C$39:$C$758,СВЦЭМ!$A$39:$A$758,$A106,СВЦЭМ!$B$39:$B$758,E$83)+'СЕТ СН'!$H$9+СВЦЭМ!$D$10+'СЕТ СН'!$H$5-'СЕТ СН'!$H$17</f>
        <v>6274.9543700800004</v>
      </c>
      <c r="F106" s="36">
        <f>SUMIFS(СВЦЭМ!$C$39:$C$758,СВЦЭМ!$A$39:$A$758,$A106,СВЦЭМ!$B$39:$B$758,F$83)+'СЕТ СН'!$H$9+СВЦЭМ!$D$10+'СЕТ СН'!$H$5-'СЕТ СН'!$H$17</f>
        <v>6281.0969293100006</v>
      </c>
      <c r="G106" s="36">
        <f>SUMIFS(СВЦЭМ!$C$39:$C$758,СВЦЭМ!$A$39:$A$758,$A106,СВЦЭМ!$B$39:$B$758,G$83)+'СЕТ СН'!$H$9+СВЦЭМ!$D$10+'СЕТ СН'!$H$5-'СЕТ СН'!$H$17</f>
        <v>6270.5095469500002</v>
      </c>
      <c r="H106" s="36">
        <f>SUMIFS(СВЦЭМ!$C$39:$C$758,СВЦЭМ!$A$39:$A$758,$A106,СВЦЭМ!$B$39:$B$758,H$83)+'СЕТ СН'!$H$9+СВЦЭМ!$D$10+'СЕТ СН'!$H$5-'СЕТ СН'!$H$17</f>
        <v>6254.9068872900007</v>
      </c>
      <c r="I106" s="36">
        <f>SUMIFS(СВЦЭМ!$C$39:$C$758,СВЦЭМ!$A$39:$A$758,$A106,СВЦЭМ!$B$39:$B$758,I$83)+'СЕТ СН'!$H$9+СВЦЭМ!$D$10+'СЕТ СН'!$H$5-'СЕТ СН'!$H$17</f>
        <v>6243.3376860400003</v>
      </c>
      <c r="J106" s="36">
        <f>SUMIFS(СВЦЭМ!$C$39:$C$758,СВЦЭМ!$A$39:$A$758,$A106,СВЦЭМ!$B$39:$B$758,J$83)+'СЕТ СН'!$H$9+СВЦЭМ!$D$10+'СЕТ СН'!$H$5-'СЕТ СН'!$H$17</f>
        <v>6206.0231217199998</v>
      </c>
      <c r="K106" s="36">
        <f>SUMIFS(СВЦЭМ!$C$39:$C$758,СВЦЭМ!$A$39:$A$758,$A106,СВЦЭМ!$B$39:$B$758,K$83)+'СЕТ СН'!$H$9+СВЦЭМ!$D$10+'СЕТ СН'!$H$5-'СЕТ СН'!$H$17</f>
        <v>6146.5639158600006</v>
      </c>
      <c r="L106" s="36">
        <f>SUMIFS(СВЦЭМ!$C$39:$C$758,СВЦЭМ!$A$39:$A$758,$A106,СВЦЭМ!$B$39:$B$758,L$83)+'СЕТ СН'!$H$9+СВЦЭМ!$D$10+'СЕТ СН'!$H$5-'СЕТ СН'!$H$17</f>
        <v>6105.5059710599999</v>
      </c>
      <c r="M106" s="36">
        <f>SUMIFS(СВЦЭМ!$C$39:$C$758,СВЦЭМ!$A$39:$A$758,$A106,СВЦЭМ!$B$39:$B$758,M$83)+'СЕТ СН'!$H$9+СВЦЭМ!$D$10+'СЕТ СН'!$H$5-'СЕТ СН'!$H$17</f>
        <v>6110.5579379999999</v>
      </c>
      <c r="N106" s="36">
        <f>SUMIFS(СВЦЭМ!$C$39:$C$758,СВЦЭМ!$A$39:$A$758,$A106,СВЦЭМ!$B$39:$B$758,N$83)+'СЕТ СН'!$H$9+СВЦЭМ!$D$10+'СЕТ СН'!$H$5-'СЕТ СН'!$H$17</f>
        <v>6119.2230252900008</v>
      </c>
      <c r="O106" s="36">
        <f>SUMIFS(СВЦЭМ!$C$39:$C$758,СВЦЭМ!$A$39:$A$758,$A106,СВЦЭМ!$B$39:$B$758,O$83)+'СЕТ СН'!$H$9+СВЦЭМ!$D$10+'СЕТ СН'!$H$5-'СЕТ СН'!$H$17</f>
        <v>6119.2148703600005</v>
      </c>
      <c r="P106" s="36">
        <f>SUMIFS(СВЦЭМ!$C$39:$C$758,СВЦЭМ!$A$39:$A$758,$A106,СВЦЭМ!$B$39:$B$758,P$83)+'СЕТ СН'!$H$9+СВЦЭМ!$D$10+'СЕТ СН'!$H$5-'СЕТ СН'!$H$17</f>
        <v>6130.7163572000009</v>
      </c>
      <c r="Q106" s="36">
        <f>SUMIFS(СВЦЭМ!$C$39:$C$758,СВЦЭМ!$A$39:$A$758,$A106,СВЦЭМ!$B$39:$B$758,Q$83)+'СЕТ СН'!$H$9+СВЦЭМ!$D$10+'СЕТ СН'!$H$5-'СЕТ СН'!$H$17</f>
        <v>6147.1854860000003</v>
      </c>
      <c r="R106" s="36">
        <f>SUMIFS(СВЦЭМ!$C$39:$C$758,СВЦЭМ!$A$39:$A$758,$A106,СВЦЭМ!$B$39:$B$758,R$83)+'СЕТ СН'!$H$9+СВЦЭМ!$D$10+'СЕТ СН'!$H$5-'СЕТ СН'!$H$17</f>
        <v>6150.6273848600003</v>
      </c>
      <c r="S106" s="36">
        <f>SUMIFS(СВЦЭМ!$C$39:$C$758,СВЦЭМ!$A$39:$A$758,$A106,СВЦЭМ!$B$39:$B$758,S$83)+'СЕТ СН'!$H$9+СВЦЭМ!$D$10+'СЕТ СН'!$H$5-'СЕТ СН'!$H$17</f>
        <v>6113.3409127700006</v>
      </c>
      <c r="T106" s="36">
        <f>SUMIFS(СВЦЭМ!$C$39:$C$758,СВЦЭМ!$A$39:$A$758,$A106,СВЦЭМ!$B$39:$B$758,T$83)+'СЕТ СН'!$H$9+СВЦЭМ!$D$10+'СЕТ СН'!$H$5-'СЕТ СН'!$H$17</f>
        <v>6093.3795462400003</v>
      </c>
      <c r="U106" s="36">
        <f>SUMIFS(СВЦЭМ!$C$39:$C$758,СВЦЭМ!$A$39:$A$758,$A106,СВЦЭМ!$B$39:$B$758,U$83)+'СЕТ СН'!$H$9+СВЦЭМ!$D$10+'СЕТ СН'!$H$5-'СЕТ СН'!$H$17</f>
        <v>6105.20513665</v>
      </c>
      <c r="V106" s="36">
        <f>SUMIFS(СВЦЭМ!$C$39:$C$758,СВЦЭМ!$A$39:$A$758,$A106,СВЦЭМ!$B$39:$B$758,V$83)+'СЕТ СН'!$H$9+СВЦЭМ!$D$10+'СЕТ СН'!$H$5-'СЕТ СН'!$H$17</f>
        <v>6129.5626122000003</v>
      </c>
      <c r="W106" s="36">
        <f>SUMIFS(СВЦЭМ!$C$39:$C$758,СВЦЭМ!$A$39:$A$758,$A106,СВЦЭМ!$B$39:$B$758,W$83)+'СЕТ СН'!$H$9+СВЦЭМ!$D$10+'СЕТ СН'!$H$5-'СЕТ СН'!$H$17</f>
        <v>6140.5535126700006</v>
      </c>
      <c r="X106" s="36">
        <f>SUMIFS(СВЦЭМ!$C$39:$C$758,СВЦЭМ!$A$39:$A$758,$A106,СВЦЭМ!$B$39:$B$758,X$83)+'СЕТ СН'!$H$9+СВЦЭМ!$D$10+'СЕТ СН'!$H$5-'СЕТ СН'!$H$17</f>
        <v>6157.7732469800003</v>
      </c>
      <c r="Y106" s="36">
        <f>SUMIFS(СВЦЭМ!$C$39:$C$758,СВЦЭМ!$A$39:$A$758,$A106,СВЦЭМ!$B$39:$B$758,Y$83)+'СЕТ СН'!$H$9+СВЦЭМ!$D$10+'СЕТ СН'!$H$5-'СЕТ СН'!$H$17</f>
        <v>6182.74332392</v>
      </c>
    </row>
    <row r="107" spans="1:25" ht="15.75" x14ac:dyDescent="0.2">
      <c r="A107" s="35">
        <f t="shared" si="2"/>
        <v>45620</v>
      </c>
      <c r="B107" s="36">
        <f>SUMIFS(СВЦЭМ!$C$39:$C$758,СВЦЭМ!$A$39:$A$758,$A107,СВЦЭМ!$B$39:$B$758,B$83)+'СЕТ СН'!$H$9+СВЦЭМ!$D$10+'СЕТ СН'!$H$5-'СЕТ СН'!$H$17</f>
        <v>6140.4794017300001</v>
      </c>
      <c r="C107" s="36">
        <f>SUMIFS(СВЦЭМ!$C$39:$C$758,СВЦЭМ!$A$39:$A$758,$A107,СВЦЭМ!$B$39:$B$758,C$83)+'СЕТ СН'!$H$9+СВЦЭМ!$D$10+'СЕТ СН'!$H$5-'СЕТ СН'!$H$17</f>
        <v>6158.7840188900009</v>
      </c>
      <c r="D107" s="36">
        <f>SUMIFS(СВЦЭМ!$C$39:$C$758,СВЦЭМ!$A$39:$A$758,$A107,СВЦЭМ!$B$39:$B$758,D$83)+'СЕТ СН'!$H$9+СВЦЭМ!$D$10+'СЕТ СН'!$H$5-'СЕТ СН'!$H$17</f>
        <v>6182.8442160499999</v>
      </c>
      <c r="E107" s="36">
        <f>SUMIFS(СВЦЭМ!$C$39:$C$758,СВЦЭМ!$A$39:$A$758,$A107,СВЦЭМ!$B$39:$B$758,E$83)+'СЕТ СН'!$H$9+СВЦЭМ!$D$10+'СЕТ СН'!$H$5-'СЕТ СН'!$H$17</f>
        <v>6204.1407569100002</v>
      </c>
      <c r="F107" s="36">
        <f>SUMIFS(СВЦЭМ!$C$39:$C$758,СВЦЭМ!$A$39:$A$758,$A107,СВЦЭМ!$B$39:$B$758,F$83)+'СЕТ СН'!$H$9+СВЦЭМ!$D$10+'СЕТ СН'!$H$5-'СЕТ СН'!$H$17</f>
        <v>6197.7727366600002</v>
      </c>
      <c r="G107" s="36">
        <f>SUMIFS(СВЦЭМ!$C$39:$C$758,СВЦЭМ!$A$39:$A$758,$A107,СВЦЭМ!$B$39:$B$758,G$83)+'СЕТ СН'!$H$9+СВЦЭМ!$D$10+'СЕТ СН'!$H$5-'СЕТ СН'!$H$17</f>
        <v>6184.4288669400003</v>
      </c>
      <c r="H107" s="36">
        <f>SUMIFS(СВЦЭМ!$C$39:$C$758,СВЦЭМ!$A$39:$A$758,$A107,СВЦЭМ!$B$39:$B$758,H$83)+'СЕТ СН'!$H$9+СВЦЭМ!$D$10+'СЕТ СН'!$H$5-'СЕТ СН'!$H$17</f>
        <v>6224.1479127800003</v>
      </c>
      <c r="I107" s="36">
        <f>SUMIFS(СВЦЭМ!$C$39:$C$758,СВЦЭМ!$A$39:$A$758,$A107,СВЦЭМ!$B$39:$B$758,I$83)+'СЕТ СН'!$H$9+СВЦЭМ!$D$10+'СЕТ СН'!$H$5-'СЕТ СН'!$H$17</f>
        <v>6196.0260463800005</v>
      </c>
      <c r="J107" s="36">
        <f>SUMIFS(СВЦЭМ!$C$39:$C$758,СВЦЭМ!$A$39:$A$758,$A107,СВЦЭМ!$B$39:$B$758,J$83)+'СЕТ СН'!$H$9+СВЦЭМ!$D$10+'СЕТ СН'!$H$5-'СЕТ СН'!$H$17</f>
        <v>6155.2023926100001</v>
      </c>
      <c r="K107" s="36">
        <f>SUMIFS(СВЦЭМ!$C$39:$C$758,СВЦЭМ!$A$39:$A$758,$A107,СВЦЭМ!$B$39:$B$758,K$83)+'СЕТ СН'!$H$9+СВЦЭМ!$D$10+'СЕТ СН'!$H$5-'СЕТ СН'!$H$17</f>
        <v>6082.3814900400002</v>
      </c>
      <c r="L107" s="36">
        <f>SUMIFS(СВЦЭМ!$C$39:$C$758,СВЦЭМ!$A$39:$A$758,$A107,СВЦЭМ!$B$39:$B$758,L$83)+'СЕТ СН'!$H$9+СВЦЭМ!$D$10+'СЕТ СН'!$H$5-'СЕТ СН'!$H$17</f>
        <v>6053.3109453300003</v>
      </c>
      <c r="M107" s="36">
        <f>SUMIFS(СВЦЭМ!$C$39:$C$758,СВЦЭМ!$A$39:$A$758,$A107,СВЦЭМ!$B$39:$B$758,M$83)+'СЕТ СН'!$H$9+СВЦЭМ!$D$10+'СЕТ СН'!$H$5-'СЕТ СН'!$H$17</f>
        <v>6047.3714038800008</v>
      </c>
      <c r="N107" s="36">
        <f>SUMIFS(СВЦЭМ!$C$39:$C$758,СВЦЭМ!$A$39:$A$758,$A107,СВЦЭМ!$B$39:$B$758,N$83)+'СЕТ СН'!$H$9+СВЦЭМ!$D$10+'СЕТ СН'!$H$5-'СЕТ СН'!$H$17</f>
        <v>6067.9405226300005</v>
      </c>
      <c r="O107" s="36">
        <f>SUMIFS(СВЦЭМ!$C$39:$C$758,СВЦЭМ!$A$39:$A$758,$A107,СВЦЭМ!$B$39:$B$758,O$83)+'СЕТ СН'!$H$9+СВЦЭМ!$D$10+'СЕТ СН'!$H$5-'СЕТ СН'!$H$17</f>
        <v>6081.2440791000008</v>
      </c>
      <c r="P107" s="36">
        <f>SUMIFS(СВЦЭМ!$C$39:$C$758,СВЦЭМ!$A$39:$A$758,$A107,СВЦЭМ!$B$39:$B$758,P$83)+'СЕТ СН'!$H$9+СВЦЭМ!$D$10+'СЕТ СН'!$H$5-'СЕТ СН'!$H$17</f>
        <v>6091.9047393199999</v>
      </c>
      <c r="Q107" s="36">
        <f>SUMIFS(СВЦЭМ!$C$39:$C$758,СВЦЭМ!$A$39:$A$758,$A107,СВЦЭМ!$B$39:$B$758,Q$83)+'СЕТ СН'!$H$9+СВЦЭМ!$D$10+'СЕТ СН'!$H$5-'СЕТ СН'!$H$17</f>
        <v>6104.15852189</v>
      </c>
      <c r="R107" s="36">
        <f>SUMIFS(СВЦЭМ!$C$39:$C$758,СВЦЭМ!$A$39:$A$758,$A107,СВЦЭМ!$B$39:$B$758,R$83)+'СЕТ СН'!$H$9+СВЦЭМ!$D$10+'СЕТ СН'!$H$5-'СЕТ СН'!$H$17</f>
        <v>6096.2400870400006</v>
      </c>
      <c r="S107" s="36">
        <f>SUMIFS(СВЦЭМ!$C$39:$C$758,СВЦЭМ!$A$39:$A$758,$A107,СВЦЭМ!$B$39:$B$758,S$83)+'СЕТ СН'!$H$9+СВЦЭМ!$D$10+'СЕТ СН'!$H$5-'СЕТ СН'!$H$17</f>
        <v>6051.47655579</v>
      </c>
      <c r="T107" s="36">
        <f>SUMIFS(СВЦЭМ!$C$39:$C$758,СВЦЭМ!$A$39:$A$758,$A107,СВЦЭМ!$B$39:$B$758,T$83)+'СЕТ СН'!$H$9+СВЦЭМ!$D$10+'СЕТ СН'!$H$5-'СЕТ СН'!$H$17</f>
        <v>5983.0989640600001</v>
      </c>
      <c r="U107" s="36">
        <f>SUMIFS(СВЦЭМ!$C$39:$C$758,СВЦЭМ!$A$39:$A$758,$A107,СВЦЭМ!$B$39:$B$758,U$83)+'СЕТ СН'!$H$9+СВЦЭМ!$D$10+'СЕТ СН'!$H$5-'СЕТ СН'!$H$17</f>
        <v>5985.2488654799999</v>
      </c>
      <c r="V107" s="36">
        <f>SUMIFS(СВЦЭМ!$C$39:$C$758,СВЦЭМ!$A$39:$A$758,$A107,СВЦЭМ!$B$39:$B$758,V$83)+'СЕТ СН'!$H$9+СВЦЭМ!$D$10+'СЕТ СН'!$H$5-'СЕТ СН'!$H$17</f>
        <v>6010.1769245699998</v>
      </c>
      <c r="W107" s="36">
        <f>SUMIFS(СВЦЭМ!$C$39:$C$758,СВЦЭМ!$A$39:$A$758,$A107,СВЦЭМ!$B$39:$B$758,W$83)+'СЕТ СН'!$H$9+СВЦЭМ!$D$10+'СЕТ СН'!$H$5-'СЕТ СН'!$H$17</f>
        <v>6017.7856796000005</v>
      </c>
      <c r="X107" s="36">
        <f>SUMIFS(СВЦЭМ!$C$39:$C$758,СВЦЭМ!$A$39:$A$758,$A107,СВЦЭМ!$B$39:$B$758,X$83)+'СЕТ СН'!$H$9+СВЦЭМ!$D$10+'СЕТ СН'!$H$5-'СЕТ СН'!$H$17</f>
        <v>6059.9969307800002</v>
      </c>
      <c r="Y107" s="36">
        <f>SUMIFS(СВЦЭМ!$C$39:$C$758,СВЦЭМ!$A$39:$A$758,$A107,СВЦЭМ!$B$39:$B$758,Y$83)+'СЕТ СН'!$H$9+СВЦЭМ!$D$10+'СЕТ СН'!$H$5-'СЕТ СН'!$H$17</f>
        <v>6114.7277329000008</v>
      </c>
    </row>
    <row r="108" spans="1:25" ht="15.75" x14ac:dyDescent="0.2">
      <c r="A108" s="35">
        <f t="shared" si="2"/>
        <v>45621</v>
      </c>
      <c r="B108" s="36">
        <f>SUMIFS(СВЦЭМ!$C$39:$C$758,СВЦЭМ!$A$39:$A$758,$A108,СВЦЭМ!$B$39:$B$758,B$83)+'СЕТ СН'!$H$9+СВЦЭМ!$D$10+'СЕТ СН'!$H$5-'СЕТ СН'!$H$17</f>
        <v>6161.2807411200001</v>
      </c>
      <c r="C108" s="36">
        <f>SUMIFS(СВЦЭМ!$C$39:$C$758,СВЦЭМ!$A$39:$A$758,$A108,СВЦЭМ!$B$39:$B$758,C$83)+'СЕТ СН'!$H$9+СВЦЭМ!$D$10+'СЕТ СН'!$H$5-'СЕТ СН'!$H$17</f>
        <v>6219.5625349000002</v>
      </c>
      <c r="D108" s="36">
        <f>SUMIFS(СВЦЭМ!$C$39:$C$758,СВЦЭМ!$A$39:$A$758,$A108,СВЦЭМ!$B$39:$B$758,D$83)+'СЕТ СН'!$H$9+СВЦЭМ!$D$10+'СЕТ СН'!$H$5-'СЕТ СН'!$H$17</f>
        <v>6247.0175899700007</v>
      </c>
      <c r="E108" s="36">
        <f>SUMIFS(СВЦЭМ!$C$39:$C$758,СВЦЭМ!$A$39:$A$758,$A108,СВЦЭМ!$B$39:$B$758,E$83)+'СЕТ СН'!$H$9+СВЦЭМ!$D$10+'СЕТ СН'!$H$5-'СЕТ СН'!$H$17</f>
        <v>6258.9479907599998</v>
      </c>
      <c r="F108" s="36">
        <f>SUMIFS(СВЦЭМ!$C$39:$C$758,СВЦЭМ!$A$39:$A$758,$A108,СВЦЭМ!$B$39:$B$758,F$83)+'СЕТ СН'!$H$9+СВЦЭМ!$D$10+'СЕТ СН'!$H$5-'СЕТ СН'!$H$17</f>
        <v>6249.5468813000007</v>
      </c>
      <c r="G108" s="36">
        <f>SUMIFS(СВЦЭМ!$C$39:$C$758,СВЦЭМ!$A$39:$A$758,$A108,СВЦЭМ!$B$39:$B$758,G$83)+'СЕТ СН'!$H$9+СВЦЭМ!$D$10+'СЕТ СН'!$H$5-'СЕТ СН'!$H$17</f>
        <v>6225.8720919400002</v>
      </c>
      <c r="H108" s="36">
        <f>SUMIFS(СВЦЭМ!$C$39:$C$758,СВЦЭМ!$A$39:$A$758,$A108,СВЦЭМ!$B$39:$B$758,H$83)+'СЕТ СН'!$H$9+СВЦЭМ!$D$10+'СЕТ СН'!$H$5-'СЕТ СН'!$H$17</f>
        <v>6196.0765950200002</v>
      </c>
      <c r="I108" s="36">
        <f>SUMIFS(СВЦЭМ!$C$39:$C$758,СВЦЭМ!$A$39:$A$758,$A108,СВЦЭМ!$B$39:$B$758,I$83)+'СЕТ СН'!$H$9+СВЦЭМ!$D$10+'СЕТ СН'!$H$5-'СЕТ СН'!$H$17</f>
        <v>6142.1342496900006</v>
      </c>
      <c r="J108" s="36">
        <f>SUMIFS(СВЦЭМ!$C$39:$C$758,СВЦЭМ!$A$39:$A$758,$A108,СВЦЭМ!$B$39:$B$758,J$83)+'СЕТ СН'!$H$9+СВЦЭМ!$D$10+'СЕТ СН'!$H$5-'СЕТ СН'!$H$17</f>
        <v>6108.2822276799998</v>
      </c>
      <c r="K108" s="36">
        <f>SUMIFS(СВЦЭМ!$C$39:$C$758,СВЦЭМ!$A$39:$A$758,$A108,СВЦЭМ!$B$39:$B$758,K$83)+'СЕТ СН'!$H$9+СВЦЭМ!$D$10+'СЕТ СН'!$H$5-'СЕТ СН'!$H$17</f>
        <v>6124.0070450700005</v>
      </c>
      <c r="L108" s="36">
        <f>SUMIFS(СВЦЭМ!$C$39:$C$758,СВЦЭМ!$A$39:$A$758,$A108,СВЦЭМ!$B$39:$B$758,L$83)+'СЕТ СН'!$H$9+СВЦЭМ!$D$10+'СЕТ СН'!$H$5-'СЕТ СН'!$H$17</f>
        <v>6121.8413933299998</v>
      </c>
      <c r="M108" s="36">
        <f>SUMIFS(СВЦЭМ!$C$39:$C$758,СВЦЭМ!$A$39:$A$758,$A108,СВЦЭМ!$B$39:$B$758,M$83)+'СЕТ СН'!$H$9+СВЦЭМ!$D$10+'СЕТ СН'!$H$5-'СЕТ СН'!$H$17</f>
        <v>6139.4802538600006</v>
      </c>
      <c r="N108" s="36">
        <f>SUMIFS(СВЦЭМ!$C$39:$C$758,СВЦЭМ!$A$39:$A$758,$A108,СВЦЭМ!$B$39:$B$758,N$83)+'СЕТ СН'!$H$9+СВЦЭМ!$D$10+'СЕТ СН'!$H$5-'СЕТ СН'!$H$17</f>
        <v>6170.4622420800006</v>
      </c>
      <c r="O108" s="36">
        <f>SUMIFS(СВЦЭМ!$C$39:$C$758,СВЦЭМ!$A$39:$A$758,$A108,СВЦЭМ!$B$39:$B$758,O$83)+'СЕТ СН'!$H$9+СВЦЭМ!$D$10+'СЕТ СН'!$H$5-'СЕТ СН'!$H$17</f>
        <v>6149.6264202399998</v>
      </c>
      <c r="P108" s="36">
        <f>SUMIFS(СВЦЭМ!$C$39:$C$758,СВЦЭМ!$A$39:$A$758,$A108,СВЦЭМ!$B$39:$B$758,P$83)+'СЕТ СН'!$H$9+СВЦЭМ!$D$10+'СЕТ СН'!$H$5-'СЕТ СН'!$H$17</f>
        <v>6172.4547082700001</v>
      </c>
      <c r="Q108" s="36">
        <f>SUMIFS(СВЦЭМ!$C$39:$C$758,СВЦЭМ!$A$39:$A$758,$A108,СВЦЭМ!$B$39:$B$758,Q$83)+'СЕТ СН'!$H$9+СВЦЭМ!$D$10+'СЕТ СН'!$H$5-'СЕТ СН'!$H$17</f>
        <v>6173.9340848900001</v>
      </c>
      <c r="R108" s="36">
        <f>SUMIFS(СВЦЭМ!$C$39:$C$758,СВЦЭМ!$A$39:$A$758,$A108,СВЦЭМ!$B$39:$B$758,R$83)+'СЕТ СН'!$H$9+СВЦЭМ!$D$10+'СЕТ СН'!$H$5-'СЕТ СН'!$H$17</f>
        <v>6153.7236717100004</v>
      </c>
      <c r="S108" s="36">
        <f>SUMIFS(СВЦЭМ!$C$39:$C$758,СВЦЭМ!$A$39:$A$758,$A108,СВЦЭМ!$B$39:$B$758,S$83)+'СЕТ СН'!$H$9+СВЦЭМ!$D$10+'СЕТ СН'!$H$5-'СЕТ СН'!$H$17</f>
        <v>6110.82772389</v>
      </c>
      <c r="T108" s="36">
        <f>SUMIFS(СВЦЭМ!$C$39:$C$758,СВЦЭМ!$A$39:$A$758,$A108,СВЦЭМ!$B$39:$B$758,T$83)+'СЕТ СН'!$H$9+СВЦЭМ!$D$10+'СЕТ СН'!$H$5-'СЕТ СН'!$H$17</f>
        <v>6049.0596376000003</v>
      </c>
      <c r="U108" s="36">
        <f>SUMIFS(СВЦЭМ!$C$39:$C$758,СВЦЭМ!$A$39:$A$758,$A108,СВЦЭМ!$B$39:$B$758,U$83)+'СЕТ СН'!$H$9+СВЦЭМ!$D$10+'СЕТ СН'!$H$5-'СЕТ СН'!$H$17</f>
        <v>6093.8625273300004</v>
      </c>
      <c r="V108" s="36">
        <f>SUMIFS(СВЦЭМ!$C$39:$C$758,СВЦЭМ!$A$39:$A$758,$A108,СВЦЭМ!$B$39:$B$758,V$83)+'СЕТ СН'!$H$9+СВЦЭМ!$D$10+'СЕТ СН'!$H$5-'СЕТ СН'!$H$17</f>
        <v>6118.5519274899998</v>
      </c>
      <c r="W108" s="36">
        <f>SUMIFS(СВЦЭМ!$C$39:$C$758,СВЦЭМ!$A$39:$A$758,$A108,СВЦЭМ!$B$39:$B$758,W$83)+'СЕТ СН'!$H$9+СВЦЭМ!$D$10+'СЕТ СН'!$H$5-'СЕТ СН'!$H$17</f>
        <v>6126.3159315000003</v>
      </c>
      <c r="X108" s="36">
        <f>SUMIFS(СВЦЭМ!$C$39:$C$758,СВЦЭМ!$A$39:$A$758,$A108,СВЦЭМ!$B$39:$B$758,X$83)+'СЕТ СН'!$H$9+СВЦЭМ!$D$10+'СЕТ СН'!$H$5-'СЕТ СН'!$H$17</f>
        <v>6148.1489987100003</v>
      </c>
      <c r="Y108" s="36">
        <f>SUMIFS(СВЦЭМ!$C$39:$C$758,СВЦЭМ!$A$39:$A$758,$A108,СВЦЭМ!$B$39:$B$758,Y$83)+'СЕТ СН'!$H$9+СВЦЭМ!$D$10+'СЕТ СН'!$H$5-'СЕТ СН'!$H$17</f>
        <v>6162.5309171999997</v>
      </c>
    </row>
    <row r="109" spans="1:25" ht="15.75" x14ac:dyDescent="0.2">
      <c r="A109" s="35">
        <f t="shared" si="2"/>
        <v>45622</v>
      </c>
      <c r="B109" s="36">
        <f>SUMIFS(СВЦЭМ!$C$39:$C$758,СВЦЭМ!$A$39:$A$758,$A109,СВЦЭМ!$B$39:$B$758,B$83)+'СЕТ СН'!$H$9+СВЦЭМ!$D$10+'СЕТ СН'!$H$5-'СЕТ СН'!$H$17</f>
        <v>6166.6341867900001</v>
      </c>
      <c r="C109" s="36">
        <f>SUMIFS(СВЦЭМ!$C$39:$C$758,СВЦЭМ!$A$39:$A$758,$A109,СВЦЭМ!$B$39:$B$758,C$83)+'СЕТ СН'!$H$9+СВЦЭМ!$D$10+'СЕТ СН'!$H$5-'СЕТ СН'!$H$17</f>
        <v>6222.29696143</v>
      </c>
      <c r="D109" s="36">
        <f>SUMIFS(СВЦЭМ!$C$39:$C$758,СВЦЭМ!$A$39:$A$758,$A109,СВЦЭМ!$B$39:$B$758,D$83)+'СЕТ СН'!$H$9+СВЦЭМ!$D$10+'СЕТ СН'!$H$5-'СЕТ СН'!$H$17</f>
        <v>6257.1543189000004</v>
      </c>
      <c r="E109" s="36">
        <f>SUMIFS(СВЦЭМ!$C$39:$C$758,СВЦЭМ!$A$39:$A$758,$A109,СВЦЭМ!$B$39:$B$758,E$83)+'СЕТ СН'!$H$9+СВЦЭМ!$D$10+'СЕТ СН'!$H$5-'СЕТ СН'!$H$17</f>
        <v>6264.8949271600004</v>
      </c>
      <c r="F109" s="36">
        <f>SUMIFS(СВЦЭМ!$C$39:$C$758,СВЦЭМ!$A$39:$A$758,$A109,СВЦЭМ!$B$39:$B$758,F$83)+'СЕТ СН'!$H$9+СВЦЭМ!$D$10+'СЕТ СН'!$H$5-'СЕТ СН'!$H$17</f>
        <v>6260.3074331000007</v>
      </c>
      <c r="G109" s="36">
        <f>SUMIFS(СВЦЭМ!$C$39:$C$758,СВЦЭМ!$A$39:$A$758,$A109,СВЦЭМ!$B$39:$B$758,G$83)+'СЕТ СН'!$H$9+СВЦЭМ!$D$10+'СЕТ СН'!$H$5-'СЕТ СН'!$H$17</f>
        <v>6234.3991807500006</v>
      </c>
      <c r="H109" s="36">
        <f>SUMIFS(СВЦЭМ!$C$39:$C$758,СВЦЭМ!$A$39:$A$758,$A109,СВЦЭМ!$B$39:$B$758,H$83)+'СЕТ СН'!$H$9+СВЦЭМ!$D$10+'СЕТ СН'!$H$5-'СЕТ СН'!$H$17</f>
        <v>6211.7006966999998</v>
      </c>
      <c r="I109" s="36">
        <f>SUMIFS(СВЦЭМ!$C$39:$C$758,СВЦЭМ!$A$39:$A$758,$A109,СВЦЭМ!$B$39:$B$758,I$83)+'СЕТ СН'!$H$9+СВЦЭМ!$D$10+'СЕТ СН'!$H$5-'СЕТ СН'!$H$17</f>
        <v>6155.3459706000003</v>
      </c>
      <c r="J109" s="36">
        <f>SUMIFS(СВЦЭМ!$C$39:$C$758,СВЦЭМ!$A$39:$A$758,$A109,СВЦЭМ!$B$39:$B$758,J$83)+'СЕТ СН'!$H$9+СВЦЭМ!$D$10+'СЕТ СН'!$H$5-'СЕТ СН'!$H$17</f>
        <v>6127.4415881000004</v>
      </c>
      <c r="K109" s="36">
        <f>SUMIFS(СВЦЭМ!$C$39:$C$758,СВЦЭМ!$A$39:$A$758,$A109,СВЦЭМ!$B$39:$B$758,K$83)+'СЕТ СН'!$H$9+СВЦЭМ!$D$10+'СЕТ СН'!$H$5-'СЕТ СН'!$H$17</f>
        <v>6121.6133201000002</v>
      </c>
      <c r="L109" s="36">
        <f>SUMIFS(СВЦЭМ!$C$39:$C$758,СВЦЭМ!$A$39:$A$758,$A109,СВЦЭМ!$B$39:$B$758,L$83)+'СЕТ СН'!$H$9+СВЦЭМ!$D$10+'СЕТ СН'!$H$5-'СЕТ СН'!$H$17</f>
        <v>6121.5311347700008</v>
      </c>
      <c r="M109" s="36">
        <f>SUMIFS(СВЦЭМ!$C$39:$C$758,СВЦЭМ!$A$39:$A$758,$A109,СВЦЭМ!$B$39:$B$758,M$83)+'СЕТ СН'!$H$9+СВЦЭМ!$D$10+'СЕТ СН'!$H$5-'СЕТ СН'!$H$17</f>
        <v>6128.9168943500008</v>
      </c>
      <c r="N109" s="36">
        <f>SUMIFS(СВЦЭМ!$C$39:$C$758,СВЦЭМ!$A$39:$A$758,$A109,СВЦЭМ!$B$39:$B$758,N$83)+'СЕТ СН'!$H$9+СВЦЭМ!$D$10+'СЕТ СН'!$H$5-'СЕТ СН'!$H$17</f>
        <v>6143.0687783700005</v>
      </c>
      <c r="O109" s="36">
        <f>SUMIFS(СВЦЭМ!$C$39:$C$758,СВЦЭМ!$A$39:$A$758,$A109,СВЦЭМ!$B$39:$B$758,O$83)+'СЕТ СН'!$H$9+СВЦЭМ!$D$10+'СЕТ СН'!$H$5-'СЕТ СН'!$H$17</f>
        <v>6130.0670940100008</v>
      </c>
      <c r="P109" s="36">
        <f>SUMIFS(СВЦЭМ!$C$39:$C$758,СВЦЭМ!$A$39:$A$758,$A109,СВЦЭМ!$B$39:$B$758,P$83)+'СЕТ СН'!$H$9+СВЦЭМ!$D$10+'СЕТ СН'!$H$5-'СЕТ СН'!$H$17</f>
        <v>6135.3247705900003</v>
      </c>
      <c r="Q109" s="36">
        <f>SUMIFS(СВЦЭМ!$C$39:$C$758,СВЦЭМ!$A$39:$A$758,$A109,СВЦЭМ!$B$39:$B$758,Q$83)+'СЕТ СН'!$H$9+СВЦЭМ!$D$10+'СЕТ СН'!$H$5-'СЕТ СН'!$H$17</f>
        <v>6145.3480602199998</v>
      </c>
      <c r="R109" s="36">
        <f>SUMIFS(СВЦЭМ!$C$39:$C$758,СВЦЭМ!$A$39:$A$758,$A109,СВЦЭМ!$B$39:$B$758,R$83)+'СЕТ СН'!$H$9+СВЦЭМ!$D$10+'СЕТ СН'!$H$5-'СЕТ СН'!$H$17</f>
        <v>6128.40263555</v>
      </c>
      <c r="S109" s="36">
        <f>SUMIFS(СВЦЭМ!$C$39:$C$758,СВЦЭМ!$A$39:$A$758,$A109,СВЦЭМ!$B$39:$B$758,S$83)+'СЕТ СН'!$H$9+СВЦЭМ!$D$10+'СЕТ СН'!$H$5-'СЕТ СН'!$H$17</f>
        <v>6089.5117817600003</v>
      </c>
      <c r="T109" s="36">
        <f>SUMIFS(СВЦЭМ!$C$39:$C$758,СВЦЭМ!$A$39:$A$758,$A109,СВЦЭМ!$B$39:$B$758,T$83)+'СЕТ СН'!$H$9+СВЦЭМ!$D$10+'СЕТ СН'!$H$5-'СЕТ СН'!$H$17</f>
        <v>6048.4467169500003</v>
      </c>
      <c r="U109" s="36">
        <f>SUMIFS(СВЦЭМ!$C$39:$C$758,СВЦЭМ!$A$39:$A$758,$A109,СВЦЭМ!$B$39:$B$758,U$83)+'СЕТ СН'!$H$9+СВЦЭМ!$D$10+'СЕТ СН'!$H$5-'СЕТ СН'!$H$17</f>
        <v>6079.3587911300001</v>
      </c>
      <c r="V109" s="36">
        <f>SUMIFS(СВЦЭМ!$C$39:$C$758,СВЦЭМ!$A$39:$A$758,$A109,СВЦЭМ!$B$39:$B$758,V$83)+'СЕТ СН'!$H$9+СВЦЭМ!$D$10+'СЕТ СН'!$H$5-'СЕТ СН'!$H$17</f>
        <v>6109.2056697200005</v>
      </c>
      <c r="W109" s="36">
        <f>SUMIFS(СВЦЭМ!$C$39:$C$758,СВЦЭМ!$A$39:$A$758,$A109,СВЦЭМ!$B$39:$B$758,W$83)+'СЕТ СН'!$H$9+СВЦЭМ!$D$10+'СЕТ СН'!$H$5-'СЕТ СН'!$H$17</f>
        <v>6118.3819521000005</v>
      </c>
      <c r="X109" s="36">
        <f>SUMIFS(СВЦЭМ!$C$39:$C$758,СВЦЭМ!$A$39:$A$758,$A109,СВЦЭМ!$B$39:$B$758,X$83)+'СЕТ СН'!$H$9+СВЦЭМ!$D$10+'СЕТ СН'!$H$5-'СЕТ СН'!$H$17</f>
        <v>6129.1677777300001</v>
      </c>
      <c r="Y109" s="36">
        <f>SUMIFS(СВЦЭМ!$C$39:$C$758,СВЦЭМ!$A$39:$A$758,$A109,СВЦЭМ!$B$39:$B$758,Y$83)+'СЕТ СН'!$H$9+СВЦЭМ!$D$10+'СЕТ СН'!$H$5-'СЕТ СН'!$H$17</f>
        <v>6150.2341463299999</v>
      </c>
    </row>
    <row r="110" spans="1:25" ht="15.75" x14ac:dyDescent="0.2">
      <c r="A110" s="35">
        <f t="shared" si="2"/>
        <v>45623</v>
      </c>
      <c r="B110" s="36">
        <f>SUMIFS(СВЦЭМ!$C$39:$C$758,СВЦЭМ!$A$39:$A$758,$A110,СВЦЭМ!$B$39:$B$758,B$83)+'СЕТ СН'!$H$9+СВЦЭМ!$D$10+'СЕТ СН'!$H$5-'СЕТ СН'!$H$17</f>
        <v>6166.6474429500004</v>
      </c>
      <c r="C110" s="36">
        <f>SUMIFS(СВЦЭМ!$C$39:$C$758,СВЦЭМ!$A$39:$A$758,$A110,СВЦЭМ!$B$39:$B$758,C$83)+'СЕТ СН'!$H$9+СВЦЭМ!$D$10+'СЕТ СН'!$H$5-'СЕТ СН'!$H$17</f>
        <v>6237.2973569100004</v>
      </c>
      <c r="D110" s="36">
        <f>SUMIFS(СВЦЭМ!$C$39:$C$758,СВЦЭМ!$A$39:$A$758,$A110,СВЦЭМ!$B$39:$B$758,D$83)+'СЕТ СН'!$H$9+СВЦЭМ!$D$10+'СЕТ СН'!$H$5-'СЕТ СН'!$H$17</f>
        <v>6254.8340201200008</v>
      </c>
      <c r="E110" s="36">
        <f>SUMIFS(СВЦЭМ!$C$39:$C$758,СВЦЭМ!$A$39:$A$758,$A110,СВЦЭМ!$B$39:$B$758,E$83)+'СЕТ СН'!$H$9+СВЦЭМ!$D$10+'СЕТ СН'!$H$5-'СЕТ СН'!$H$17</f>
        <v>6283.3051771600003</v>
      </c>
      <c r="F110" s="36">
        <f>SUMIFS(СВЦЭМ!$C$39:$C$758,СВЦЭМ!$A$39:$A$758,$A110,СВЦЭМ!$B$39:$B$758,F$83)+'СЕТ СН'!$H$9+СВЦЭМ!$D$10+'СЕТ СН'!$H$5-'СЕТ СН'!$H$17</f>
        <v>6286.4681793</v>
      </c>
      <c r="G110" s="36">
        <f>SUMIFS(СВЦЭМ!$C$39:$C$758,СВЦЭМ!$A$39:$A$758,$A110,СВЦЭМ!$B$39:$B$758,G$83)+'СЕТ СН'!$H$9+СВЦЭМ!$D$10+'СЕТ СН'!$H$5-'СЕТ СН'!$H$17</f>
        <v>6234.6034443000008</v>
      </c>
      <c r="H110" s="36">
        <f>SUMIFS(СВЦЭМ!$C$39:$C$758,СВЦЭМ!$A$39:$A$758,$A110,СВЦЭМ!$B$39:$B$758,H$83)+'СЕТ СН'!$H$9+СВЦЭМ!$D$10+'СЕТ СН'!$H$5-'СЕТ СН'!$H$17</f>
        <v>6186.6342565600007</v>
      </c>
      <c r="I110" s="36">
        <f>SUMIFS(СВЦЭМ!$C$39:$C$758,СВЦЭМ!$A$39:$A$758,$A110,СВЦЭМ!$B$39:$B$758,I$83)+'СЕТ СН'!$H$9+СВЦЭМ!$D$10+'СЕТ СН'!$H$5-'СЕТ СН'!$H$17</f>
        <v>6141.7320372200002</v>
      </c>
      <c r="J110" s="36">
        <f>SUMIFS(СВЦЭМ!$C$39:$C$758,СВЦЭМ!$A$39:$A$758,$A110,СВЦЭМ!$B$39:$B$758,J$83)+'СЕТ СН'!$H$9+СВЦЭМ!$D$10+'СЕТ СН'!$H$5-'СЕТ СН'!$H$17</f>
        <v>6102.4778952900006</v>
      </c>
      <c r="K110" s="36">
        <f>SUMIFS(СВЦЭМ!$C$39:$C$758,СВЦЭМ!$A$39:$A$758,$A110,СВЦЭМ!$B$39:$B$758,K$83)+'СЕТ СН'!$H$9+СВЦЭМ!$D$10+'СЕТ СН'!$H$5-'СЕТ СН'!$H$17</f>
        <v>6114.00171959</v>
      </c>
      <c r="L110" s="36">
        <f>SUMIFS(СВЦЭМ!$C$39:$C$758,СВЦЭМ!$A$39:$A$758,$A110,СВЦЭМ!$B$39:$B$758,L$83)+'СЕТ СН'!$H$9+СВЦЭМ!$D$10+'СЕТ СН'!$H$5-'СЕТ СН'!$H$17</f>
        <v>6109.9395872500008</v>
      </c>
      <c r="M110" s="36">
        <f>SUMIFS(СВЦЭМ!$C$39:$C$758,СВЦЭМ!$A$39:$A$758,$A110,СВЦЭМ!$B$39:$B$758,M$83)+'СЕТ СН'!$H$9+СВЦЭМ!$D$10+'СЕТ СН'!$H$5-'СЕТ СН'!$H$17</f>
        <v>6120.0737940700001</v>
      </c>
      <c r="N110" s="36">
        <f>SUMIFS(СВЦЭМ!$C$39:$C$758,СВЦЭМ!$A$39:$A$758,$A110,СВЦЭМ!$B$39:$B$758,N$83)+'СЕТ СН'!$H$9+СВЦЭМ!$D$10+'СЕТ СН'!$H$5-'СЕТ СН'!$H$17</f>
        <v>6143.8397497400001</v>
      </c>
      <c r="O110" s="36">
        <f>SUMIFS(СВЦЭМ!$C$39:$C$758,СВЦЭМ!$A$39:$A$758,$A110,СВЦЭМ!$B$39:$B$758,O$83)+'СЕТ СН'!$H$9+СВЦЭМ!$D$10+'СЕТ СН'!$H$5-'СЕТ СН'!$H$17</f>
        <v>6131.2957958100005</v>
      </c>
      <c r="P110" s="36">
        <f>SUMIFS(СВЦЭМ!$C$39:$C$758,СВЦЭМ!$A$39:$A$758,$A110,СВЦЭМ!$B$39:$B$758,P$83)+'СЕТ СН'!$H$9+СВЦЭМ!$D$10+'СЕТ СН'!$H$5-'СЕТ СН'!$H$17</f>
        <v>6137.6345277800001</v>
      </c>
      <c r="Q110" s="36">
        <f>SUMIFS(СВЦЭМ!$C$39:$C$758,СВЦЭМ!$A$39:$A$758,$A110,СВЦЭМ!$B$39:$B$758,Q$83)+'СЕТ СН'!$H$9+СВЦЭМ!$D$10+'СЕТ СН'!$H$5-'СЕТ СН'!$H$17</f>
        <v>6137.1197571100001</v>
      </c>
      <c r="R110" s="36">
        <f>SUMIFS(СВЦЭМ!$C$39:$C$758,СВЦЭМ!$A$39:$A$758,$A110,СВЦЭМ!$B$39:$B$758,R$83)+'СЕТ СН'!$H$9+СВЦЭМ!$D$10+'СЕТ СН'!$H$5-'СЕТ СН'!$H$17</f>
        <v>6103.3911491400004</v>
      </c>
      <c r="S110" s="36">
        <f>SUMIFS(СВЦЭМ!$C$39:$C$758,СВЦЭМ!$A$39:$A$758,$A110,СВЦЭМ!$B$39:$B$758,S$83)+'СЕТ СН'!$H$9+СВЦЭМ!$D$10+'СЕТ СН'!$H$5-'СЕТ СН'!$H$17</f>
        <v>6053.9490100200001</v>
      </c>
      <c r="T110" s="36">
        <f>SUMIFS(СВЦЭМ!$C$39:$C$758,СВЦЭМ!$A$39:$A$758,$A110,СВЦЭМ!$B$39:$B$758,T$83)+'СЕТ СН'!$H$9+СВЦЭМ!$D$10+'СЕТ СН'!$H$5-'СЕТ СН'!$H$17</f>
        <v>6054.4379455800008</v>
      </c>
      <c r="U110" s="36">
        <f>SUMIFS(СВЦЭМ!$C$39:$C$758,СВЦЭМ!$A$39:$A$758,$A110,СВЦЭМ!$B$39:$B$758,U$83)+'СЕТ СН'!$H$9+СВЦЭМ!$D$10+'СЕТ СН'!$H$5-'СЕТ СН'!$H$17</f>
        <v>6090.9394475900008</v>
      </c>
      <c r="V110" s="36">
        <f>SUMIFS(СВЦЭМ!$C$39:$C$758,СВЦЭМ!$A$39:$A$758,$A110,СВЦЭМ!$B$39:$B$758,V$83)+'СЕТ СН'!$H$9+СВЦЭМ!$D$10+'СЕТ СН'!$H$5-'СЕТ СН'!$H$17</f>
        <v>6103.5596671600006</v>
      </c>
      <c r="W110" s="36">
        <f>SUMIFS(СВЦЭМ!$C$39:$C$758,СВЦЭМ!$A$39:$A$758,$A110,СВЦЭМ!$B$39:$B$758,W$83)+'СЕТ СН'!$H$9+СВЦЭМ!$D$10+'СЕТ СН'!$H$5-'СЕТ СН'!$H$17</f>
        <v>6119.1380197100007</v>
      </c>
      <c r="X110" s="36">
        <f>SUMIFS(СВЦЭМ!$C$39:$C$758,СВЦЭМ!$A$39:$A$758,$A110,СВЦЭМ!$B$39:$B$758,X$83)+'СЕТ СН'!$H$9+СВЦЭМ!$D$10+'СЕТ СН'!$H$5-'СЕТ СН'!$H$17</f>
        <v>6128.8375394499999</v>
      </c>
      <c r="Y110" s="36">
        <f>SUMIFS(СВЦЭМ!$C$39:$C$758,СВЦЭМ!$A$39:$A$758,$A110,СВЦЭМ!$B$39:$B$758,Y$83)+'СЕТ СН'!$H$9+СВЦЭМ!$D$10+'СЕТ СН'!$H$5-'СЕТ СН'!$H$17</f>
        <v>6142.1009384400004</v>
      </c>
    </row>
    <row r="111" spans="1:25" ht="15.75" x14ac:dyDescent="0.2">
      <c r="A111" s="35">
        <f t="shared" si="2"/>
        <v>45624</v>
      </c>
      <c r="B111" s="36">
        <f>SUMIFS(СВЦЭМ!$C$39:$C$758,СВЦЭМ!$A$39:$A$758,$A111,СВЦЭМ!$B$39:$B$758,B$83)+'СЕТ СН'!$H$9+СВЦЭМ!$D$10+'СЕТ СН'!$H$5-'СЕТ СН'!$H$17</f>
        <v>6307.2899019100005</v>
      </c>
      <c r="C111" s="36">
        <f>SUMIFS(СВЦЭМ!$C$39:$C$758,СВЦЭМ!$A$39:$A$758,$A111,СВЦЭМ!$B$39:$B$758,C$83)+'СЕТ СН'!$H$9+СВЦЭМ!$D$10+'СЕТ СН'!$H$5-'СЕТ СН'!$H$17</f>
        <v>6360.50391743</v>
      </c>
      <c r="D111" s="36">
        <f>SUMIFS(СВЦЭМ!$C$39:$C$758,СВЦЭМ!$A$39:$A$758,$A111,СВЦЭМ!$B$39:$B$758,D$83)+'СЕТ СН'!$H$9+СВЦЭМ!$D$10+'СЕТ СН'!$H$5-'СЕТ СН'!$H$17</f>
        <v>6356.4437963300006</v>
      </c>
      <c r="E111" s="36">
        <f>SUMIFS(СВЦЭМ!$C$39:$C$758,СВЦЭМ!$A$39:$A$758,$A111,СВЦЭМ!$B$39:$B$758,E$83)+'СЕТ СН'!$H$9+СВЦЭМ!$D$10+'СЕТ СН'!$H$5-'СЕТ СН'!$H$17</f>
        <v>6394.8161869600008</v>
      </c>
      <c r="F111" s="36">
        <f>SUMIFS(СВЦЭМ!$C$39:$C$758,СВЦЭМ!$A$39:$A$758,$A111,СВЦЭМ!$B$39:$B$758,F$83)+'СЕТ СН'!$H$9+СВЦЭМ!$D$10+'СЕТ СН'!$H$5-'СЕТ СН'!$H$17</f>
        <v>6394.2502914200004</v>
      </c>
      <c r="G111" s="36">
        <f>SUMIFS(СВЦЭМ!$C$39:$C$758,СВЦЭМ!$A$39:$A$758,$A111,СВЦЭМ!$B$39:$B$758,G$83)+'СЕТ СН'!$H$9+СВЦЭМ!$D$10+'СЕТ СН'!$H$5-'СЕТ СН'!$H$17</f>
        <v>6368.1610276000001</v>
      </c>
      <c r="H111" s="36">
        <f>SUMIFS(СВЦЭМ!$C$39:$C$758,СВЦЭМ!$A$39:$A$758,$A111,СВЦЭМ!$B$39:$B$758,H$83)+'СЕТ СН'!$H$9+СВЦЭМ!$D$10+'СЕТ СН'!$H$5-'СЕТ СН'!$H$17</f>
        <v>6350.4178542300006</v>
      </c>
      <c r="I111" s="36">
        <f>SUMIFS(СВЦЭМ!$C$39:$C$758,СВЦЭМ!$A$39:$A$758,$A111,СВЦЭМ!$B$39:$B$758,I$83)+'СЕТ СН'!$H$9+СВЦЭМ!$D$10+'СЕТ СН'!$H$5-'СЕТ СН'!$H$17</f>
        <v>6269.29524124</v>
      </c>
      <c r="J111" s="36">
        <f>SUMIFS(СВЦЭМ!$C$39:$C$758,СВЦЭМ!$A$39:$A$758,$A111,СВЦЭМ!$B$39:$B$758,J$83)+'СЕТ СН'!$H$9+СВЦЭМ!$D$10+'СЕТ СН'!$H$5-'СЕТ СН'!$H$17</f>
        <v>6253.4158181800003</v>
      </c>
      <c r="K111" s="36">
        <f>SUMIFS(СВЦЭМ!$C$39:$C$758,СВЦЭМ!$A$39:$A$758,$A111,СВЦЭМ!$B$39:$B$758,K$83)+'СЕТ СН'!$H$9+СВЦЭМ!$D$10+'СЕТ СН'!$H$5-'СЕТ СН'!$H$17</f>
        <v>6240.7361955699998</v>
      </c>
      <c r="L111" s="36">
        <f>SUMIFS(СВЦЭМ!$C$39:$C$758,СВЦЭМ!$A$39:$A$758,$A111,СВЦЭМ!$B$39:$B$758,L$83)+'СЕТ СН'!$H$9+СВЦЭМ!$D$10+'СЕТ СН'!$H$5-'СЕТ СН'!$H$17</f>
        <v>6238.5766320399998</v>
      </c>
      <c r="M111" s="36">
        <f>SUMIFS(СВЦЭМ!$C$39:$C$758,СВЦЭМ!$A$39:$A$758,$A111,СВЦЭМ!$B$39:$B$758,M$83)+'СЕТ СН'!$H$9+СВЦЭМ!$D$10+'СЕТ СН'!$H$5-'СЕТ СН'!$H$17</f>
        <v>6248.46183526</v>
      </c>
      <c r="N111" s="36">
        <f>SUMIFS(СВЦЭМ!$C$39:$C$758,СВЦЭМ!$A$39:$A$758,$A111,СВЦЭМ!$B$39:$B$758,N$83)+'СЕТ СН'!$H$9+СВЦЭМ!$D$10+'СЕТ СН'!$H$5-'СЕТ СН'!$H$17</f>
        <v>6274.5898985200001</v>
      </c>
      <c r="O111" s="36">
        <f>SUMIFS(СВЦЭМ!$C$39:$C$758,СВЦЭМ!$A$39:$A$758,$A111,СВЦЭМ!$B$39:$B$758,O$83)+'СЕТ СН'!$H$9+СВЦЭМ!$D$10+'СЕТ СН'!$H$5-'СЕТ СН'!$H$17</f>
        <v>6261.0265533900001</v>
      </c>
      <c r="P111" s="36">
        <f>SUMIFS(СВЦЭМ!$C$39:$C$758,СВЦЭМ!$A$39:$A$758,$A111,СВЦЭМ!$B$39:$B$758,P$83)+'СЕТ СН'!$H$9+СВЦЭМ!$D$10+'СЕТ СН'!$H$5-'СЕТ СН'!$H$17</f>
        <v>6274.2615686099998</v>
      </c>
      <c r="Q111" s="36">
        <f>SUMIFS(СВЦЭМ!$C$39:$C$758,СВЦЭМ!$A$39:$A$758,$A111,СВЦЭМ!$B$39:$B$758,Q$83)+'СЕТ СН'!$H$9+СВЦЭМ!$D$10+'СЕТ СН'!$H$5-'СЕТ СН'!$H$17</f>
        <v>6280.92081874</v>
      </c>
      <c r="R111" s="36">
        <f>SUMIFS(СВЦЭМ!$C$39:$C$758,СВЦЭМ!$A$39:$A$758,$A111,СВЦЭМ!$B$39:$B$758,R$83)+'СЕТ СН'!$H$9+СВЦЭМ!$D$10+'СЕТ СН'!$H$5-'СЕТ СН'!$H$17</f>
        <v>6276.7529711799998</v>
      </c>
      <c r="S111" s="36">
        <f>SUMIFS(СВЦЭМ!$C$39:$C$758,СВЦЭМ!$A$39:$A$758,$A111,СВЦЭМ!$B$39:$B$758,S$83)+'СЕТ СН'!$H$9+СВЦЭМ!$D$10+'СЕТ СН'!$H$5-'СЕТ СН'!$H$17</f>
        <v>6240.2632318800006</v>
      </c>
      <c r="T111" s="36">
        <f>SUMIFS(СВЦЭМ!$C$39:$C$758,СВЦЭМ!$A$39:$A$758,$A111,СВЦЭМ!$B$39:$B$758,T$83)+'СЕТ СН'!$H$9+СВЦЭМ!$D$10+'СЕТ СН'!$H$5-'СЕТ СН'!$H$17</f>
        <v>6182.9647141500009</v>
      </c>
      <c r="U111" s="36">
        <f>SUMIFS(СВЦЭМ!$C$39:$C$758,СВЦЭМ!$A$39:$A$758,$A111,СВЦЭМ!$B$39:$B$758,U$83)+'СЕТ СН'!$H$9+СВЦЭМ!$D$10+'СЕТ СН'!$H$5-'СЕТ СН'!$H$17</f>
        <v>6221.1351830600006</v>
      </c>
      <c r="V111" s="36">
        <f>SUMIFS(СВЦЭМ!$C$39:$C$758,СВЦЭМ!$A$39:$A$758,$A111,СВЦЭМ!$B$39:$B$758,V$83)+'СЕТ СН'!$H$9+СВЦЭМ!$D$10+'СЕТ СН'!$H$5-'СЕТ СН'!$H$17</f>
        <v>6260.0939641100003</v>
      </c>
      <c r="W111" s="36">
        <f>SUMIFS(СВЦЭМ!$C$39:$C$758,СВЦЭМ!$A$39:$A$758,$A111,СВЦЭМ!$B$39:$B$758,W$83)+'СЕТ СН'!$H$9+СВЦЭМ!$D$10+'СЕТ СН'!$H$5-'СЕТ СН'!$H$17</f>
        <v>6281.2683875800003</v>
      </c>
      <c r="X111" s="36">
        <f>SUMIFS(СВЦЭМ!$C$39:$C$758,СВЦЭМ!$A$39:$A$758,$A111,СВЦЭМ!$B$39:$B$758,X$83)+'СЕТ СН'!$H$9+СВЦЭМ!$D$10+'СЕТ СН'!$H$5-'СЕТ СН'!$H$17</f>
        <v>6294.9358771700008</v>
      </c>
      <c r="Y111" s="36">
        <f>SUMIFS(СВЦЭМ!$C$39:$C$758,СВЦЭМ!$A$39:$A$758,$A111,СВЦЭМ!$B$39:$B$758,Y$83)+'СЕТ СН'!$H$9+СВЦЭМ!$D$10+'СЕТ СН'!$H$5-'СЕТ СН'!$H$17</f>
        <v>6325.6448523700001</v>
      </c>
    </row>
    <row r="112" spans="1:25" ht="15.75" x14ac:dyDescent="0.2">
      <c r="A112" s="35">
        <f t="shared" si="2"/>
        <v>45625</v>
      </c>
      <c r="B112" s="36">
        <f>SUMIFS(СВЦЭМ!$C$39:$C$758,СВЦЭМ!$A$39:$A$758,$A112,СВЦЭМ!$B$39:$B$758,B$83)+'СЕТ СН'!$H$9+СВЦЭМ!$D$10+'СЕТ СН'!$H$5-'СЕТ СН'!$H$17</f>
        <v>6475.1931246000004</v>
      </c>
      <c r="C112" s="36">
        <f>SUMIFS(СВЦЭМ!$C$39:$C$758,СВЦЭМ!$A$39:$A$758,$A112,СВЦЭМ!$B$39:$B$758,C$83)+'СЕТ СН'!$H$9+СВЦЭМ!$D$10+'СЕТ СН'!$H$5-'СЕТ СН'!$H$17</f>
        <v>6516.1382848400008</v>
      </c>
      <c r="D112" s="36">
        <f>SUMIFS(СВЦЭМ!$C$39:$C$758,СВЦЭМ!$A$39:$A$758,$A112,СВЦЭМ!$B$39:$B$758,D$83)+'СЕТ СН'!$H$9+СВЦЭМ!$D$10+'СЕТ СН'!$H$5-'СЕТ СН'!$H$17</f>
        <v>6529.2535351900005</v>
      </c>
      <c r="E112" s="36">
        <f>SUMIFS(СВЦЭМ!$C$39:$C$758,СВЦЭМ!$A$39:$A$758,$A112,СВЦЭМ!$B$39:$B$758,E$83)+'СЕТ СН'!$H$9+СВЦЭМ!$D$10+'СЕТ СН'!$H$5-'СЕТ СН'!$H$17</f>
        <v>6536.1370951099998</v>
      </c>
      <c r="F112" s="36">
        <f>SUMIFS(СВЦЭМ!$C$39:$C$758,СВЦЭМ!$A$39:$A$758,$A112,СВЦЭМ!$B$39:$B$758,F$83)+'СЕТ СН'!$H$9+СВЦЭМ!$D$10+'СЕТ СН'!$H$5-'СЕТ СН'!$H$17</f>
        <v>6526.5559951200012</v>
      </c>
      <c r="G112" s="36">
        <f>SUMIFS(СВЦЭМ!$C$39:$C$758,СВЦЭМ!$A$39:$A$758,$A112,СВЦЭМ!$B$39:$B$758,G$83)+'СЕТ СН'!$H$9+СВЦЭМ!$D$10+'СЕТ СН'!$H$5-'СЕТ СН'!$H$17</f>
        <v>6507.7439367900006</v>
      </c>
      <c r="H112" s="36">
        <f>SUMIFS(СВЦЭМ!$C$39:$C$758,СВЦЭМ!$A$39:$A$758,$A112,СВЦЭМ!$B$39:$B$758,H$83)+'СЕТ СН'!$H$9+СВЦЭМ!$D$10+'СЕТ СН'!$H$5-'СЕТ СН'!$H$17</f>
        <v>6451.6332091599998</v>
      </c>
      <c r="I112" s="36">
        <f>SUMIFS(СВЦЭМ!$C$39:$C$758,СВЦЭМ!$A$39:$A$758,$A112,СВЦЭМ!$B$39:$B$758,I$83)+'СЕТ СН'!$H$9+СВЦЭМ!$D$10+'СЕТ СН'!$H$5-'СЕТ СН'!$H$17</f>
        <v>6396.7958668700003</v>
      </c>
      <c r="J112" s="36">
        <f>SUMIFS(СВЦЭМ!$C$39:$C$758,СВЦЭМ!$A$39:$A$758,$A112,СВЦЭМ!$B$39:$B$758,J$83)+'СЕТ СН'!$H$9+СВЦЭМ!$D$10+'СЕТ СН'!$H$5-'СЕТ СН'!$H$17</f>
        <v>6336.9957847800006</v>
      </c>
      <c r="K112" s="36">
        <f>SUMIFS(СВЦЭМ!$C$39:$C$758,СВЦЭМ!$A$39:$A$758,$A112,СВЦЭМ!$B$39:$B$758,K$83)+'СЕТ СН'!$H$9+СВЦЭМ!$D$10+'СЕТ СН'!$H$5-'СЕТ СН'!$H$17</f>
        <v>6328.7091144599999</v>
      </c>
      <c r="L112" s="36">
        <f>SUMIFS(СВЦЭМ!$C$39:$C$758,СВЦЭМ!$A$39:$A$758,$A112,СВЦЭМ!$B$39:$B$758,L$83)+'СЕТ СН'!$H$9+СВЦЭМ!$D$10+'СЕТ СН'!$H$5-'СЕТ СН'!$H$17</f>
        <v>6326.4332535200001</v>
      </c>
      <c r="M112" s="36">
        <f>SUMIFS(СВЦЭМ!$C$39:$C$758,СВЦЭМ!$A$39:$A$758,$A112,СВЦЭМ!$B$39:$B$758,M$83)+'СЕТ СН'!$H$9+СВЦЭМ!$D$10+'СЕТ СН'!$H$5-'СЕТ СН'!$H$17</f>
        <v>6336.7030136400008</v>
      </c>
      <c r="N112" s="36">
        <f>SUMIFS(СВЦЭМ!$C$39:$C$758,СВЦЭМ!$A$39:$A$758,$A112,СВЦЭМ!$B$39:$B$758,N$83)+'СЕТ СН'!$H$9+СВЦЭМ!$D$10+'СЕТ СН'!$H$5-'СЕТ СН'!$H$17</f>
        <v>6355.7625970099998</v>
      </c>
      <c r="O112" s="36">
        <f>SUMIFS(СВЦЭМ!$C$39:$C$758,СВЦЭМ!$A$39:$A$758,$A112,СВЦЭМ!$B$39:$B$758,O$83)+'СЕТ СН'!$H$9+СВЦЭМ!$D$10+'СЕТ СН'!$H$5-'СЕТ СН'!$H$17</f>
        <v>6354.5209698100007</v>
      </c>
      <c r="P112" s="36">
        <f>SUMIFS(СВЦЭМ!$C$39:$C$758,СВЦЭМ!$A$39:$A$758,$A112,СВЦЭМ!$B$39:$B$758,P$83)+'СЕТ СН'!$H$9+СВЦЭМ!$D$10+'СЕТ СН'!$H$5-'СЕТ СН'!$H$17</f>
        <v>6363.3992098899998</v>
      </c>
      <c r="Q112" s="36">
        <f>SUMIFS(СВЦЭМ!$C$39:$C$758,СВЦЭМ!$A$39:$A$758,$A112,СВЦЭМ!$B$39:$B$758,Q$83)+'СЕТ СН'!$H$9+СВЦЭМ!$D$10+'СЕТ СН'!$H$5-'СЕТ СН'!$H$17</f>
        <v>6396.8249075600006</v>
      </c>
      <c r="R112" s="36">
        <f>SUMIFS(СВЦЭМ!$C$39:$C$758,СВЦЭМ!$A$39:$A$758,$A112,СВЦЭМ!$B$39:$B$758,R$83)+'СЕТ СН'!$H$9+СВЦЭМ!$D$10+'СЕТ СН'!$H$5-'СЕТ СН'!$H$17</f>
        <v>6372.7397162300003</v>
      </c>
      <c r="S112" s="36">
        <f>SUMIFS(СВЦЭМ!$C$39:$C$758,СВЦЭМ!$A$39:$A$758,$A112,СВЦЭМ!$B$39:$B$758,S$83)+'СЕТ СН'!$H$9+СВЦЭМ!$D$10+'СЕТ СН'!$H$5-'СЕТ СН'!$H$17</f>
        <v>6357.28468737</v>
      </c>
      <c r="T112" s="36">
        <f>SUMIFS(СВЦЭМ!$C$39:$C$758,СВЦЭМ!$A$39:$A$758,$A112,СВЦЭМ!$B$39:$B$758,T$83)+'СЕТ СН'!$H$9+СВЦЭМ!$D$10+'СЕТ СН'!$H$5-'СЕТ СН'!$H$17</f>
        <v>6293.2200750100001</v>
      </c>
      <c r="U112" s="36">
        <f>SUMIFS(СВЦЭМ!$C$39:$C$758,СВЦЭМ!$A$39:$A$758,$A112,СВЦЭМ!$B$39:$B$758,U$83)+'СЕТ СН'!$H$9+СВЦЭМ!$D$10+'СЕТ СН'!$H$5-'СЕТ СН'!$H$17</f>
        <v>6315.0037128200001</v>
      </c>
      <c r="V112" s="36">
        <f>SUMIFS(СВЦЭМ!$C$39:$C$758,СВЦЭМ!$A$39:$A$758,$A112,СВЦЭМ!$B$39:$B$758,V$83)+'СЕТ СН'!$H$9+СВЦЭМ!$D$10+'СЕТ СН'!$H$5-'СЕТ СН'!$H$17</f>
        <v>6342.2832718300006</v>
      </c>
      <c r="W112" s="36">
        <f>SUMIFS(СВЦЭМ!$C$39:$C$758,СВЦЭМ!$A$39:$A$758,$A112,СВЦЭМ!$B$39:$B$758,W$83)+'СЕТ СН'!$H$9+СВЦЭМ!$D$10+'СЕТ СН'!$H$5-'СЕТ СН'!$H$17</f>
        <v>6352.1936457299998</v>
      </c>
      <c r="X112" s="36">
        <f>SUMIFS(СВЦЭМ!$C$39:$C$758,СВЦЭМ!$A$39:$A$758,$A112,СВЦЭМ!$B$39:$B$758,X$83)+'СЕТ СН'!$H$9+СВЦЭМ!$D$10+'СЕТ СН'!$H$5-'СЕТ СН'!$H$17</f>
        <v>6382.5304333000004</v>
      </c>
      <c r="Y112" s="36">
        <f>SUMIFS(СВЦЭМ!$C$39:$C$758,СВЦЭМ!$A$39:$A$758,$A112,СВЦЭМ!$B$39:$B$758,Y$83)+'СЕТ СН'!$H$9+СВЦЭМ!$D$10+'СЕТ СН'!$H$5-'СЕТ СН'!$H$17</f>
        <v>6394.2482496000002</v>
      </c>
    </row>
    <row r="113" spans="1:27" ht="15.75" x14ac:dyDescent="0.2">
      <c r="A113" s="35">
        <f t="shared" si="2"/>
        <v>45626</v>
      </c>
      <c r="B113" s="36">
        <f>SUMIFS(СВЦЭМ!$C$39:$C$758,СВЦЭМ!$A$39:$A$758,$A113,СВЦЭМ!$B$39:$B$758,B$83)+'СЕТ СН'!$H$9+СВЦЭМ!$D$10+'СЕТ СН'!$H$5-'СЕТ СН'!$H$17</f>
        <v>6416.1348457900003</v>
      </c>
      <c r="C113" s="36">
        <f>SUMIFS(СВЦЭМ!$C$39:$C$758,СВЦЭМ!$A$39:$A$758,$A113,СВЦЭМ!$B$39:$B$758,C$83)+'СЕТ СН'!$H$9+СВЦЭМ!$D$10+'СЕТ СН'!$H$5-'СЕТ СН'!$H$17</f>
        <v>6427.2729681500005</v>
      </c>
      <c r="D113" s="36">
        <f>SUMIFS(СВЦЭМ!$C$39:$C$758,СВЦЭМ!$A$39:$A$758,$A113,СВЦЭМ!$B$39:$B$758,D$83)+'СЕТ СН'!$H$9+СВЦЭМ!$D$10+'СЕТ СН'!$H$5-'СЕТ СН'!$H$17</f>
        <v>6448.9371403200003</v>
      </c>
      <c r="E113" s="36">
        <f>SUMIFS(СВЦЭМ!$C$39:$C$758,СВЦЭМ!$A$39:$A$758,$A113,СВЦЭМ!$B$39:$B$758,E$83)+'СЕТ СН'!$H$9+СВЦЭМ!$D$10+'СЕТ СН'!$H$5-'СЕТ СН'!$H$17</f>
        <v>6461.6112165200002</v>
      </c>
      <c r="F113" s="36">
        <f>SUMIFS(СВЦЭМ!$C$39:$C$758,СВЦЭМ!$A$39:$A$758,$A113,СВЦЭМ!$B$39:$B$758,F$83)+'СЕТ СН'!$H$9+СВЦЭМ!$D$10+'СЕТ СН'!$H$5-'СЕТ СН'!$H$17</f>
        <v>6447.9999572200004</v>
      </c>
      <c r="G113" s="36">
        <f>SUMIFS(СВЦЭМ!$C$39:$C$758,СВЦЭМ!$A$39:$A$758,$A113,СВЦЭМ!$B$39:$B$758,G$83)+'СЕТ СН'!$H$9+СВЦЭМ!$D$10+'СЕТ СН'!$H$5-'СЕТ СН'!$H$17</f>
        <v>6442.6508772400002</v>
      </c>
      <c r="H113" s="36">
        <f>SUMIFS(СВЦЭМ!$C$39:$C$758,СВЦЭМ!$A$39:$A$758,$A113,СВЦЭМ!$B$39:$B$758,H$83)+'СЕТ СН'!$H$9+СВЦЭМ!$D$10+'СЕТ СН'!$H$5-'СЕТ СН'!$H$17</f>
        <v>6465.5040507000003</v>
      </c>
      <c r="I113" s="36">
        <f>SUMIFS(СВЦЭМ!$C$39:$C$758,СВЦЭМ!$A$39:$A$758,$A113,СВЦЭМ!$B$39:$B$758,I$83)+'СЕТ СН'!$H$9+СВЦЭМ!$D$10+'СЕТ СН'!$H$5-'СЕТ СН'!$H$17</f>
        <v>6437.7051910600003</v>
      </c>
      <c r="J113" s="36">
        <f>SUMIFS(СВЦЭМ!$C$39:$C$758,СВЦЭМ!$A$39:$A$758,$A113,СВЦЭМ!$B$39:$B$758,J$83)+'СЕТ СН'!$H$9+СВЦЭМ!$D$10+'СЕТ СН'!$H$5-'СЕТ СН'!$H$17</f>
        <v>6396.0843058999999</v>
      </c>
      <c r="K113" s="36">
        <f>SUMIFS(СВЦЭМ!$C$39:$C$758,СВЦЭМ!$A$39:$A$758,$A113,СВЦЭМ!$B$39:$B$758,K$83)+'СЕТ СН'!$H$9+СВЦЭМ!$D$10+'СЕТ СН'!$H$5-'СЕТ СН'!$H$17</f>
        <v>6360.5379625000005</v>
      </c>
      <c r="L113" s="36">
        <f>SUMIFS(СВЦЭМ!$C$39:$C$758,СВЦЭМ!$A$39:$A$758,$A113,СВЦЭМ!$B$39:$B$758,L$83)+'СЕТ СН'!$H$9+СВЦЭМ!$D$10+'СЕТ СН'!$H$5-'СЕТ СН'!$H$17</f>
        <v>6325.1485864200004</v>
      </c>
      <c r="M113" s="36">
        <f>SUMIFS(СВЦЭМ!$C$39:$C$758,СВЦЭМ!$A$39:$A$758,$A113,СВЦЭМ!$B$39:$B$758,M$83)+'СЕТ СН'!$H$9+СВЦЭМ!$D$10+'СЕТ СН'!$H$5-'СЕТ СН'!$H$17</f>
        <v>6352.01385897</v>
      </c>
      <c r="N113" s="36">
        <f>SUMIFS(СВЦЭМ!$C$39:$C$758,СВЦЭМ!$A$39:$A$758,$A113,СВЦЭМ!$B$39:$B$758,N$83)+'СЕТ СН'!$H$9+СВЦЭМ!$D$10+'СЕТ СН'!$H$5-'СЕТ СН'!$H$17</f>
        <v>6369.4467450900001</v>
      </c>
      <c r="O113" s="36">
        <f>SUMIFS(СВЦЭМ!$C$39:$C$758,СВЦЭМ!$A$39:$A$758,$A113,СВЦЭМ!$B$39:$B$758,O$83)+'СЕТ СН'!$H$9+СВЦЭМ!$D$10+'СЕТ СН'!$H$5-'СЕТ СН'!$H$17</f>
        <v>6382.8201999299999</v>
      </c>
      <c r="P113" s="36">
        <f>SUMIFS(СВЦЭМ!$C$39:$C$758,СВЦЭМ!$A$39:$A$758,$A113,СВЦЭМ!$B$39:$B$758,P$83)+'СЕТ СН'!$H$9+СВЦЭМ!$D$10+'СЕТ СН'!$H$5-'СЕТ СН'!$H$17</f>
        <v>6396.8088695400002</v>
      </c>
      <c r="Q113" s="36">
        <f>SUMIFS(СВЦЭМ!$C$39:$C$758,СВЦЭМ!$A$39:$A$758,$A113,СВЦЭМ!$B$39:$B$758,Q$83)+'СЕТ СН'!$H$9+СВЦЭМ!$D$10+'СЕТ СН'!$H$5-'СЕТ СН'!$H$17</f>
        <v>6411.1463020000001</v>
      </c>
      <c r="R113" s="36">
        <f>SUMIFS(СВЦЭМ!$C$39:$C$758,СВЦЭМ!$A$39:$A$758,$A113,СВЦЭМ!$B$39:$B$758,R$83)+'СЕТ СН'!$H$9+СВЦЭМ!$D$10+'СЕТ СН'!$H$5-'СЕТ СН'!$H$17</f>
        <v>6399.6951081900006</v>
      </c>
      <c r="S113" s="36">
        <f>SUMIFS(СВЦЭМ!$C$39:$C$758,СВЦЭМ!$A$39:$A$758,$A113,СВЦЭМ!$B$39:$B$758,S$83)+'СЕТ СН'!$H$9+СВЦЭМ!$D$10+'СЕТ СН'!$H$5-'СЕТ СН'!$H$17</f>
        <v>6360.75665811</v>
      </c>
      <c r="T113" s="36">
        <f>SUMIFS(СВЦЭМ!$C$39:$C$758,СВЦЭМ!$A$39:$A$758,$A113,СВЦЭМ!$B$39:$B$758,T$83)+'СЕТ СН'!$H$9+СВЦЭМ!$D$10+'СЕТ СН'!$H$5-'СЕТ СН'!$H$17</f>
        <v>6305.7633588500003</v>
      </c>
      <c r="U113" s="36">
        <f>SUMIFS(СВЦЭМ!$C$39:$C$758,СВЦЭМ!$A$39:$A$758,$A113,СВЦЭМ!$B$39:$B$758,U$83)+'СЕТ СН'!$H$9+СВЦЭМ!$D$10+'СЕТ СН'!$H$5-'СЕТ СН'!$H$17</f>
        <v>6321.7158667600006</v>
      </c>
      <c r="V113" s="36">
        <f>SUMIFS(СВЦЭМ!$C$39:$C$758,СВЦЭМ!$A$39:$A$758,$A113,СВЦЭМ!$B$39:$B$758,V$83)+'СЕТ СН'!$H$9+СВЦЭМ!$D$10+'СЕТ СН'!$H$5-'СЕТ СН'!$H$17</f>
        <v>6344.72721508</v>
      </c>
      <c r="W113" s="36">
        <f>SUMIFS(СВЦЭМ!$C$39:$C$758,СВЦЭМ!$A$39:$A$758,$A113,СВЦЭМ!$B$39:$B$758,W$83)+'СЕТ СН'!$H$9+СВЦЭМ!$D$10+'СЕТ СН'!$H$5-'СЕТ СН'!$H$17</f>
        <v>6361.6492540700001</v>
      </c>
      <c r="X113" s="36">
        <f>SUMIFS(СВЦЭМ!$C$39:$C$758,СВЦЭМ!$A$39:$A$758,$A113,СВЦЭМ!$B$39:$B$758,X$83)+'СЕТ СН'!$H$9+СВЦЭМ!$D$10+'СЕТ СН'!$H$5-'СЕТ СН'!$H$17</f>
        <v>6399.7682812500007</v>
      </c>
      <c r="Y113" s="36">
        <f>SUMIFS(СВЦЭМ!$C$39:$C$758,СВЦЭМ!$A$39:$A$758,$A113,СВЦЭМ!$B$39:$B$758,Y$83)+'СЕТ СН'!$H$9+СВЦЭМ!$D$10+'СЕТ СН'!$H$5-'СЕТ СН'!$H$17</f>
        <v>6402.8324067400008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СН'!$I$9+СВЦЭМ!$D$10+'СЕТ СН'!$I$5-'СЕТ СН'!$I$17</f>
        <v>6650.8758495699994</v>
      </c>
      <c r="C120" s="36">
        <f>SUMIFS(СВЦЭМ!$C$39:$C$758,СВЦЭМ!$A$39:$A$758,$A120,СВЦЭМ!$B$39:$B$758,C$119)+'СЕТ СН'!$I$9+СВЦЭМ!$D$10+'СЕТ СН'!$I$5-'СЕТ СН'!$I$17</f>
        <v>6723.3749242699996</v>
      </c>
      <c r="D120" s="36">
        <f>SUMIFS(СВЦЭМ!$C$39:$C$758,СВЦЭМ!$A$39:$A$758,$A120,СВЦЭМ!$B$39:$B$758,D$119)+'СЕТ СН'!$I$9+СВЦЭМ!$D$10+'СЕТ СН'!$I$5-'СЕТ СН'!$I$17</f>
        <v>6762.7422984599998</v>
      </c>
      <c r="E120" s="36">
        <f>SUMIFS(СВЦЭМ!$C$39:$C$758,СВЦЭМ!$A$39:$A$758,$A120,СВЦЭМ!$B$39:$B$758,E$119)+'СЕТ СН'!$I$9+СВЦЭМ!$D$10+'СЕТ СН'!$I$5-'СЕТ СН'!$I$17</f>
        <v>6789.5011341400004</v>
      </c>
      <c r="F120" s="36">
        <f>SUMIFS(СВЦЭМ!$C$39:$C$758,СВЦЭМ!$A$39:$A$758,$A120,СВЦЭМ!$B$39:$B$758,F$119)+'СЕТ СН'!$I$9+СВЦЭМ!$D$10+'СЕТ СН'!$I$5-'СЕТ СН'!$I$17</f>
        <v>6777.4249956200001</v>
      </c>
      <c r="G120" s="36">
        <f>SUMIFS(СВЦЭМ!$C$39:$C$758,СВЦЭМ!$A$39:$A$758,$A120,СВЦЭМ!$B$39:$B$758,G$119)+'СЕТ СН'!$I$9+СВЦЭМ!$D$10+'СЕТ СН'!$I$5-'СЕТ СН'!$I$17</f>
        <v>6765.5108220399998</v>
      </c>
      <c r="H120" s="36">
        <f>SUMIFS(СВЦЭМ!$C$39:$C$758,СВЦЭМ!$A$39:$A$758,$A120,СВЦЭМ!$B$39:$B$758,H$119)+'СЕТ СН'!$I$9+СВЦЭМ!$D$10+'СЕТ СН'!$I$5-'СЕТ СН'!$I$17</f>
        <v>6726.8314591099997</v>
      </c>
      <c r="I120" s="36">
        <f>SUMIFS(СВЦЭМ!$C$39:$C$758,СВЦЭМ!$A$39:$A$758,$A120,СВЦЭМ!$B$39:$B$758,I$119)+'СЕТ СН'!$I$9+СВЦЭМ!$D$10+'СЕТ СН'!$I$5-'СЕТ СН'!$I$17</f>
        <v>6645.4346739399998</v>
      </c>
      <c r="J120" s="36">
        <f>SUMIFS(СВЦЭМ!$C$39:$C$758,СВЦЭМ!$A$39:$A$758,$A120,СВЦЭМ!$B$39:$B$758,J$119)+'СЕТ СН'!$I$9+СВЦЭМ!$D$10+'СЕТ СН'!$I$5-'СЕТ СН'!$I$17</f>
        <v>6604.2461908599998</v>
      </c>
      <c r="K120" s="36">
        <f>SUMIFS(СВЦЭМ!$C$39:$C$758,СВЦЭМ!$A$39:$A$758,$A120,СВЦЭМ!$B$39:$B$758,K$119)+'СЕТ СН'!$I$9+СВЦЭМ!$D$10+'СЕТ СН'!$I$5-'СЕТ СН'!$I$17</f>
        <v>6577.2908624699994</v>
      </c>
      <c r="L120" s="36">
        <f>SUMIFS(СВЦЭМ!$C$39:$C$758,СВЦЭМ!$A$39:$A$758,$A120,СВЦЭМ!$B$39:$B$758,L$119)+'СЕТ СН'!$I$9+СВЦЭМ!$D$10+'СЕТ СН'!$I$5-'СЕТ СН'!$I$17</f>
        <v>6584.1526628299998</v>
      </c>
      <c r="M120" s="36">
        <f>SUMIFS(СВЦЭМ!$C$39:$C$758,СВЦЭМ!$A$39:$A$758,$A120,СВЦЭМ!$B$39:$B$758,M$119)+'СЕТ СН'!$I$9+СВЦЭМ!$D$10+'СЕТ СН'!$I$5-'СЕТ СН'!$I$17</f>
        <v>6617.6587875999994</v>
      </c>
      <c r="N120" s="36">
        <f>SUMIFS(СВЦЭМ!$C$39:$C$758,СВЦЭМ!$A$39:$A$758,$A120,СВЦЭМ!$B$39:$B$758,N$119)+'СЕТ СН'!$I$9+СВЦЭМ!$D$10+'СЕТ СН'!$I$5-'СЕТ СН'!$I$17</f>
        <v>6628.0453664199995</v>
      </c>
      <c r="O120" s="36">
        <f>SUMIFS(СВЦЭМ!$C$39:$C$758,СВЦЭМ!$A$39:$A$758,$A120,СВЦЭМ!$B$39:$B$758,O$119)+'СЕТ СН'!$I$9+СВЦЭМ!$D$10+'СЕТ СН'!$I$5-'СЕТ СН'!$I$17</f>
        <v>6624.4522180200001</v>
      </c>
      <c r="P120" s="36">
        <f>SUMIFS(СВЦЭМ!$C$39:$C$758,СВЦЭМ!$A$39:$A$758,$A120,СВЦЭМ!$B$39:$B$758,P$119)+'СЕТ СН'!$I$9+СВЦЭМ!$D$10+'СЕТ СН'!$I$5-'СЕТ СН'!$I$17</f>
        <v>6628.6123833499996</v>
      </c>
      <c r="Q120" s="36">
        <f>SUMIFS(СВЦЭМ!$C$39:$C$758,СВЦЭМ!$A$39:$A$758,$A120,СВЦЭМ!$B$39:$B$758,Q$119)+'СЕТ СН'!$I$9+СВЦЭМ!$D$10+'СЕТ СН'!$I$5-'СЕТ СН'!$I$17</f>
        <v>6628.2720057199995</v>
      </c>
      <c r="R120" s="36">
        <f>SUMIFS(СВЦЭМ!$C$39:$C$758,СВЦЭМ!$A$39:$A$758,$A120,СВЦЭМ!$B$39:$B$758,R$119)+'СЕТ СН'!$I$9+СВЦЭМ!$D$10+'СЕТ СН'!$I$5-'СЕТ СН'!$I$17</f>
        <v>6636.5655551599993</v>
      </c>
      <c r="S120" s="36">
        <f>SUMIFS(СВЦЭМ!$C$39:$C$758,СВЦЭМ!$A$39:$A$758,$A120,СВЦЭМ!$B$39:$B$758,S$119)+'СЕТ СН'!$I$9+СВЦЭМ!$D$10+'СЕТ СН'!$I$5-'СЕТ СН'!$I$17</f>
        <v>6631.9071135099994</v>
      </c>
      <c r="T120" s="36">
        <f>SUMIFS(СВЦЭМ!$C$39:$C$758,СВЦЭМ!$A$39:$A$758,$A120,СВЦЭМ!$B$39:$B$758,T$119)+'СЕТ СН'!$I$9+СВЦЭМ!$D$10+'СЕТ СН'!$I$5-'СЕТ СН'!$I$17</f>
        <v>6559.8974630399998</v>
      </c>
      <c r="U120" s="36">
        <f>SUMIFS(СВЦЭМ!$C$39:$C$758,СВЦЭМ!$A$39:$A$758,$A120,СВЦЭМ!$B$39:$B$758,U$119)+'СЕТ СН'!$I$9+СВЦЭМ!$D$10+'СЕТ СН'!$I$5-'СЕТ СН'!$I$17</f>
        <v>6554.7290889999995</v>
      </c>
      <c r="V120" s="36">
        <f>SUMIFS(СВЦЭМ!$C$39:$C$758,СВЦЭМ!$A$39:$A$758,$A120,СВЦЭМ!$B$39:$B$758,V$119)+'СЕТ СН'!$I$9+СВЦЭМ!$D$10+'СЕТ СН'!$I$5-'СЕТ СН'!$I$17</f>
        <v>6588.3741089599998</v>
      </c>
      <c r="W120" s="36">
        <f>SUMIFS(СВЦЭМ!$C$39:$C$758,СВЦЭМ!$A$39:$A$758,$A120,СВЦЭМ!$B$39:$B$758,W$119)+'СЕТ СН'!$I$9+СВЦЭМ!$D$10+'СЕТ СН'!$I$5-'СЕТ СН'!$I$17</f>
        <v>6615.5127256899996</v>
      </c>
      <c r="X120" s="36">
        <f>SUMIFS(СВЦЭМ!$C$39:$C$758,СВЦЭМ!$A$39:$A$758,$A120,СВЦЭМ!$B$39:$B$758,X$119)+'СЕТ СН'!$I$9+СВЦЭМ!$D$10+'СЕТ СН'!$I$5-'СЕТ СН'!$I$17</f>
        <v>6619.9243146999997</v>
      </c>
      <c r="Y120" s="36">
        <f>SUMIFS(СВЦЭМ!$C$39:$C$758,СВЦЭМ!$A$39:$A$758,$A120,СВЦЭМ!$B$39:$B$758,Y$119)+'СЕТ СН'!$I$9+СВЦЭМ!$D$10+'СЕТ СН'!$I$5-'СЕТ СН'!$I$17</f>
        <v>6630.5833406000002</v>
      </c>
    </row>
    <row r="121" spans="1:27" ht="15.75" x14ac:dyDescent="0.2">
      <c r="A121" s="35">
        <f>A120+1</f>
        <v>45598</v>
      </c>
      <c r="B121" s="36">
        <f>SUMIFS(СВЦЭМ!$C$39:$C$758,СВЦЭМ!$A$39:$A$758,$A121,СВЦЭМ!$B$39:$B$758,B$119)+'СЕТ СН'!$I$9+СВЦЭМ!$D$10+'СЕТ СН'!$I$5-'СЕТ СН'!$I$17</f>
        <v>6610.2543168599996</v>
      </c>
      <c r="C121" s="36">
        <f>SUMIFS(СВЦЭМ!$C$39:$C$758,СВЦЭМ!$A$39:$A$758,$A121,СВЦЭМ!$B$39:$B$758,C$119)+'СЕТ СН'!$I$9+СВЦЭМ!$D$10+'СЕТ СН'!$I$5-'СЕТ СН'!$I$17</f>
        <v>6608.3975370699991</v>
      </c>
      <c r="D121" s="36">
        <f>SUMIFS(СВЦЭМ!$C$39:$C$758,СВЦЭМ!$A$39:$A$758,$A121,СВЦЭМ!$B$39:$B$758,D$119)+'СЕТ СН'!$I$9+СВЦЭМ!$D$10+'СЕТ СН'!$I$5-'СЕТ СН'!$I$17</f>
        <v>6623.8173721499998</v>
      </c>
      <c r="E121" s="36">
        <f>SUMIFS(СВЦЭМ!$C$39:$C$758,СВЦЭМ!$A$39:$A$758,$A121,СВЦЭМ!$B$39:$B$758,E$119)+'СЕТ СН'!$I$9+СВЦЭМ!$D$10+'СЕТ СН'!$I$5-'СЕТ СН'!$I$17</f>
        <v>6631.1399765999995</v>
      </c>
      <c r="F121" s="36">
        <f>SUMIFS(СВЦЭМ!$C$39:$C$758,СВЦЭМ!$A$39:$A$758,$A121,СВЦЭМ!$B$39:$B$758,F$119)+'СЕТ СН'!$I$9+СВЦЭМ!$D$10+'СЕТ СН'!$I$5-'СЕТ СН'!$I$17</f>
        <v>6630.61361812</v>
      </c>
      <c r="G121" s="36">
        <f>SUMIFS(СВЦЭМ!$C$39:$C$758,СВЦЭМ!$A$39:$A$758,$A121,СВЦЭМ!$B$39:$B$758,G$119)+'СЕТ СН'!$I$9+СВЦЭМ!$D$10+'СЕТ СН'!$I$5-'СЕТ СН'!$I$17</f>
        <v>6617.3374228499997</v>
      </c>
      <c r="H121" s="36">
        <f>SUMIFS(СВЦЭМ!$C$39:$C$758,СВЦЭМ!$A$39:$A$758,$A121,СВЦЭМ!$B$39:$B$758,H$119)+'СЕТ СН'!$I$9+СВЦЭМ!$D$10+'СЕТ СН'!$I$5-'СЕТ СН'!$I$17</f>
        <v>6624.4075953699994</v>
      </c>
      <c r="I121" s="36">
        <f>SUMIFS(СВЦЭМ!$C$39:$C$758,СВЦЭМ!$A$39:$A$758,$A121,СВЦЭМ!$B$39:$B$758,I$119)+'СЕТ СН'!$I$9+СВЦЭМ!$D$10+'СЕТ СН'!$I$5-'СЕТ СН'!$I$17</f>
        <v>6603.2012858599992</v>
      </c>
      <c r="J121" s="36">
        <f>SUMIFS(СВЦЭМ!$C$39:$C$758,СВЦЭМ!$A$39:$A$758,$A121,СВЦЭМ!$B$39:$B$758,J$119)+'СЕТ СН'!$I$9+СВЦЭМ!$D$10+'СЕТ СН'!$I$5-'СЕТ СН'!$I$17</f>
        <v>6556.9211852999997</v>
      </c>
      <c r="K121" s="36">
        <f>SUMIFS(СВЦЭМ!$C$39:$C$758,СВЦЭМ!$A$39:$A$758,$A121,СВЦЭМ!$B$39:$B$758,K$119)+'СЕТ СН'!$I$9+СВЦЭМ!$D$10+'СЕТ СН'!$I$5-'СЕТ СН'!$I$17</f>
        <v>6507.7269044899995</v>
      </c>
      <c r="L121" s="36">
        <f>SUMIFS(СВЦЭМ!$C$39:$C$758,СВЦЭМ!$A$39:$A$758,$A121,СВЦЭМ!$B$39:$B$758,L$119)+'СЕТ СН'!$I$9+СВЦЭМ!$D$10+'СЕТ СН'!$I$5-'СЕТ СН'!$I$17</f>
        <v>6488.70364539</v>
      </c>
      <c r="M121" s="36">
        <f>SUMIFS(СВЦЭМ!$C$39:$C$758,СВЦЭМ!$A$39:$A$758,$A121,СВЦЭМ!$B$39:$B$758,M$119)+'СЕТ СН'!$I$9+СВЦЭМ!$D$10+'СЕТ СН'!$I$5-'СЕТ СН'!$I$17</f>
        <v>6494.1168220899999</v>
      </c>
      <c r="N121" s="36">
        <f>SUMIFS(СВЦЭМ!$C$39:$C$758,СВЦЭМ!$A$39:$A$758,$A121,СВЦЭМ!$B$39:$B$758,N$119)+'СЕТ СН'!$I$9+СВЦЭМ!$D$10+'СЕТ СН'!$I$5-'СЕТ СН'!$I$17</f>
        <v>6514.6669623599992</v>
      </c>
      <c r="O121" s="36">
        <f>SUMIFS(СВЦЭМ!$C$39:$C$758,СВЦЭМ!$A$39:$A$758,$A121,СВЦЭМ!$B$39:$B$758,O$119)+'СЕТ СН'!$I$9+СВЦЭМ!$D$10+'СЕТ СН'!$I$5-'СЕТ СН'!$I$17</f>
        <v>6499.8401116499999</v>
      </c>
      <c r="P121" s="36">
        <f>SUMIFS(СВЦЭМ!$C$39:$C$758,СВЦЭМ!$A$39:$A$758,$A121,СВЦЭМ!$B$39:$B$758,P$119)+'СЕТ СН'!$I$9+СВЦЭМ!$D$10+'СЕТ СН'!$I$5-'СЕТ СН'!$I$17</f>
        <v>6531.3335860699999</v>
      </c>
      <c r="Q121" s="36">
        <f>SUMIFS(СВЦЭМ!$C$39:$C$758,СВЦЭМ!$A$39:$A$758,$A121,СВЦЭМ!$B$39:$B$758,Q$119)+'СЕТ СН'!$I$9+СВЦЭМ!$D$10+'СЕТ СН'!$I$5-'СЕТ СН'!$I$17</f>
        <v>6531.6952054599997</v>
      </c>
      <c r="R121" s="36">
        <f>SUMIFS(СВЦЭМ!$C$39:$C$758,СВЦЭМ!$A$39:$A$758,$A121,СВЦЭМ!$B$39:$B$758,R$119)+'СЕТ СН'!$I$9+СВЦЭМ!$D$10+'СЕТ СН'!$I$5-'СЕТ СН'!$I$17</f>
        <v>6533.9368490899997</v>
      </c>
      <c r="S121" s="36">
        <f>SUMIFS(СВЦЭМ!$C$39:$C$758,СВЦЭМ!$A$39:$A$758,$A121,СВЦЭМ!$B$39:$B$758,S$119)+'СЕТ СН'!$I$9+СВЦЭМ!$D$10+'СЕТ СН'!$I$5-'СЕТ СН'!$I$17</f>
        <v>6530.0521888999992</v>
      </c>
      <c r="T121" s="36">
        <f>SUMIFS(СВЦЭМ!$C$39:$C$758,СВЦЭМ!$A$39:$A$758,$A121,СВЦЭМ!$B$39:$B$758,T$119)+'СЕТ СН'!$I$9+СВЦЭМ!$D$10+'СЕТ СН'!$I$5-'СЕТ СН'!$I$17</f>
        <v>6463.12463708</v>
      </c>
      <c r="U121" s="36">
        <f>SUMIFS(СВЦЭМ!$C$39:$C$758,СВЦЭМ!$A$39:$A$758,$A121,СВЦЭМ!$B$39:$B$758,U$119)+'СЕТ СН'!$I$9+СВЦЭМ!$D$10+'СЕТ СН'!$I$5-'СЕТ СН'!$I$17</f>
        <v>6463.9531152399995</v>
      </c>
      <c r="V121" s="36">
        <f>SUMIFS(СВЦЭМ!$C$39:$C$758,СВЦЭМ!$A$39:$A$758,$A121,СВЦЭМ!$B$39:$B$758,V$119)+'СЕТ СН'!$I$9+СВЦЭМ!$D$10+'СЕТ СН'!$I$5-'СЕТ СН'!$I$17</f>
        <v>6509.3896776099991</v>
      </c>
      <c r="W121" s="36">
        <f>SUMIFS(СВЦЭМ!$C$39:$C$758,СВЦЭМ!$A$39:$A$758,$A121,СВЦЭМ!$B$39:$B$758,W$119)+'СЕТ СН'!$I$9+СВЦЭМ!$D$10+'СЕТ СН'!$I$5-'СЕТ СН'!$I$17</f>
        <v>6531.5256794999996</v>
      </c>
      <c r="X121" s="36">
        <f>SUMIFS(СВЦЭМ!$C$39:$C$758,СВЦЭМ!$A$39:$A$758,$A121,СВЦЭМ!$B$39:$B$758,X$119)+'СЕТ СН'!$I$9+СВЦЭМ!$D$10+'СЕТ СН'!$I$5-'СЕТ СН'!$I$17</f>
        <v>6567.8188463899996</v>
      </c>
      <c r="Y121" s="36">
        <f>SUMIFS(СВЦЭМ!$C$39:$C$758,СВЦЭМ!$A$39:$A$758,$A121,СВЦЭМ!$B$39:$B$758,Y$119)+'СЕТ СН'!$I$9+СВЦЭМ!$D$10+'СЕТ СН'!$I$5-'СЕТ СН'!$I$17</f>
        <v>6623.8011384499996</v>
      </c>
    </row>
    <row r="122" spans="1:27" ht="15.75" x14ac:dyDescent="0.2">
      <c r="A122" s="35">
        <f t="shared" ref="A122:A149" si="3">A121+1</f>
        <v>45599</v>
      </c>
      <c r="B122" s="36">
        <f>SUMIFS(СВЦЭМ!$C$39:$C$758,СВЦЭМ!$A$39:$A$758,$A122,СВЦЭМ!$B$39:$B$758,B$119)+'СЕТ СН'!$I$9+СВЦЭМ!$D$10+'СЕТ СН'!$I$5-'СЕТ СН'!$I$17</f>
        <v>6588.9547351699994</v>
      </c>
      <c r="C122" s="36">
        <f>SUMIFS(СВЦЭМ!$C$39:$C$758,СВЦЭМ!$A$39:$A$758,$A122,СВЦЭМ!$B$39:$B$758,C$119)+'СЕТ СН'!$I$9+СВЦЭМ!$D$10+'СЕТ СН'!$I$5-'СЕТ СН'!$I$17</f>
        <v>6636.1288546099995</v>
      </c>
      <c r="D122" s="36">
        <f>SUMIFS(СВЦЭМ!$C$39:$C$758,СВЦЭМ!$A$39:$A$758,$A122,СВЦЭМ!$B$39:$B$758,D$119)+'СЕТ СН'!$I$9+СВЦЭМ!$D$10+'СЕТ СН'!$I$5-'СЕТ СН'!$I$17</f>
        <v>6660.6369614799996</v>
      </c>
      <c r="E122" s="36">
        <f>SUMIFS(СВЦЭМ!$C$39:$C$758,СВЦЭМ!$A$39:$A$758,$A122,СВЦЭМ!$B$39:$B$758,E$119)+'СЕТ СН'!$I$9+СВЦЭМ!$D$10+'СЕТ СН'!$I$5-'СЕТ СН'!$I$17</f>
        <v>6683.4149232700001</v>
      </c>
      <c r="F122" s="36">
        <f>SUMIFS(СВЦЭМ!$C$39:$C$758,СВЦЭМ!$A$39:$A$758,$A122,СВЦЭМ!$B$39:$B$758,F$119)+'СЕТ СН'!$I$9+СВЦЭМ!$D$10+'СЕТ СН'!$I$5-'СЕТ СН'!$I$17</f>
        <v>6680.3825951099998</v>
      </c>
      <c r="G122" s="36">
        <f>SUMIFS(СВЦЭМ!$C$39:$C$758,СВЦЭМ!$A$39:$A$758,$A122,СВЦЭМ!$B$39:$B$758,G$119)+'СЕТ СН'!$I$9+СВЦЭМ!$D$10+'СЕТ СН'!$I$5-'СЕТ СН'!$I$17</f>
        <v>6654.3904306799996</v>
      </c>
      <c r="H122" s="36">
        <f>SUMIFS(СВЦЭМ!$C$39:$C$758,СВЦЭМ!$A$39:$A$758,$A122,СВЦЭМ!$B$39:$B$758,H$119)+'СЕТ СН'!$I$9+СВЦЭМ!$D$10+'СЕТ СН'!$I$5-'СЕТ СН'!$I$17</f>
        <v>6620.2308724499999</v>
      </c>
      <c r="I122" s="36">
        <f>SUMIFS(СВЦЭМ!$C$39:$C$758,СВЦЭМ!$A$39:$A$758,$A122,СВЦЭМ!$B$39:$B$758,I$119)+'СЕТ СН'!$I$9+СВЦЭМ!$D$10+'СЕТ СН'!$I$5-'СЕТ СН'!$I$17</f>
        <v>6593.7187682699996</v>
      </c>
      <c r="J122" s="36">
        <f>SUMIFS(СВЦЭМ!$C$39:$C$758,СВЦЭМ!$A$39:$A$758,$A122,СВЦЭМ!$B$39:$B$758,J$119)+'СЕТ СН'!$I$9+СВЦЭМ!$D$10+'СЕТ СН'!$I$5-'СЕТ СН'!$I$17</f>
        <v>6492.10959086</v>
      </c>
      <c r="K122" s="36">
        <f>SUMIFS(СВЦЭМ!$C$39:$C$758,СВЦЭМ!$A$39:$A$758,$A122,СВЦЭМ!$B$39:$B$758,K$119)+'СЕТ СН'!$I$9+СВЦЭМ!$D$10+'СЕТ СН'!$I$5-'СЕТ СН'!$I$17</f>
        <v>6411.6814788299998</v>
      </c>
      <c r="L122" s="36">
        <f>SUMIFS(СВЦЭМ!$C$39:$C$758,СВЦЭМ!$A$39:$A$758,$A122,СВЦЭМ!$B$39:$B$758,L$119)+'СЕТ СН'!$I$9+СВЦЭМ!$D$10+'СЕТ СН'!$I$5-'СЕТ СН'!$I$17</f>
        <v>6388.9355822299995</v>
      </c>
      <c r="M122" s="36">
        <f>SUMIFS(СВЦЭМ!$C$39:$C$758,СВЦЭМ!$A$39:$A$758,$A122,СВЦЭМ!$B$39:$B$758,M$119)+'СЕТ СН'!$I$9+СВЦЭМ!$D$10+'СЕТ СН'!$I$5-'СЕТ СН'!$I$17</f>
        <v>6398.3104846499991</v>
      </c>
      <c r="N122" s="36">
        <f>SUMIFS(СВЦЭМ!$C$39:$C$758,СВЦЭМ!$A$39:$A$758,$A122,СВЦЭМ!$B$39:$B$758,N$119)+'СЕТ СН'!$I$9+СВЦЭМ!$D$10+'СЕТ СН'!$I$5-'СЕТ СН'!$I$17</f>
        <v>6423.9759388799994</v>
      </c>
      <c r="O122" s="36">
        <f>SUMIFS(СВЦЭМ!$C$39:$C$758,СВЦЭМ!$A$39:$A$758,$A122,СВЦЭМ!$B$39:$B$758,O$119)+'СЕТ СН'!$I$9+СВЦЭМ!$D$10+'СЕТ СН'!$I$5-'СЕТ СН'!$I$17</f>
        <v>6456.9619942099998</v>
      </c>
      <c r="P122" s="36">
        <f>SUMIFS(СВЦЭМ!$C$39:$C$758,СВЦЭМ!$A$39:$A$758,$A122,СВЦЭМ!$B$39:$B$758,P$119)+'СЕТ СН'!$I$9+СВЦЭМ!$D$10+'СЕТ СН'!$I$5-'СЕТ СН'!$I$17</f>
        <v>6476.40749392</v>
      </c>
      <c r="Q122" s="36">
        <f>SUMIFS(СВЦЭМ!$C$39:$C$758,СВЦЭМ!$A$39:$A$758,$A122,СВЦЭМ!$B$39:$B$758,Q$119)+'СЕТ СН'!$I$9+СВЦЭМ!$D$10+'СЕТ СН'!$I$5-'СЕТ СН'!$I$17</f>
        <v>6486.7801454699993</v>
      </c>
      <c r="R122" s="36">
        <f>SUMIFS(СВЦЭМ!$C$39:$C$758,СВЦЭМ!$A$39:$A$758,$A122,СВЦЭМ!$B$39:$B$758,R$119)+'СЕТ СН'!$I$9+СВЦЭМ!$D$10+'СЕТ СН'!$I$5-'СЕТ СН'!$I$17</f>
        <v>6485.3254247299992</v>
      </c>
      <c r="S122" s="36">
        <f>SUMIFS(СВЦЭМ!$C$39:$C$758,СВЦЭМ!$A$39:$A$758,$A122,СВЦЭМ!$B$39:$B$758,S$119)+'СЕТ СН'!$I$9+СВЦЭМ!$D$10+'СЕТ СН'!$I$5-'СЕТ СН'!$I$17</f>
        <v>6477.2137241799992</v>
      </c>
      <c r="T122" s="36">
        <f>SUMIFS(СВЦЭМ!$C$39:$C$758,СВЦЭМ!$A$39:$A$758,$A122,СВЦЭМ!$B$39:$B$758,T$119)+'СЕТ СН'!$I$9+СВЦЭМ!$D$10+'СЕТ СН'!$I$5-'СЕТ СН'!$I$17</f>
        <v>6401.6439627</v>
      </c>
      <c r="U122" s="36">
        <f>SUMIFS(СВЦЭМ!$C$39:$C$758,СВЦЭМ!$A$39:$A$758,$A122,СВЦЭМ!$B$39:$B$758,U$119)+'СЕТ СН'!$I$9+СВЦЭМ!$D$10+'СЕТ СН'!$I$5-'СЕТ СН'!$I$17</f>
        <v>6384.8094637599997</v>
      </c>
      <c r="V122" s="36">
        <f>SUMIFS(СВЦЭМ!$C$39:$C$758,СВЦЭМ!$A$39:$A$758,$A122,СВЦЭМ!$B$39:$B$758,V$119)+'СЕТ СН'!$I$9+СВЦЭМ!$D$10+'СЕТ СН'!$I$5-'СЕТ СН'!$I$17</f>
        <v>6420.8781342999991</v>
      </c>
      <c r="W122" s="36">
        <f>SUMIFS(СВЦЭМ!$C$39:$C$758,СВЦЭМ!$A$39:$A$758,$A122,СВЦЭМ!$B$39:$B$758,W$119)+'СЕТ СН'!$I$9+СВЦЭМ!$D$10+'СЕТ СН'!$I$5-'СЕТ СН'!$I$17</f>
        <v>6443.3117601899994</v>
      </c>
      <c r="X122" s="36">
        <f>SUMIFS(СВЦЭМ!$C$39:$C$758,СВЦЭМ!$A$39:$A$758,$A122,СВЦЭМ!$B$39:$B$758,X$119)+'СЕТ СН'!$I$9+СВЦЭМ!$D$10+'СЕТ СН'!$I$5-'СЕТ СН'!$I$17</f>
        <v>6487.9502333499995</v>
      </c>
      <c r="Y122" s="36">
        <f>SUMIFS(СВЦЭМ!$C$39:$C$758,СВЦЭМ!$A$39:$A$758,$A122,СВЦЭМ!$B$39:$B$758,Y$119)+'СЕТ СН'!$I$9+СВЦЭМ!$D$10+'СЕТ СН'!$I$5-'СЕТ СН'!$I$17</f>
        <v>6530.7968391599998</v>
      </c>
    </row>
    <row r="123" spans="1:27" ht="15.75" x14ac:dyDescent="0.2">
      <c r="A123" s="35">
        <f t="shared" si="3"/>
        <v>45600</v>
      </c>
      <c r="B123" s="36">
        <f>SUMIFS(СВЦЭМ!$C$39:$C$758,СВЦЭМ!$A$39:$A$758,$A123,СВЦЭМ!$B$39:$B$758,B$119)+'СЕТ СН'!$I$9+СВЦЭМ!$D$10+'СЕТ СН'!$I$5-'СЕТ СН'!$I$17</f>
        <v>6501.5659908199996</v>
      </c>
      <c r="C123" s="36">
        <f>SUMIFS(СВЦЭМ!$C$39:$C$758,СВЦЭМ!$A$39:$A$758,$A123,СВЦЭМ!$B$39:$B$758,C$119)+'СЕТ СН'!$I$9+СВЦЭМ!$D$10+'СЕТ СН'!$I$5-'СЕТ СН'!$I$17</f>
        <v>6558.6733284999991</v>
      </c>
      <c r="D123" s="36">
        <f>SUMIFS(СВЦЭМ!$C$39:$C$758,СВЦЭМ!$A$39:$A$758,$A123,СВЦЭМ!$B$39:$B$758,D$119)+'СЕТ СН'!$I$9+СВЦЭМ!$D$10+'СЕТ СН'!$I$5-'СЕТ СН'!$I$17</f>
        <v>6577.1555787999996</v>
      </c>
      <c r="E123" s="36">
        <f>SUMIFS(СВЦЭМ!$C$39:$C$758,СВЦЭМ!$A$39:$A$758,$A123,СВЦЭМ!$B$39:$B$758,E$119)+'СЕТ СН'!$I$9+СВЦЭМ!$D$10+'СЕТ СН'!$I$5-'СЕТ СН'!$I$17</f>
        <v>6583.6674440899997</v>
      </c>
      <c r="F123" s="36">
        <f>SUMIFS(СВЦЭМ!$C$39:$C$758,СВЦЭМ!$A$39:$A$758,$A123,СВЦЭМ!$B$39:$B$758,F$119)+'СЕТ СН'!$I$9+СВЦЭМ!$D$10+'СЕТ СН'!$I$5-'СЕТ СН'!$I$17</f>
        <v>6587.4406800399993</v>
      </c>
      <c r="G123" s="36">
        <f>SUMIFS(СВЦЭМ!$C$39:$C$758,СВЦЭМ!$A$39:$A$758,$A123,СВЦЭМ!$B$39:$B$758,G$119)+'СЕТ СН'!$I$9+СВЦЭМ!$D$10+'СЕТ СН'!$I$5-'СЕТ СН'!$I$17</f>
        <v>6569.4105070999994</v>
      </c>
      <c r="H123" s="36">
        <f>SUMIFS(СВЦЭМ!$C$39:$C$758,СВЦЭМ!$A$39:$A$758,$A123,СВЦЭМ!$B$39:$B$758,H$119)+'СЕТ СН'!$I$9+СВЦЭМ!$D$10+'СЕТ СН'!$I$5-'СЕТ СН'!$I$17</f>
        <v>6620.6545871099997</v>
      </c>
      <c r="I123" s="36">
        <f>SUMIFS(СВЦЭМ!$C$39:$C$758,СВЦЭМ!$A$39:$A$758,$A123,СВЦЭМ!$B$39:$B$758,I$119)+'СЕТ СН'!$I$9+СВЦЭМ!$D$10+'СЕТ СН'!$I$5-'СЕТ СН'!$I$17</f>
        <v>6646.8010129699996</v>
      </c>
      <c r="J123" s="36">
        <f>SUMIFS(СВЦЭМ!$C$39:$C$758,СВЦЭМ!$A$39:$A$758,$A123,СВЦЭМ!$B$39:$B$758,J$119)+'СЕТ СН'!$I$9+СВЦЭМ!$D$10+'СЕТ СН'!$I$5-'СЕТ СН'!$I$17</f>
        <v>6653.2822638299995</v>
      </c>
      <c r="K123" s="36">
        <f>SUMIFS(СВЦЭМ!$C$39:$C$758,СВЦЭМ!$A$39:$A$758,$A123,СВЦЭМ!$B$39:$B$758,K$119)+'СЕТ СН'!$I$9+СВЦЭМ!$D$10+'СЕТ СН'!$I$5-'СЕТ СН'!$I$17</f>
        <v>6572.8435155399993</v>
      </c>
      <c r="L123" s="36">
        <f>SUMIFS(СВЦЭМ!$C$39:$C$758,СВЦЭМ!$A$39:$A$758,$A123,СВЦЭМ!$B$39:$B$758,L$119)+'СЕТ СН'!$I$9+СВЦЭМ!$D$10+'СЕТ СН'!$I$5-'СЕТ СН'!$I$17</f>
        <v>6505.0017118999995</v>
      </c>
      <c r="M123" s="36">
        <f>SUMIFS(СВЦЭМ!$C$39:$C$758,СВЦЭМ!$A$39:$A$758,$A123,СВЦЭМ!$B$39:$B$758,M$119)+'СЕТ СН'!$I$9+СВЦЭМ!$D$10+'СЕТ СН'!$I$5-'СЕТ СН'!$I$17</f>
        <v>6510.4515010999994</v>
      </c>
      <c r="N123" s="36">
        <f>SUMIFS(СВЦЭМ!$C$39:$C$758,СВЦЭМ!$A$39:$A$758,$A123,СВЦЭМ!$B$39:$B$758,N$119)+'СЕТ СН'!$I$9+СВЦЭМ!$D$10+'СЕТ СН'!$I$5-'СЕТ СН'!$I$17</f>
        <v>6555.3038167799996</v>
      </c>
      <c r="O123" s="36">
        <f>SUMIFS(СВЦЭМ!$C$39:$C$758,СВЦЭМ!$A$39:$A$758,$A123,СВЦЭМ!$B$39:$B$758,O$119)+'СЕТ СН'!$I$9+СВЦЭМ!$D$10+'СЕТ СН'!$I$5-'СЕТ СН'!$I$17</f>
        <v>6560.81751893</v>
      </c>
      <c r="P123" s="36">
        <f>SUMIFS(СВЦЭМ!$C$39:$C$758,СВЦЭМ!$A$39:$A$758,$A123,СВЦЭМ!$B$39:$B$758,P$119)+'СЕТ СН'!$I$9+СВЦЭМ!$D$10+'СЕТ СН'!$I$5-'СЕТ СН'!$I$17</f>
        <v>6567.5920957599992</v>
      </c>
      <c r="Q123" s="36">
        <f>SUMIFS(СВЦЭМ!$C$39:$C$758,СВЦЭМ!$A$39:$A$758,$A123,СВЦЭМ!$B$39:$B$758,Q$119)+'СЕТ СН'!$I$9+СВЦЭМ!$D$10+'СЕТ СН'!$I$5-'СЕТ СН'!$I$17</f>
        <v>6568.1311374500001</v>
      </c>
      <c r="R123" s="36">
        <f>SUMIFS(СВЦЭМ!$C$39:$C$758,СВЦЭМ!$A$39:$A$758,$A123,СВЦЭМ!$B$39:$B$758,R$119)+'СЕТ СН'!$I$9+СВЦЭМ!$D$10+'СЕТ СН'!$I$5-'СЕТ СН'!$I$17</f>
        <v>6567.7497148299999</v>
      </c>
      <c r="S123" s="36">
        <f>SUMIFS(СВЦЭМ!$C$39:$C$758,СВЦЭМ!$A$39:$A$758,$A123,СВЦЭМ!$B$39:$B$758,S$119)+'СЕТ СН'!$I$9+СВЦЭМ!$D$10+'СЕТ СН'!$I$5-'СЕТ СН'!$I$17</f>
        <v>6526.3965071999992</v>
      </c>
      <c r="T123" s="36">
        <f>SUMIFS(СВЦЭМ!$C$39:$C$758,СВЦЭМ!$A$39:$A$758,$A123,СВЦЭМ!$B$39:$B$758,T$119)+'СЕТ СН'!$I$9+СВЦЭМ!$D$10+'СЕТ СН'!$I$5-'СЕТ СН'!$I$17</f>
        <v>6443.2686557699999</v>
      </c>
      <c r="U123" s="36">
        <f>SUMIFS(СВЦЭМ!$C$39:$C$758,СВЦЭМ!$A$39:$A$758,$A123,СВЦЭМ!$B$39:$B$758,U$119)+'СЕТ СН'!$I$9+СВЦЭМ!$D$10+'СЕТ СН'!$I$5-'СЕТ СН'!$I$17</f>
        <v>6426.8277283799998</v>
      </c>
      <c r="V123" s="36">
        <f>SUMIFS(СВЦЭМ!$C$39:$C$758,СВЦЭМ!$A$39:$A$758,$A123,СВЦЭМ!$B$39:$B$758,V$119)+'СЕТ СН'!$I$9+СВЦЭМ!$D$10+'СЕТ СН'!$I$5-'СЕТ СН'!$I$17</f>
        <v>6452.6164790999992</v>
      </c>
      <c r="W123" s="36">
        <f>SUMIFS(СВЦЭМ!$C$39:$C$758,СВЦЭМ!$A$39:$A$758,$A123,СВЦЭМ!$B$39:$B$758,W$119)+'СЕТ СН'!$I$9+СВЦЭМ!$D$10+'СЕТ СН'!$I$5-'СЕТ СН'!$I$17</f>
        <v>6484.2042311099995</v>
      </c>
      <c r="X123" s="36">
        <f>SUMIFS(СВЦЭМ!$C$39:$C$758,СВЦЭМ!$A$39:$A$758,$A123,СВЦЭМ!$B$39:$B$758,X$119)+'СЕТ СН'!$I$9+СВЦЭМ!$D$10+'СЕТ СН'!$I$5-'СЕТ СН'!$I$17</f>
        <v>6548.7719562900002</v>
      </c>
      <c r="Y123" s="36">
        <f>SUMIFS(СВЦЭМ!$C$39:$C$758,СВЦЭМ!$A$39:$A$758,$A123,СВЦЭМ!$B$39:$B$758,Y$119)+'СЕТ СН'!$I$9+СВЦЭМ!$D$10+'СЕТ СН'!$I$5-'СЕТ СН'!$I$17</f>
        <v>6590.9978490799995</v>
      </c>
    </row>
    <row r="124" spans="1:27" ht="15.75" x14ac:dyDescent="0.2">
      <c r="A124" s="35">
        <f t="shared" si="3"/>
        <v>45601</v>
      </c>
      <c r="B124" s="36">
        <f>SUMIFS(СВЦЭМ!$C$39:$C$758,СВЦЭМ!$A$39:$A$758,$A124,СВЦЭМ!$B$39:$B$758,B$119)+'СЕТ СН'!$I$9+СВЦЭМ!$D$10+'СЕТ СН'!$I$5-'СЕТ СН'!$I$17</f>
        <v>6607.3182382799996</v>
      </c>
      <c r="C124" s="36">
        <f>SUMIFS(СВЦЭМ!$C$39:$C$758,СВЦЭМ!$A$39:$A$758,$A124,СВЦЭМ!$B$39:$B$758,C$119)+'СЕТ СН'!$I$9+СВЦЭМ!$D$10+'СЕТ СН'!$I$5-'СЕТ СН'!$I$17</f>
        <v>6660.1027515099995</v>
      </c>
      <c r="D124" s="36">
        <f>SUMIFS(СВЦЭМ!$C$39:$C$758,СВЦЭМ!$A$39:$A$758,$A124,СВЦЭМ!$B$39:$B$758,D$119)+'СЕТ СН'!$I$9+СВЦЭМ!$D$10+'СЕТ СН'!$I$5-'СЕТ СН'!$I$17</f>
        <v>6698.3197737099999</v>
      </c>
      <c r="E124" s="36">
        <f>SUMIFS(СВЦЭМ!$C$39:$C$758,СВЦЭМ!$A$39:$A$758,$A124,СВЦЭМ!$B$39:$B$758,E$119)+'СЕТ СН'!$I$9+СВЦЭМ!$D$10+'СЕТ СН'!$I$5-'СЕТ СН'!$I$17</f>
        <v>6687.4897281699996</v>
      </c>
      <c r="F124" s="36">
        <f>SUMIFS(СВЦЭМ!$C$39:$C$758,СВЦЭМ!$A$39:$A$758,$A124,СВЦЭМ!$B$39:$B$758,F$119)+'СЕТ СН'!$I$9+СВЦЭМ!$D$10+'СЕТ СН'!$I$5-'СЕТ СН'!$I$17</f>
        <v>6679.0448617499997</v>
      </c>
      <c r="G124" s="36">
        <f>SUMIFS(СВЦЭМ!$C$39:$C$758,СВЦЭМ!$A$39:$A$758,$A124,СВЦЭМ!$B$39:$B$758,G$119)+'СЕТ СН'!$I$9+СВЦЭМ!$D$10+'СЕТ СН'!$I$5-'СЕТ СН'!$I$17</f>
        <v>6644.2416813299997</v>
      </c>
      <c r="H124" s="36">
        <f>SUMIFS(СВЦЭМ!$C$39:$C$758,СВЦЭМ!$A$39:$A$758,$A124,СВЦЭМ!$B$39:$B$758,H$119)+'СЕТ СН'!$I$9+СВЦЭМ!$D$10+'СЕТ СН'!$I$5-'СЕТ СН'!$I$17</f>
        <v>6615.5271650399991</v>
      </c>
      <c r="I124" s="36">
        <f>SUMIFS(СВЦЭМ!$C$39:$C$758,СВЦЭМ!$A$39:$A$758,$A124,СВЦЭМ!$B$39:$B$758,I$119)+'СЕТ СН'!$I$9+СВЦЭМ!$D$10+'СЕТ СН'!$I$5-'СЕТ СН'!$I$17</f>
        <v>6550.3471978599991</v>
      </c>
      <c r="J124" s="36">
        <f>SUMIFS(СВЦЭМ!$C$39:$C$758,СВЦЭМ!$A$39:$A$758,$A124,СВЦЭМ!$B$39:$B$758,J$119)+'СЕТ СН'!$I$9+СВЦЭМ!$D$10+'СЕТ СН'!$I$5-'СЕТ СН'!$I$17</f>
        <v>6504.0414559000001</v>
      </c>
      <c r="K124" s="36">
        <f>SUMIFS(СВЦЭМ!$C$39:$C$758,СВЦЭМ!$A$39:$A$758,$A124,СВЦЭМ!$B$39:$B$758,K$119)+'СЕТ СН'!$I$9+СВЦЭМ!$D$10+'СЕТ СН'!$I$5-'СЕТ СН'!$I$17</f>
        <v>6490.91007059</v>
      </c>
      <c r="L124" s="36">
        <f>SUMIFS(СВЦЭМ!$C$39:$C$758,СВЦЭМ!$A$39:$A$758,$A124,СВЦЭМ!$B$39:$B$758,L$119)+'СЕТ СН'!$I$9+СВЦЭМ!$D$10+'СЕТ СН'!$I$5-'СЕТ СН'!$I$17</f>
        <v>6474.4628473699995</v>
      </c>
      <c r="M124" s="36">
        <f>SUMIFS(СВЦЭМ!$C$39:$C$758,СВЦЭМ!$A$39:$A$758,$A124,СВЦЭМ!$B$39:$B$758,M$119)+'СЕТ СН'!$I$9+СВЦЭМ!$D$10+'СЕТ СН'!$I$5-'СЕТ СН'!$I$17</f>
        <v>6476.8054737999992</v>
      </c>
      <c r="N124" s="36">
        <f>SUMIFS(СВЦЭМ!$C$39:$C$758,СВЦЭМ!$A$39:$A$758,$A124,СВЦЭМ!$B$39:$B$758,N$119)+'СЕТ СН'!$I$9+СВЦЭМ!$D$10+'СЕТ СН'!$I$5-'СЕТ СН'!$I$17</f>
        <v>6505.406551</v>
      </c>
      <c r="O124" s="36">
        <f>SUMIFS(СВЦЭМ!$C$39:$C$758,СВЦЭМ!$A$39:$A$758,$A124,СВЦЭМ!$B$39:$B$758,O$119)+'СЕТ СН'!$I$9+СВЦЭМ!$D$10+'СЕТ СН'!$I$5-'СЕТ СН'!$I$17</f>
        <v>6496.2687364699996</v>
      </c>
      <c r="P124" s="36">
        <f>SUMIFS(СВЦЭМ!$C$39:$C$758,СВЦЭМ!$A$39:$A$758,$A124,СВЦЭМ!$B$39:$B$758,P$119)+'СЕТ СН'!$I$9+СВЦЭМ!$D$10+'СЕТ СН'!$I$5-'СЕТ СН'!$I$17</f>
        <v>6502.7824821099994</v>
      </c>
      <c r="Q124" s="36">
        <f>SUMIFS(СВЦЭМ!$C$39:$C$758,СВЦЭМ!$A$39:$A$758,$A124,СВЦЭМ!$B$39:$B$758,Q$119)+'СЕТ СН'!$I$9+СВЦЭМ!$D$10+'СЕТ СН'!$I$5-'СЕТ СН'!$I$17</f>
        <v>6518.9597598999999</v>
      </c>
      <c r="R124" s="36">
        <f>SUMIFS(СВЦЭМ!$C$39:$C$758,СВЦЭМ!$A$39:$A$758,$A124,СВЦЭМ!$B$39:$B$758,R$119)+'СЕТ СН'!$I$9+СВЦЭМ!$D$10+'СЕТ СН'!$I$5-'СЕТ СН'!$I$17</f>
        <v>6514.2536775299995</v>
      </c>
      <c r="S124" s="36">
        <f>SUMIFS(СВЦЭМ!$C$39:$C$758,СВЦЭМ!$A$39:$A$758,$A124,СВЦЭМ!$B$39:$B$758,S$119)+'СЕТ СН'!$I$9+СВЦЭМ!$D$10+'СЕТ СН'!$I$5-'СЕТ СН'!$I$17</f>
        <v>6500.6399521599997</v>
      </c>
      <c r="T124" s="36">
        <f>SUMIFS(СВЦЭМ!$C$39:$C$758,СВЦЭМ!$A$39:$A$758,$A124,СВЦЭМ!$B$39:$B$758,T$119)+'СЕТ СН'!$I$9+СВЦЭМ!$D$10+'СЕТ СН'!$I$5-'СЕТ СН'!$I$17</f>
        <v>6420.7424391699997</v>
      </c>
      <c r="U124" s="36">
        <f>SUMIFS(СВЦЭМ!$C$39:$C$758,СВЦЭМ!$A$39:$A$758,$A124,СВЦЭМ!$B$39:$B$758,U$119)+'СЕТ СН'!$I$9+СВЦЭМ!$D$10+'СЕТ СН'!$I$5-'СЕТ СН'!$I$17</f>
        <v>6444.5737505500001</v>
      </c>
      <c r="V124" s="36">
        <f>SUMIFS(СВЦЭМ!$C$39:$C$758,СВЦЭМ!$A$39:$A$758,$A124,СВЦЭМ!$B$39:$B$758,V$119)+'СЕТ СН'!$I$9+СВЦЭМ!$D$10+'СЕТ СН'!$I$5-'СЕТ СН'!$I$17</f>
        <v>6444.9828543200001</v>
      </c>
      <c r="W124" s="36">
        <f>SUMIFS(СВЦЭМ!$C$39:$C$758,СВЦЭМ!$A$39:$A$758,$A124,СВЦЭМ!$B$39:$B$758,W$119)+'СЕТ СН'!$I$9+СВЦЭМ!$D$10+'СЕТ СН'!$I$5-'СЕТ СН'!$I$17</f>
        <v>6460.6041190599999</v>
      </c>
      <c r="X124" s="36">
        <f>SUMIFS(СВЦЭМ!$C$39:$C$758,СВЦЭМ!$A$39:$A$758,$A124,СВЦЭМ!$B$39:$B$758,X$119)+'СЕТ СН'!$I$9+СВЦЭМ!$D$10+'СЕТ СН'!$I$5-'СЕТ СН'!$I$17</f>
        <v>6487.3451893699994</v>
      </c>
      <c r="Y124" s="36">
        <f>SUMIFS(СВЦЭМ!$C$39:$C$758,СВЦЭМ!$A$39:$A$758,$A124,СВЦЭМ!$B$39:$B$758,Y$119)+'СЕТ СН'!$I$9+СВЦЭМ!$D$10+'СЕТ СН'!$I$5-'СЕТ СН'!$I$17</f>
        <v>6544.4261309499998</v>
      </c>
    </row>
    <row r="125" spans="1:27" ht="15.75" x14ac:dyDescent="0.2">
      <c r="A125" s="35">
        <f t="shared" si="3"/>
        <v>45602</v>
      </c>
      <c r="B125" s="36">
        <f>SUMIFS(СВЦЭМ!$C$39:$C$758,СВЦЭМ!$A$39:$A$758,$A125,СВЦЭМ!$B$39:$B$758,B$119)+'СЕТ СН'!$I$9+СВЦЭМ!$D$10+'СЕТ СН'!$I$5-'СЕТ СН'!$I$17</f>
        <v>6490.4729789699995</v>
      </c>
      <c r="C125" s="36">
        <f>SUMIFS(СВЦЭМ!$C$39:$C$758,СВЦЭМ!$A$39:$A$758,$A125,СВЦЭМ!$B$39:$B$758,C$119)+'СЕТ СН'!$I$9+СВЦЭМ!$D$10+'СЕТ СН'!$I$5-'СЕТ СН'!$I$17</f>
        <v>6527.4824889199999</v>
      </c>
      <c r="D125" s="36">
        <f>SUMIFS(СВЦЭМ!$C$39:$C$758,СВЦЭМ!$A$39:$A$758,$A125,СВЦЭМ!$B$39:$B$758,D$119)+'СЕТ СН'!$I$9+СВЦЭМ!$D$10+'СЕТ СН'!$I$5-'СЕТ СН'!$I$17</f>
        <v>6556.1050481599996</v>
      </c>
      <c r="E125" s="36">
        <f>SUMIFS(СВЦЭМ!$C$39:$C$758,СВЦЭМ!$A$39:$A$758,$A125,СВЦЭМ!$B$39:$B$758,E$119)+'СЕТ СН'!$I$9+СВЦЭМ!$D$10+'СЕТ СН'!$I$5-'СЕТ СН'!$I$17</f>
        <v>6569.4068846199998</v>
      </c>
      <c r="F125" s="36">
        <f>SUMIFS(СВЦЭМ!$C$39:$C$758,СВЦЭМ!$A$39:$A$758,$A125,СВЦЭМ!$B$39:$B$758,F$119)+'СЕТ СН'!$I$9+СВЦЭМ!$D$10+'СЕТ СН'!$I$5-'СЕТ СН'!$I$17</f>
        <v>6561.5093108900001</v>
      </c>
      <c r="G125" s="36">
        <f>SUMIFS(СВЦЭМ!$C$39:$C$758,СВЦЭМ!$A$39:$A$758,$A125,СВЦЭМ!$B$39:$B$758,G$119)+'СЕТ СН'!$I$9+СВЦЭМ!$D$10+'СЕТ СН'!$I$5-'СЕТ СН'!$I$17</f>
        <v>6545.8137764399999</v>
      </c>
      <c r="H125" s="36">
        <f>SUMIFS(СВЦЭМ!$C$39:$C$758,СВЦЭМ!$A$39:$A$758,$A125,СВЦЭМ!$B$39:$B$758,H$119)+'СЕТ СН'!$I$9+СВЦЭМ!$D$10+'СЕТ СН'!$I$5-'СЕТ СН'!$I$17</f>
        <v>6550.5730366399994</v>
      </c>
      <c r="I125" s="36">
        <f>SUMIFS(СВЦЭМ!$C$39:$C$758,СВЦЭМ!$A$39:$A$758,$A125,СВЦЭМ!$B$39:$B$758,I$119)+'СЕТ СН'!$I$9+СВЦЭМ!$D$10+'СЕТ СН'!$I$5-'СЕТ СН'!$I$17</f>
        <v>6484.7378793499993</v>
      </c>
      <c r="J125" s="36">
        <f>SUMIFS(СВЦЭМ!$C$39:$C$758,СВЦЭМ!$A$39:$A$758,$A125,СВЦЭМ!$B$39:$B$758,J$119)+'СЕТ СН'!$I$9+СВЦЭМ!$D$10+'СЕТ СН'!$I$5-'СЕТ СН'!$I$17</f>
        <v>6431.6430234199997</v>
      </c>
      <c r="K125" s="36">
        <f>SUMIFS(СВЦЭМ!$C$39:$C$758,СВЦЭМ!$A$39:$A$758,$A125,СВЦЭМ!$B$39:$B$758,K$119)+'СЕТ СН'!$I$9+СВЦЭМ!$D$10+'СЕТ СН'!$I$5-'СЕТ СН'!$I$17</f>
        <v>6371.2993267399997</v>
      </c>
      <c r="L125" s="36">
        <f>SUMIFS(СВЦЭМ!$C$39:$C$758,СВЦЭМ!$A$39:$A$758,$A125,СВЦЭМ!$B$39:$B$758,L$119)+'СЕТ СН'!$I$9+СВЦЭМ!$D$10+'СЕТ СН'!$I$5-'СЕТ СН'!$I$17</f>
        <v>6370.3313586099994</v>
      </c>
      <c r="M125" s="36">
        <f>SUMIFS(СВЦЭМ!$C$39:$C$758,СВЦЭМ!$A$39:$A$758,$A125,СВЦЭМ!$B$39:$B$758,M$119)+'СЕТ СН'!$I$9+СВЦЭМ!$D$10+'СЕТ СН'!$I$5-'СЕТ СН'!$I$17</f>
        <v>6381.6214907699996</v>
      </c>
      <c r="N125" s="36">
        <f>SUMIFS(СВЦЭМ!$C$39:$C$758,СВЦЭМ!$A$39:$A$758,$A125,СВЦЭМ!$B$39:$B$758,N$119)+'СЕТ СН'!$I$9+СВЦЭМ!$D$10+'СЕТ СН'!$I$5-'СЕТ СН'!$I$17</f>
        <v>6398.5413299499996</v>
      </c>
      <c r="O125" s="36">
        <f>SUMIFS(СВЦЭМ!$C$39:$C$758,СВЦЭМ!$A$39:$A$758,$A125,СВЦЭМ!$B$39:$B$758,O$119)+'СЕТ СН'!$I$9+СВЦЭМ!$D$10+'СЕТ СН'!$I$5-'СЕТ СН'!$I$17</f>
        <v>6375.3546046699994</v>
      </c>
      <c r="P125" s="36">
        <f>SUMIFS(СВЦЭМ!$C$39:$C$758,СВЦЭМ!$A$39:$A$758,$A125,СВЦЭМ!$B$39:$B$758,P$119)+'СЕТ СН'!$I$9+СВЦЭМ!$D$10+'СЕТ СН'!$I$5-'СЕТ СН'!$I$17</f>
        <v>6386.8972422899997</v>
      </c>
      <c r="Q125" s="36">
        <f>SUMIFS(СВЦЭМ!$C$39:$C$758,СВЦЭМ!$A$39:$A$758,$A125,СВЦЭМ!$B$39:$B$758,Q$119)+'СЕТ СН'!$I$9+СВЦЭМ!$D$10+'СЕТ СН'!$I$5-'СЕТ СН'!$I$17</f>
        <v>6395.8458301499995</v>
      </c>
      <c r="R125" s="36">
        <f>SUMIFS(СВЦЭМ!$C$39:$C$758,СВЦЭМ!$A$39:$A$758,$A125,СВЦЭМ!$B$39:$B$758,R$119)+'СЕТ СН'!$I$9+СВЦЭМ!$D$10+'СЕТ СН'!$I$5-'СЕТ СН'!$I$17</f>
        <v>6398.2942859999994</v>
      </c>
      <c r="S125" s="36">
        <f>SUMIFS(СВЦЭМ!$C$39:$C$758,СВЦЭМ!$A$39:$A$758,$A125,СВЦЭМ!$B$39:$B$758,S$119)+'СЕТ СН'!$I$9+СВЦЭМ!$D$10+'СЕТ СН'!$I$5-'СЕТ СН'!$I$17</f>
        <v>6372.1057739999997</v>
      </c>
      <c r="T125" s="36">
        <f>SUMIFS(СВЦЭМ!$C$39:$C$758,СВЦЭМ!$A$39:$A$758,$A125,СВЦЭМ!$B$39:$B$758,T$119)+'СЕТ СН'!$I$9+СВЦЭМ!$D$10+'СЕТ СН'!$I$5-'СЕТ СН'!$I$17</f>
        <v>6344.8452785299996</v>
      </c>
      <c r="U125" s="36">
        <f>SUMIFS(СВЦЭМ!$C$39:$C$758,СВЦЭМ!$A$39:$A$758,$A125,СВЦЭМ!$B$39:$B$758,U$119)+'СЕТ СН'!$I$9+СВЦЭМ!$D$10+'СЕТ СН'!$I$5-'СЕТ СН'!$I$17</f>
        <v>6359.7507705299995</v>
      </c>
      <c r="V125" s="36">
        <f>SUMIFS(СВЦЭМ!$C$39:$C$758,СВЦЭМ!$A$39:$A$758,$A125,СВЦЭМ!$B$39:$B$758,V$119)+'СЕТ СН'!$I$9+СВЦЭМ!$D$10+'СЕТ СН'!$I$5-'СЕТ СН'!$I$17</f>
        <v>6379.1315230999999</v>
      </c>
      <c r="W125" s="36">
        <f>SUMIFS(СВЦЭМ!$C$39:$C$758,СВЦЭМ!$A$39:$A$758,$A125,СВЦЭМ!$B$39:$B$758,W$119)+'СЕТ СН'!$I$9+СВЦЭМ!$D$10+'СЕТ СН'!$I$5-'СЕТ СН'!$I$17</f>
        <v>6397.4068708599998</v>
      </c>
      <c r="X125" s="36">
        <f>SUMIFS(СВЦЭМ!$C$39:$C$758,СВЦЭМ!$A$39:$A$758,$A125,СВЦЭМ!$B$39:$B$758,X$119)+'СЕТ СН'!$I$9+СВЦЭМ!$D$10+'СЕТ СН'!$I$5-'СЕТ СН'!$I$17</f>
        <v>6422.1512462199998</v>
      </c>
      <c r="Y125" s="36">
        <f>SUMIFS(СВЦЭМ!$C$39:$C$758,СВЦЭМ!$A$39:$A$758,$A125,СВЦЭМ!$B$39:$B$758,Y$119)+'СЕТ СН'!$I$9+СВЦЭМ!$D$10+'СЕТ СН'!$I$5-'СЕТ СН'!$I$17</f>
        <v>6478.0669509199997</v>
      </c>
    </row>
    <row r="126" spans="1:27" ht="15.75" x14ac:dyDescent="0.2">
      <c r="A126" s="35">
        <f t="shared" si="3"/>
        <v>45603</v>
      </c>
      <c r="B126" s="36">
        <f>SUMIFS(СВЦЭМ!$C$39:$C$758,СВЦЭМ!$A$39:$A$758,$A126,СВЦЭМ!$B$39:$B$758,B$119)+'СЕТ СН'!$I$9+СВЦЭМ!$D$10+'СЕТ СН'!$I$5-'СЕТ СН'!$I$17</f>
        <v>6539.61687876</v>
      </c>
      <c r="C126" s="36">
        <f>SUMIFS(СВЦЭМ!$C$39:$C$758,СВЦЭМ!$A$39:$A$758,$A126,СВЦЭМ!$B$39:$B$758,C$119)+'СЕТ СН'!$I$9+СВЦЭМ!$D$10+'СЕТ СН'!$I$5-'СЕТ СН'!$I$17</f>
        <v>6591.6827130799993</v>
      </c>
      <c r="D126" s="36">
        <f>SUMIFS(СВЦЭМ!$C$39:$C$758,СВЦЭМ!$A$39:$A$758,$A126,СВЦЭМ!$B$39:$B$758,D$119)+'СЕТ СН'!$I$9+СВЦЭМ!$D$10+'СЕТ СН'!$I$5-'СЕТ СН'!$I$17</f>
        <v>6604.7698652499994</v>
      </c>
      <c r="E126" s="36">
        <f>SUMIFS(СВЦЭМ!$C$39:$C$758,СВЦЭМ!$A$39:$A$758,$A126,СВЦЭМ!$B$39:$B$758,E$119)+'СЕТ СН'!$I$9+СВЦЭМ!$D$10+'СЕТ СН'!$I$5-'СЕТ СН'!$I$17</f>
        <v>6601.1950966200002</v>
      </c>
      <c r="F126" s="36">
        <f>SUMIFS(СВЦЭМ!$C$39:$C$758,СВЦЭМ!$A$39:$A$758,$A126,СВЦЭМ!$B$39:$B$758,F$119)+'СЕТ СН'!$I$9+СВЦЭМ!$D$10+'СЕТ СН'!$I$5-'СЕТ СН'!$I$17</f>
        <v>6606.30963385</v>
      </c>
      <c r="G126" s="36">
        <f>SUMIFS(СВЦЭМ!$C$39:$C$758,СВЦЭМ!$A$39:$A$758,$A126,СВЦЭМ!$B$39:$B$758,G$119)+'СЕТ СН'!$I$9+СВЦЭМ!$D$10+'СЕТ СН'!$I$5-'СЕТ СН'!$I$17</f>
        <v>6579.0899379499997</v>
      </c>
      <c r="H126" s="36">
        <f>SUMIFS(СВЦЭМ!$C$39:$C$758,СВЦЭМ!$A$39:$A$758,$A126,СВЦЭМ!$B$39:$B$758,H$119)+'СЕТ СН'!$I$9+СВЦЭМ!$D$10+'СЕТ СН'!$I$5-'СЕТ СН'!$I$17</f>
        <v>6521.0201828599993</v>
      </c>
      <c r="I126" s="36">
        <f>SUMIFS(СВЦЭМ!$C$39:$C$758,СВЦЭМ!$A$39:$A$758,$A126,СВЦЭМ!$B$39:$B$758,I$119)+'СЕТ СН'!$I$9+СВЦЭМ!$D$10+'СЕТ СН'!$I$5-'СЕТ СН'!$I$17</f>
        <v>6477.3706832899998</v>
      </c>
      <c r="J126" s="36">
        <f>SUMIFS(СВЦЭМ!$C$39:$C$758,СВЦЭМ!$A$39:$A$758,$A126,СВЦЭМ!$B$39:$B$758,J$119)+'СЕТ СН'!$I$9+СВЦЭМ!$D$10+'СЕТ СН'!$I$5-'СЕТ СН'!$I$17</f>
        <v>6432.9878301699991</v>
      </c>
      <c r="K126" s="36">
        <f>SUMIFS(СВЦЭМ!$C$39:$C$758,СВЦЭМ!$A$39:$A$758,$A126,СВЦЭМ!$B$39:$B$758,K$119)+'СЕТ СН'!$I$9+СВЦЭМ!$D$10+'СЕТ СН'!$I$5-'СЕТ СН'!$I$17</f>
        <v>6373.3610999199991</v>
      </c>
      <c r="L126" s="36">
        <f>SUMIFS(СВЦЭМ!$C$39:$C$758,СВЦЭМ!$A$39:$A$758,$A126,СВЦЭМ!$B$39:$B$758,L$119)+'СЕТ СН'!$I$9+СВЦЭМ!$D$10+'СЕТ СН'!$I$5-'СЕТ СН'!$I$17</f>
        <v>6360.8135479100001</v>
      </c>
      <c r="M126" s="36">
        <f>SUMIFS(СВЦЭМ!$C$39:$C$758,СВЦЭМ!$A$39:$A$758,$A126,СВЦЭМ!$B$39:$B$758,M$119)+'СЕТ СН'!$I$9+СВЦЭМ!$D$10+'СЕТ СН'!$I$5-'СЕТ СН'!$I$17</f>
        <v>6372.9096053499998</v>
      </c>
      <c r="N126" s="36">
        <f>SUMIFS(СВЦЭМ!$C$39:$C$758,СВЦЭМ!$A$39:$A$758,$A126,СВЦЭМ!$B$39:$B$758,N$119)+'СЕТ СН'!$I$9+СВЦЭМ!$D$10+'СЕТ СН'!$I$5-'СЕТ СН'!$I$17</f>
        <v>6389.3316148899994</v>
      </c>
      <c r="O126" s="36">
        <f>SUMIFS(СВЦЭМ!$C$39:$C$758,СВЦЭМ!$A$39:$A$758,$A126,СВЦЭМ!$B$39:$B$758,O$119)+'СЕТ СН'!$I$9+СВЦЭМ!$D$10+'СЕТ СН'!$I$5-'СЕТ СН'!$I$17</f>
        <v>6379.3956386399996</v>
      </c>
      <c r="P126" s="36">
        <f>SUMIFS(СВЦЭМ!$C$39:$C$758,СВЦЭМ!$A$39:$A$758,$A126,СВЦЭМ!$B$39:$B$758,P$119)+'СЕТ СН'!$I$9+СВЦЭМ!$D$10+'СЕТ СН'!$I$5-'СЕТ СН'!$I$17</f>
        <v>6398.9758666599992</v>
      </c>
      <c r="Q126" s="36">
        <f>SUMIFS(СВЦЭМ!$C$39:$C$758,СВЦЭМ!$A$39:$A$758,$A126,СВЦЭМ!$B$39:$B$758,Q$119)+'СЕТ СН'!$I$9+СВЦЭМ!$D$10+'СЕТ СН'!$I$5-'СЕТ СН'!$I$17</f>
        <v>6410.6791152799997</v>
      </c>
      <c r="R126" s="36">
        <f>SUMIFS(СВЦЭМ!$C$39:$C$758,СВЦЭМ!$A$39:$A$758,$A126,СВЦЭМ!$B$39:$B$758,R$119)+'СЕТ СН'!$I$9+СВЦЭМ!$D$10+'СЕТ СН'!$I$5-'СЕТ СН'!$I$17</f>
        <v>6401.1110054299998</v>
      </c>
      <c r="S126" s="36">
        <f>SUMIFS(СВЦЭМ!$C$39:$C$758,СВЦЭМ!$A$39:$A$758,$A126,СВЦЭМ!$B$39:$B$758,S$119)+'СЕТ СН'!$I$9+СВЦЭМ!$D$10+'СЕТ СН'!$I$5-'СЕТ СН'!$I$17</f>
        <v>6387.0622109299993</v>
      </c>
      <c r="T126" s="36">
        <f>SUMIFS(СВЦЭМ!$C$39:$C$758,СВЦЭМ!$A$39:$A$758,$A126,СВЦЭМ!$B$39:$B$758,T$119)+'СЕТ СН'!$I$9+СВЦЭМ!$D$10+'СЕТ СН'!$I$5-'СЕТ СН'!$I$17</f>
        <v>6350.5350137299993</v>
      </c>
      <c r="U126" s="36">
        <f>SUMIFS(СВЦЭМ!$C$39:$C$758,СВЦЭМ!$A$39:$A$758,$A126,СВЦЭМ!$B$39:$B$758,U$119)+'СЕТ СН'!$I$9+СВЦЭМ!$D$10+'СЕТ СН'!$I$5-'СЕТ СН'!$I$17</f>
        <v>6364.2170458799992</v>
      </c>
      <c r="V126" s="36">
        <f>SUMIFS(СВЦЭМ!$C$39:$C$758,СВЦЭМ!$A$39:$A$758,$A126,СВЦЭМ!$B$39:$B$758,V$119)+'СЕТ СН'!$I$9+СВЦЭМ!$D$10+'СЕТ СН'!$I$5-'СЕТ СН'!$I$17</f>
        <v>6387.1091997899994</v>
      </c>
      <c r="W126" s="36">
        <f>SUMIFS(СВЦЭМ!$C$39:$C$758,СВЦЭМ!$A$39:$A$758,$A126,СВЦЭМ!$B$39:$B$758,W$119)+'СЕТ СН'!$I$9+СВЦЭМ!$D$10+'СЕТ СН'!$I$5-'СЕТ СН'!$I$17</f>
        <v>6425.4460757199995</v>
      </c>
      <c r="X126" s="36">
        <f>SUMIFS(СВЦЭМ!$C$39:$C$758,СВЦЭМ!$A$39:$A$758,$A126,СВЦЭМ!$B$39:$B$758,X$119)+'СЕТ СН'!$I$9+СВЦЭМ!$D$10+'СЕТ СН'!$I$5-'СЕТ СН'!$I$17</f>
        <v>6455.8439650199998</v>
      </c>
      <c r="Y126" s="36">
        <f>SUMIFS(СВЦЭМ!$C$39:$C$758,СВЦЭМ!$A$39:$A$758,$A126,СВЦЭМ!$B$39:$B$758,Y$119)+'СЕТ СН'!$I$9+СВЦЭМ!$D$10+'СЕТ СН'!$I$5-'СЕТ СН'!$I$17</f>
        <v>6485.4522322199991</v>
      </c>
    </row>
    <row r="127" spans="1:27" ht="15.75" x14ac:dyDescent="0.2">
      <c r="A127" s="35">
        <f t="shared" si="3"/>
        <v>45604</v>
      </c>
      <c r="B127" s="36">
        <f>SUMIFS(СВЦЭМ!$C$39:$C$758,СВЦЭМ!$A$39:$A$758,$A127,СВЦЭМ!$B$39:$B$758,B$119)+'СЕТ СН'!$I$9+СВЦЭМ!$D$10+'СЕТ СН'!$I$5-'СЕТ СН'!$I$17</f>
        <v>6485.0526195599996</v>
      </c>
      <c r="C127" s="36">
        <f>SUMIFS(СВЦЭМ!$C$39:$C$758,СВЦЭМ!$A$39:$A$758,$A127,СВЦЭМ!$B$39:$B$758,C$119)+'СЕТ СН'!$I$9+СВЦЭМ!$D$10+'СЕТ СН'!$I$5-'СЕТ СН'!$I$17</f>
        <v>6564.9897043799992</v>
      </c>
      <c r="D127" s="36">
        <f>SUMIFS(СВЦЭМ!$C$39:$C$758,СВЦЭМ!$A$39:$A$758,$A127,СВЦЭМ!$B$39:$B$758,D$119)+'СЕТ СН'!$I$9+СВЦЭМ!$D$10+'СЕТ СН'!$I$5-'СЕТ СН'!$I$17</f>
        <v>6620.1103104699996</v>
      </c>
      <c r="E127" s="36">
        <f>SUMIFS(СВЦЭМ!$C$39:$C$758,СВЦЭМ!$A$39:$A$758,$A127,СВЦЭМ!$B$39:$B$758,E$119)+'СЕТ СН'!$I$9+СВЦЭМ!$D$10+'СЕТ СН'!$I$5-'СЕТ СН'!$I$17</f>
        <v>6629.5376466199996</v>
      </c>
      <c r="F127" s="36">
        <f>SUMIFS(СВЦЭМ!$C$39:$C$758,СВЦЭМ!$A$39:$A$758,$A127,СВЦЭМ!$B$39:$B$758,F$119)+'СЕТ СН'!$I$9+СВЦЭМ!$D$10+'СЕТ СН'!$I$5-'СЕТ СН'!$I$17</f>
        <v>6614.6655936199995</v>
      </c>
      <c r="G127" s="36">
        <f>SUMIFS(СВЦЭМ!$C$39:$C$758,СВЦЭМ!$A$39:$A$758,$A127,СВЦЭМ!$B$39:$B$758,G$119)+'СЕТ СН'!$I$9+СВЦЭМ!$D$10+'СЕТ СН'!$I$5-'СЕТ СН'!$I$17</f>
        <v>6592.3076631699996</v>
      </c>
      <c r="H127" s="36">
        <f>SUMIFS(СВЦЭМ!$C$39:$C$758,СВЦЭМ!$A$39:$A$758,$A127,СВЦЭМ!$B$39:$B$758,H$119)+'СЕТ СН'!$I$9+СВЦЭМ!$D$10+'СЕТ СН'!$I$5-'СЕТ СН'!$I$17</f>
        <v>6587.0647265999996</v>
      </c>
      <c r="I127" s="36">
        <f>SUMIFS(СВЦЭМ!$C$39:$C$758,СВЦЭМ!$A$39:$A$758,$A127,СВЦЭМ!$B$39:$B$758,I$119)+'СЕТ СН'!$I$9+СВЦЭМ!$D$10+'СЕТ СН'!$I$5-'СЕТ СН'!$I$17</f>
        <v>6506.0319632499995</v>
      </c>
      <c r="J127" s="36">
        <f>SUMIFS(СВЦЭМ!$C$39:$C$758,СВЦЭМ!$A$39:$A$758,$A127,СВЦЭМ!$B$39:$B$758,J$119)+'СЕТ СН'!$I$9+СВЦЭМ!$D$10+'СЕТ СН'!$I$5-'СЕТ СН'!$I$17</f>
        <v>6455.4031115799999</v>
      </c>
      <c r="K127" s="36">
        <f>SUMIFS(СВЦЭМ!$C$39:$C$758,СВЦЭМ!$A$39:$A$758,$A127,СВЦЭМ!$B$39:$B$758,K$119)+'СЕТ СН'!$I$9+СВЦЭМ!$D$10+'СЕТ СН'!$I$5-'СЕТ СН'!$I$17</f>
        <v>6365.8720020000001</v>
      </c>
      <c r="L127" s="36">
        <f>SUMIFS(СВЦЭМ!$C$39:$C$758,СВЦЭМ!$A$39:$A$758,$A127,СВЦЭМ!$B$39:$B$758,L$119)+'СЕТ СН'!$I$9+СВЦЭМ!$D$10+'СЕТ СН'!$I$5-'СЕТ СН'!$I$17</f>
        <v>6357.6823938699999</v>
      </c>
      <c r="M127" s="36">
        <f>SUMIFS(СВЦЭМ!$C$39:$C$758,СВЦЭМ!$A$39:$A$758,$A127,СВЦЭМ!$B$39:$B$758,M$119)+'СЕТ СН'!$I$9+СВЦЭМ!$D$10+'СЕТ СН'!$I$5-'СЕТ СН'!$I$17</f>
        <v>6370.6541172699999</v>
      </c>
      <c r="N127" s="36">
        <f>SUMIFS(СВЦЭМ!$C$39:$C$758,СВЦЭМ!$A$39:$A$758,$A127,СВЦЭМ!$B$39:$B$758,N$119)+'СЕТ СН'!$I$9+СВЦЭМ!$D$10+'СЕТ СН'!$I$5-'СЕТ СН'!$I$17</f>
        <v>6395.2966538499995</v>
      </c>
      <c r="O127" s="36">
        <f>SUMIFS(СВЦЭМ!$C$39:$C$758,СВЦЭМ!$A$39:$A$758,$A127,СВЦЭМ!$B$39:$B$758,O$119)+'СЕТ СН'!$I$9+СВЦЭМ!$D$10+'СЕТ СН'!$I$5-'СЕТ СН'!$I$17</f>
        <v>6376.7052590599997</v>
      </c>
      <c r="P127" s="36">
        <f>SUMIFS(СВЦЭМ!$C$39:$C$758,СВЦЭМ!$A$39:$A$758,$A127,СВЦЭМ!$B$39:$B$758,P$119)+'СЕТ СН'!$I$9+СВЦЭМ!$D$10+'СЕТ СН'!$I$5-'СЕТ СН'!$I$17</f>
        <v>6397.1911132299992</v>
      </c>
      <c r="Q127" s="36">
        <f>SUMIFS(СВЦЭМ!$C$39:$C$758,СВЦЭМ!$A$39:$A$758,$A127,СВЦЭМ!$B$39:$B$758,Q$119)+'СЕТ СН'!$I$9+СВЦЭМ!$D$10+'СЕТ СН'!$I$5-'СЕТ СН'!$I$17</f>
        <v>6433.66427914</v>
      </c>
      <c r="R127" s="36">
        <f>SUMIFS(СВЦЭМ!$C$39:$C$758,СВЦЭМ!$A$39:$A$758,$A127,СВЦЭМ!$B$39:$B$758,R$119)+'СЕТ СН'!$I$9+СВЦЭМ!$D$10+'СЕТ СН'!$I$5-'СЕТ СН'!$I$17</f>
        <v>6426.9511542499995</v>
      </c>
      <c r="S127" s="36">
        <f>SUMIFS(СВЦЭМ!$C$39:$C$758,СВЦЭМ!$A$39:$A$758,$A127,СВЦЭМ!$B$39:$B$758,S$119)+'СЕТ СН'!$I$9+СВЦЭМ!$D$10+'СЕТ СН'!$I$5-'СЕТ СН'!$I$17</f>
        <v>6448.7116164199997</v>
      </c>
      <c r="T127" s="36">
        <f>SUMIFS(СВЦЭМ!$C$39:$C$758,СВЦЭМ!$A$39:$A$758,$A127,СВЦЭМ!$B$39:$B$758,T$119)+'СЕТ СН'!$I$9+СВЦЭМ!$D$10+'СЕТ СН'!$I$5-'СЕТ СН'!$I$17</f>
        <v>6381.0016780799997</v>
      </c>
      <c r="U127" s="36">
        <f>SUMIFS(СВЦЭМ!$C$39:$C$758,СВЦЭМ!$A$39:$A$758,$A127,СВЦЭМ!$B$39:$B$758,U$119)+'СЕТ СН'!$I$9+СВЦЭМ!$D$10+'СЕТ СН'!$I$5-'СЕТ СН'!$I$17</f>
        <v>6402.2763235499997</v>
      </c>
      <c r="V127" s="36">
        <f>SUMIFS(СВЦЭМ!$C$39:$C$758,СВЦЭМ!$A$39:$A$758,$A127,СВЦЭМ!$B$39:$B$758,V$119)+'СЕТ СН'!$I$9+СВЦЭМ!$D$10+'СЕТ СН'!$I$5-'СЕТ СН'!$I$17</f>
        <v>6425.8198392199993</v>
      </c>
      <c r="W127" s="36">
        <f>SUMIFS(СВЦЭМ!$C$39:$C$758,СВЦЭМ!$A$39:$A$758,$A127,СВЦЭМ!$B$39:$B$758,W$119)+'СЕТ СН'!$I$9+СВЦЭМ!$D$10+'СЕТ СН'!$I$5-'СЕТ СН'!$I$17</f>
        <v>6449.5471323299998</v>
      </c>
      <c r="X127" s="36">
        <f>SUMIFS(СВЦЭМ!$C$39:$C$758,СВЦЭМ!$A$39:$A$758,$A127,СВЦЭМ!$B$39:$B$758,X$119)+'СЕТ СН'!$I$9+СВЦЭМ!$D$10+'СЕТ СН'!$I$5-'СЕТ СН'!$I$17</f>
        <v>6463.1506642799995</v>
      </c>
      <c r="Y127" s="36">
        <f>SUMIFS(СВЦЭМ!$C$39:$C$758,СВЦЭМ!$A$39:$A$758,$A127,СВЦЭМ!$B$39:$B$758,Y$119)+'СЕТ СН'!$I$9+СВЦЭМ!$D$10+'СЕТ СН'!$I$5-'СЕТ СН'!$I$17</f>
        <v>6504.7027180899995</v>
      </c>
    </row>
    <row r="128" spans="1:27" ht="15.75" x14ac:dyDescent="0.2">
      <c r="A128" s="35">
        <f t="shared" si="3"/>
        <v>45605</v>
      </c>
      <c r="B128" s="36">
        <f>SUMIFS(СВЦЭМ!$C$39:$C$758,СВЦЭМ!$A$39:$A$758,$A128,СВЦЭМ!$B$39:$B$758,B$119)+'СЕТ СН'!$I$9+СВЦЭМ!$D$10+'СЕТ СН'!$I$5-'СЕТ СН'!$I$17</f>
        <v>6505.3649771</v>
      </c>
      <c r="C128" s="36">
        <f>SUMIFS(СВЦЭМ!$C$39:$C$758,СВЦЭМ!$A$39:$A$758,$A128,СВЦЭМ!$B$39:$B$758,C$119)+'СЕТ СН'!$I$9+СВЦЭМ!$D$10+'СЕТ СН'!$I$5-'СЕТ СН'!$I$17</f>
        <v>6610.8096040199998</v>
      </c>
      <c r="D128" s="36">
        <f>SUMIFS(СВЦЭМ!$C$39:$C$758,СВЦЭМ!$A$39:$A$758,$A128,СВЦЭМ!$B$39:$B$758,D$119)+'СЕТ СН'!$I$9+СВЦЭМ!$D$10+'СЕТ СН'!$I$5-'СЕТ СН'!$I$17</f>
        <v>6699.4429834799994</v>
      </c>
      <c r="E128" s="36">
        <f>SUMIFS(СВЦЭМ!$C$39:$C$758,СВЦЭМ!$A$39:$A$758,$A128,СВЦЭМ!$B$39:$B$758,E$119)+'СЕТ СН'!$I$9+СВЦЭМ!$D$10+'СЕТ СН'!$I$5-'СЕТ СН'!$I$17</f>
        <v>6739.7461218799999</v>
      </c>
      <c r="F128" s="36">
        <f>SUMIFS(СВЦЭМ!$C$39:$C$758,СВЦЭМ!$A$39:$A$758,$A128,СВЦЭМ!$B$39:$B$758,F$119)+'СЕТ СН'!$I$9+СВЦЭМ!$D$10+'СЕТ СН'!$I$5-'СЕТ СН'!$I$17</f>
        <v>6735.9807103999992</v>
      </c>
      <c r="G128" s="36">
        <f>SUMIFS(СВЦЭМ!$C$39:$C$758,СВЦЭМ!$A$39:$A$758,$A128,СВЦЭМ!$B$39:$B$758,G$119)+'СЕТ СН'!$I$9+СВЦЭМ!$D$10+'СЕТ СН'!$I$5-'СЕТ СН'!$I$17</f>
        <v>6735.9448229999998</v>
      </c>
      <c r="H128" s="36">
        <f>SUMIFS(СВЦЭМ!$C$39:$C$758,СВЦЭМ!$A$39:$A$758,$A128,СВЦЭМ!$B$39:$B$758,H$119)+'СЕТ СН'!$I$9+СВЦЭМ!$D$10+'СЕТ СН'!$I$5-'СЕТ СН'!$I$17</f>
        <v>6711.96977591</v>
      </c>
      <c r="I128" s="36">
        <f>SUMIFS(СВЦЭМ!$C$39:$C$758,СВЦЭМ!$A$39:$A$758,$A128,СВЦЭМ!$B$39:$B$758,I$119)+'СЕТ СН'!$I$9+СВЦЭМ!$D$10+'СЕТ СН'!$I$5-'СЕТ СН'!$I$17</f>
        <v>6678.77106671</v>
      </c>
      <c r="J128" s="36">
        <f>SUMIFS(СВЦЭМ!$C$39:$C$758,СВЦЭМ!$A$39:$A$758,$A128,СВЦЭМ!$B$39:$B$758,J$119)+'СЕТ СН'!$I$9+СВЦЭМ!$D$10+'СЕТ СН'!$I$5-'СЕТ СН'!$I$17</f>
        <v>6615.2988070199999</v>
      </c>
      <c r="K128" s="36">
        <f>SUMIFS(СВЦЭМ!$C$39:$C$758,СВЦЭМ!$A$39:$A$758,$A128,СВЦЭМ!$B$39:$B$758,K$119)+'СЕТ СН'!$I$9+СВЦЭМ!$D$10+'СЕТ СН'!$I$5-'СЕТ СН'!$I$17</f>
        <v>6511.7350333699997</v>
      </c>
      <c r="L128" s="36">
        <f>SUMIFS(СВЦЭМ!$C$39:$C$758,СВЦЭМ!$A$39:$A$758,$A128,СВЦЭМ!$B$39:$B$758,L$119)+'СЕТ СН'!$I$9+СВЦЭМ!$D$10+'СЕТ СН'!$I$5-'СЕТ СН'!$I$17</f>
        <v>6472.8936990099992</v>
      </c>
      <c r="M128" s="36">
        <f>SUMIFS(СВЦЭМ!$C$39:$C$758,СВЦЭМ!$A$39:$A$758,$A128,СВЦЭМ!$B$39:$B$758,M$119)+'СЕТ СН'!$I$9+СВЦЭМ!$D$10+'СЕТ СН'!$I$5-'СЕТ СН'!$I$17</f>
        <v>6477.3769193699991</v>
      </c>
      <c r="N128" s="36">
        <f>SUMIFS(СВЦЭМ!$C$39:$C$758,СВЦЭМ!$A$39:$A$758,$A128,СВЦЭМ!$B$39:$B$758,N$119)+'СЕТ СН'!$I$9+СВЦЭМ!$D$10+'СЕТ СН'!$I$5-'СЕТ СН'!$I$17</f>
        <v>6499.3232057999994</v>
      </c>
      <c r="O128" s="36">
        <f>SUMIFS(СВЦЭМ!$C$39:$C$758,СВЦЭМ!$A$39:$A$758,$A128,СВЦЭМ!$B$39:$B$758,O$119)+'СЕТ СН'!$I$9+СВЦЭМ!$D$10+'СЕТ СН'!$I$5-'СЕТ СН'!$I$17</f>
        <v>6506.1798346099995</v>
      </c>
      <c r="P128" s="36">
        <f>SUMIFS(СВЦЭМ!$C$39:$C$758,СВЦЭМ!$A$39:$A$758,$A128,СВЦЭМ!$B$39:$B$758,P$119)+'СЕТ СН'!$I$9+СВЦЭМ!$D$10+'СЕТ СН'!$I$5-'СЕТ СН'!$I$17</f>
        <v>6510.4114149500001</v>
      </c>
      <c r="Q128" s="36">
        <f>SUMIFS(СВЦЭМ!$C$39:$C$758,СВЦЭМ!$A$39:$A$758,$A128,СВЦЭМ!$B$39:$B$758,Q$119)+'СЕТ СН'!$I$9+СВЦЭМ!$D$10+'СЕТ СН'!$I$5-'СЕТ СН'!$I$17</f>
        <v>6530.6348497099998</v>
      </c>
      <c r="R128" s="36">
        <f>SUMIFS(СВЦЭМ!$C$39:$C$758,СВЦЭМ!$A$39:$A$758,$A128,СВЦЭМ!$B$39:$B$758,R$119)+'СЕТ СН'!$I$9+СВЦЭМ!$D$10+'СЕТ СН'!$I$5-'СЕТ СН'!$I$17</f>
        <v>6518.2843706899994</v>
      </c>
      <c r="S128" s="36">
        <f>SUMIFS(СВЦЭМ!$C$39:$C$758,СВЦЭМ!$A$39:$A$758,$A128,СВЦЭМ!$B$39:$B$758,S$119)+'СЕТ СН'!$I$9+СВЦЭМ!$D$10+'СЕТ СН'!$I$5-'СЕТ СН'!$I$17</f>
        <v>6514.6731334399992</v>
      </c>
      <c r="T128" s="36">
        <f>SUMIFS(СВЦЭМ!$C$39:$C$758,СВЦЭМ!$A$39:$A$758,$A128,СВЦЭМ!$B$39:$B$758,T$119)+'СЕТ СН'!$I$9+СВЦЭМ!$D$10+'СЕТ СН'!$I$5-'СЕТ СН'!$I$17</f>
        <v>6460.7038784699998</v>
      </c>
      <c r="U128" s="36">
        <f>SUMIFS(СВЦЭМ!$C$39:$C$758,СВЦЭМ!$A$39:$A$758,$A128,СВЦЭМ!$B$39:$B$758,U$119)+'СЕТ СН'!$I$9+СВЦЭМ!$D$10+'СЕТ СН'!$I$5-'СЕТ СН'!$I$17</f>
        <v>6461.8810737699996</v>
      </c>
      <c r="V128" s="36">
        <f>SUMIFS(СВЦЭМ!$C$39:$C$758,СВЦЭМ!$A$39:$A$758,$A128,СВЦЭМ!$B$39:$B$758,V$119)+'СЕТ СН'!$I$9+СВЦЭМ!$D$10+'СЕТ СН'!$I$5-'СЕТ СН'!$I$17</f>
        <v>6480.95499475</v>
      </c>
      <c r="W128" s="36">
        <f>SUMIFS(СВЦЭМ!$C$39:$C$758,СВЦЭМ!$A$39:$A$758,$A128,СВЦЭМ!$B$39:$B$758,W$119)+'СЕТ СН'!$I$9+СВЦЭМ!$D$10+'СЕТ СН'!$I$5-'СЕТ СН'!$I$17</f>
        <v>6493.6136478799999</v>
      </c>
      <c r="X128" s="36">
        <f>SUMIFS(СВЦЭМ!$C$39:$C$758,СВЦЭМ!$A$39:$A$758,$A128,СВЦЭМ!$B$39:$B$758,X$119)+'СЕТ СН'!$I$9+СВЦЭМ!$D$10+'СЕТ СН'!$I$5-'СЕТ СН'!$I$17</f>
        <v>6585.9393957399998</v>
      </c>
      <c r="Y128" s="36">
        <f>SUMIFS(СВЦЭМ!$C$39:$C$758,СВЦЭМ!$A$39:$A$758,$A128,СВЦЭМ!$B$39:$B$758,Y$119)+'СЕТ СН'!$I$9+СВЦЭМ!$D$10+'СЕТ СН'!$I$5-'СЕТ СН'!$I$17</f>
        <v>6627.8232148499992</v>
      </c>
    </row>
    <row r="129" spans="1:25" ht="15.75" x14ac:dyDescent="0.2">
      <c r="A129" s="35">
        <f t="shared" si="3"/>
        <v>45606</v>
      </c>
      <c r="B129" s="36">
        <f>SUMIFS(СВЦЭМ!$C$39:$C$758,СВЦЭМ!$A$39:$A$758,$A129,СВЦЭМ!$B$39:$B$758,B$119)+'СЕТ СН'!$I$9+СВЦЭМ!$D$10+'СЕТ СН'!$I$5-'СЕТ СН'!$I$17</f>
        <v>6533.8872299499999</v>
      </c>
      <c r="C129" s="36">
        <f>SUMIFS(СВЦЭМ!$C$39:$C$758,СВЦЭМ!$A$39:$A$758,$A129,СВЦЭМ!$B$39:$B$758,C$119)+'СЕТ СН'!$I$9+СВЦЭМ!$D$10+'СЕТ СН'!$I$5-'СЕТ СН'!$I$17</f>
        <v>6573.4239779299996</v>
      </c>
      <c r="D129" s="36">
        <f>SUMIFS(СВЦЭМ!$C$39:$C$758,СВЦЭМ!$A$39:$A$758,$A129,СВЦЭМ!$B$39:$B$758,D$119)+'СЕТ СН'!$I$9+СВЦЭМ!$D$10+'СЕТ СН'!$I$5-'СЕТ СН'!$I$17</f>
        <v>6595.7246000599998</v>
      </c>
      <c r="E129" s="36">
        <f>SUMIFS(СВЦЭМ!$C$39:$C$758,СВЦЭМ!$A$39:$A$758,$A129,СВЦЭМ!$B$39:$B$758,E$119)+'СЕТ СН'!$I$9+СВЦЭМ!$D$10+'СЕТ СН'!$I$5-'СЕТ СН'!$I$17</f>
        <v>6583.2747702899997</v>
      </c>
      <c r="F129" s="36">
        <f>SUMIFS(СВЦЭМ!$C$39:$C$758,СВЦЭМ!$A$39:$A$758,$A129,СВЦЭМ!$B$39:$B$758,F$119)+'СЕТ СН'!$I$9+СВЦЭМ!$D$10+'СЕТ СН'!$I$5-'СЕТ СН'!$I$17</f>
        <v>6569.7541751099998</v>
      </c>
      <c r="G129" s="36">
        <f>SUMIFS(СВЦЭМ!$C$39:$C$758,СВЦЭМ!$A$39:$A$758,$A129,СВЦЭМ!$B$39:$B$758,G$119)+'СЕТ СН'!$I$9+СВЦЭМ!$D$10+'СЕТ СН'!$I$5-'СЕТ СН'!$I$17</f>
        <v>6552.82860196</v>
      </c>
      <c r="H129" s="36">
        <f>SUMIFS(СВЦЭМ!$C$39:$C$758,СВЦЭМ!$A$39:$A$758,$A129,СВЦЭМ!$B$39:$B$758,H$119)+'СЕТ СН'!$I$9+СВЦЭМ!$D$10+'СЕТ СН'!$I$5-'СЕТ СН'!$I$17</f>
        <v>6593.3472980799997</v>
      </c>
      <c r="I129" s="36">
        <f>SUMIFS(СВЦЭМ!$C$39:$C$758,СВЦЭМ!$A$39:$A$758,$A129,СВЦЭМ!$B$39:$B$758,I$119)+'СЕТ СН'!$I$9+СВЦЭМ!$D$10+'СЕТ СН'!$I$5-'СЕТ СН'!$I$17</f>
        <v>6606.2272100899991</v>
      </c>
      <c r="J129" s="36">
        <f>SUMIFS(СВЦЭМ!$C$39:$C$758,СВЦЭМ!$A$39:$A$758,$A129,СВЦЭМ!$B$39:$B$758,J$119)+'СЕТ СН'!$I$9+СВЦЭМ!$D$10+'СЕТ СН'!$I$5-'СЕТ СН'!$I$17</f>
        <v>6543.9617183099999</v>
      </c>
      <c r="K129" s="36">
        <f>SUMIFS(СВЦЭМ!$C$39:$C$758,СВЦЭМ!$A$39:$A$758,$A129,СВЦЭМ!$B$39:$B$758,K$119)+'СЕТ СН'!$I$9+СВЦЭМ!$D$10+'СЕТ СН'!$I$5-'СЕТ СН'!$I$17</f>
        <v>6460.3356911599994</v>
      </c>
      <c r="L129" s="36">
        <f>SUMIFS(СВЦЭМ!$C$39:$C$758,СВЦЭМ!$A$39:$A$758,$A129,СВЦЭМ!$B$39:$B$758,L$119)+'СЕТ СН'!$I$9+СВЦЭМ!$D$10+'СЕТ СН'!$I$5-'СЕТ СН'!$I$17</f>
        <v>6420.0492137399997</v>
      </c>
      <c r="M129" s="36">
        <f>SUMIFS(СВЦЭМ!$C$39:$C$758,СВЦЭМ!$A$39:$A$758,$A129,СВЦЭМ!$B$39:$B$758,M$119)+'СЕТ СН'!$I$9+СВЦЭМ!$D$10+'СЕТ СН'!$I$5-'СЕТ СН'!$I$17</f>
        <v>6424.9942602499996</v>
      </c>
      <c r="N129" s="36">
        <f>SUMIFS(СВЦЭМ!$C$39:$C$758,СВЦЭМ!$A$39:$A$758,$A129,СВЦЭМ!$B$39:$B$758,N$119)+'СЕТ СН'!$I$9+СВЦЭМ!$D$10+'СЕТ СН'!$I$5-'СЕТ СН'!$I$17</f>
        <v>6443.0667622499996</v>
      </c>
      <c r="O129" s="36">
        <f>SUMIFS(СВЦЭМ!$C$39:$C$758,СВЦЭМ!$A$39:$A$758,$A129,СВЦЭМ!$B$39:$B$758,O$119)+'СЕТ СН'!$I$9+СВЦЭМ!$D$10+'СЕТ СН'!$I$5-'СЕТ СН'!$I$17</f>
        <v>6452.9602292399995</v>
      </c>
      <c r="P129" s="36">
        <f>SUMIFS(СВЦЭМ!$C$39:$C$758,СВЦЭМ!$A$39:$A$758,$A129,СВЦЭМ!$B$39:$B$758,P$119)+'СЕТ СН'!$I$9+СВЦЭМ!$D$10+'СЕТ СН'!$I$5-'СЕТ СН'!$I$17</f>
        <v>6460.0422719099997</v>
      </c>
      <c r="Q129" s="36">
        <f>SUMIFS(СВЦЭМ!$C$39:$C$758,СВЦЭМ!$A$39:$A$758,$A129,СВЦЭМ!$B$39:$B$758,Q$119)+'СЕТ СН'!$I$9+СВЦЭМ!$D$10+'СЕТ СН'!$I$5-'СЕТ СН'!$I$17</f>
        <v>6462.9286179599994</v>
      </c>
      <c r="R129" s="36">
        <f>SUMIFS(СВЦЭМ!$C$39:$C$758,СВЦЭМ!$A$39:$A$758,$A129,СВЦЭМ!$B$39:$B$758,R$119)+'СЕТ СН'!$I$9+СВЦЭМ!$D$10+'СЕТ СН'!$I$5-'СЕТ СН'!$I$17</f>
        <v>6455.3794847099998</v>
      </c>
      <c r="S129" s="36">
        <f>SUMIFS(СВЦЭМ!$C$39:$C$758,СВЦЭМ!$A$39:$A$758,$A129,СВЦЭМ!$B$39:$B$758,S$119)+'СЕТ СН'!$I$9+СВЦЭМ!$D$10+'СЕТ СН'!$I$5-'СЕТ СН'!$I$17</f>
        <v>6437.3418477899995</v>
      </c>
      <c r="T129" s="36">
        <f>SUMIFS(СВЦЭМ!$C$39:$C$758,СВЦЭМ!$A$39:$A$758,$A129,СВЦЭМ!$B$39:$B$758,T$119)+'СЕТ СН'!$I$9+СВЦЭМ!$D$10+'СЕТ СН'!$I$5-'СЕТ СН'!$I$17</f>
        <v>6394.9429534299998</v>
      </c>
      <c r="U129" s="36">
        <f>SUMIFS(СВЦЭМ!$C$39:$C$758,СВЦЭМ!$A$39:$A$758,$A129,СВЦЭМ!$B$39:$B$758,U$119)+'СЕТ СН'!$I$9+СВЦЭМ!$D$10+'СЕТ СН'!$I$5-'СЕТ СН'!$I$17</f>
        <v>6405.8139707999999</v>
      </c>
      <c r="V129" s="36">
        <f>SUMIFS(СВЦЭМ!$C$39:$C$758,СВЦЭМ!$A$39:$A$758,$A129,СВЦЭМ!$B$39:$B$758,V$119)+'СЕТ СН'!$I$9+СВЦЭМ!$D$10+'СЕТ СН'!$I$5-'СЕТ СН'!$I$17</f>
        <v>6413.5001976099993</v>
      </c>
      <c r="W129" s="36">
        <f>SUMIFS(СВЦЭМ!$C$39:$C$758,СВЦЭМ!$A$39:$A$758,$A129,СВЦЭМ!$B$39:$B$758,W$119)+'СЕТ СН'!$I$9+СВЦЭМ!$D$10+'СЕТ СН'!$I$5-'СЕТ СН'!$I$17</f>
        <v>6427.8980273099996</v>
      </c>
      <c r="X129" s="36">
        <f>SUMIFS(СВЦЭМ!$C$39:$C$758,СВЦЭМ!$A$39:$A$758,$A129,СВЦЭМ!$B$39:$B$758,X$119)+'СЕТ СН'!$I$9+СВЦЭМ!$D$10+'СЕТ СН'!$I$5-'СЕТ СН'!$I$17</f>
        <v>6466.7127639999999</v>
      </c>
      <c r="Y129" s="36">
        <f>SUMIFS(СВЦЭМ!$C$39:$C$758,СВЦЭМ!$A$39:$A$758,$A129,СВЦЭМ!$B$39:$B$758,Y$119)+'СЕТ СН'!$I$9+СВЦЭМ!$D$10+'СЕТ СН'!$I$5-'СЕТ СН'!$I$17</f>
        <v>6486.1018239599998</v>
      </c>
    </row>
    <row r="130" spans="1:25" ht="15.75" x14ac:dyDescent="0.2">
      <c r="A130" s="35">
        <f t="shared" si="3"/>
        <v>45607</v>
      </c>
      <c r="B130" s="36">
        <f>SUMIFS(СВЦЭМ!$C$39:$C$758,СВЦЭМ!$A$39:$A$758,$A130,СВЦЭМ!$B$39:$B$758,B$119)+'СЕТ СН'!$I$9+СВЦЭМ!$D$10+'СЕТ СН'!$I$5-'СЕТ СН'!$I$17</f>
        <v>6567.7115277599996</v>
      </c>
      <c r="C130" s="36">
        <f>SUMIFS(СВЦЭМ!$C$39:$C$758,СВЦЭМ!$A$39:$A$758,$A130,СВЦЭМ!$B$39:$B$758,C$119)+'СЕТ СН'!$I$9+СВЦЭМ!$D$10+'СЕТ СН'!$I$5-'СЕТ СН'!$I$17</f>
        <v>6616.6045995499999</v>
      </c>
      <c r="D130" s="36">
        <f>SUMIFS(СВЦЭМ!$C$39:$C$758,СВЦЭМ!$A$39:$A$758,$A130,СВЦЭМ!$B$39:$B$758,D$119)+'СЕТ СН'!$I$9+СВЦЭМ!$D$10+'СЕТ СН'!$I$5-'СЕТ СН'!$I$17</f>
        <v>6639.8461801599997</v>
      </c>
      <c r="E130" s="36">
        <f>SUMIFS(СВЦЭМ!$C$39:$C$758,СВЦЭМ!$A$39:$A$758,$A130,СВЦЭМ!$B$39:$B$758,E$119)+'СЕТ СН'!$I$9+СВЦЭМ!$D$10+'СЕТ СН'!$I$5-'СЕТ СН'!$I$17</f>
        <v>6641.7949281399997</v>
      </c>
      <c r="F130" s="36">
        <f>SUMIFS(СВЦЭМ!$C$39:$C$758,СВЦЭМ!$A$39:$A$758,$A130,СВЦЭМ!$B$39:$B$758,F$119)+'СЕТ СН'!$I$9+СВЦЭМ!$D$10+'СЕТ СН'!$I$5-'СЕТ СН'!$I$17</f>
        <v>6630.1861320600001</v>
      </c>
      <c r="G130" s="36">
        <f>SUMIFS(СВЦЭМ!$C$39:$C$758,СВЦЭМ!$A$39:$A$758,$A130,СВЦЭМ!$B$39:$B$758,G$119)+'СЕТ СН'!$I$9+СВЦЭМ!$D$10+'СЕТ СН'!$I$5-'СЕТ СН'!$I$17</f>
        <v>6603.6148641199998</v>
      </c>
      <c r="H130" s="36">
        <f>SUMIFS(СВЦЭМ!$C$39:$C$758,СВЦЭМ!$A$39:$A$758,$A130,СВЦЭМ!$B$39:$B$758,H$119)+'СЕТ СН'!$I$9+СВЦЭМ!$D$10+'СЕТ СН'!$I$5-'СЕТ СН'!$I$17</f>
        <v>6551.6935235499996</v>
      </c>
      <c r="I130" s="36">
        <f>SUMIFS(СВЦЭМ!$C$39:$C$758,СВЦЭМ!$A$39:$A$758,$A130,СВЦЭМ!$B$39:$B$758,I$119)+'СЕТ СН'!$I$9+СВЦЭМ!$D$10+'СЕТ СН'!$I$5-'СЕТ СН'!$I$17</f>
        <v>6479.0359346999994</v>
      </c>
      <c r="J130" s="36">
        <f>SUMIFS(СВЦЭМ!$C$39:$C$758,СВЦЭМ!$A$39:$A$758,$A130,СВЦЭМ!$B$39:$B$758,J$119)+'СЕТ СН'!$I$9+СВЦЭМ!$D$10+'СЕТ СН'!$I$5-'СЕТ СН'!$I$17</f>
        <v>6450.6366785499995</v>
      </c>
      <c r="K130" s="36">
        <f>SUMIFS(СВЦЭМ!$C$39:$C$758,СВЦЭМ!$A$39:$A$758,$A130,СВЦЭМ!$B$39:$B$758,K$119)+'СЕТ СН'!$I$9+СВЦЭМ!$D$10+'СЕТ СН'!$I$5-'СЕТ СН'!$I$17</f>
        <v>6382.7593830299993</v>
      </c>
      <c r="L130" s="36">
        <f>SUMIFS(СВЦЭМ!$C$39:$C$758,СВЦЭМ!$A$39:$A$758,$A130,СВЦЭМ!$B$39:$B$758,L$119)+'СЕТ СН'!$I$9+СВЦЭМ!$D$10+'СЕТ СН'!$I$5-'СЕТ СН'!$I$17</f>
        <v>6352.2915472799996</v>
      </c>
      <c r="M130" s="36">
        <f>SUMIFS(СВЦЭМ!$C$39:$C$758,СВЦЭМ!$A$39:$A$758,$A130,СВЦЭМ!$B$39:$B$758,M$119)+'СЕТ СН'!$I$9+СВЦЭМ!$D$10+'СЕТ СН'!$I$5-'СЕТ СН'!$I$17</f>
        <v>6376.8131361699998</v>
      </c>
      <c r="N130" s="36">
        <f>SUMIFS(СВЦЭМ!$C$39:$C$758,СВЦЭМ!$A$39:$A$758,$A130,СВЦЭМ!$B$39:$B$758,N$119)+'СЕТ СН'!$I$9+СВЦЭМ!$D$10+'СЕТ СН'!$I$5-'СЕТ СН'!$I$17</f>
        <v>6406.4424774399995</v>
      </c>
      <c r="O130" s="36">
        <f>SUMIFS(СВЦЭМ!$C$39:$C$758,СВЦЭМ!$A$39:$A$758,$A130,СВЦЭМ!$B$39:$B$758,O$119)+'СЕТ СН'!$I$9+СВЦЭМ!$D$10+'СЕТ СН'!$I$5-'СЕТ СН'!$I$17</f>
        <v>6402.5839525800002</v>
      </c>
      <c r="P130" s="36">
        <f>SUMIFS(СВЦЭМ!$C$39:$C$758,СВЦЭМ!$A$39:$A$758,$A130,СВЦЭМ!$B$39:$B$758,P$119)+'СЕТ СН'!$I$9+СВЦЭМ!$D$10+'СЕТ СН'!$I$5-'СЕТ СН'!$I$17</f>
        <v>6424.02484706</v>
      </c>
      <c r="Q130" s="36">
        <f>SUMIFS(СВЦЭМ!$C$39:$C$758,СВЦЭМ!$A$39:$A$758,$A130,СВЦЭМ!$B$39:$B$758,Q$119)+'СЕТ СН'!$I$9+СВЦЭМ!$D$10+'СЕТ СН'!$I$5-'СЕТ СН'!$I$17</f>
        <v>6421.7062549799994</v>
      </c>
      <c r="R130" s="36">
        <f>SUMIFS(СВЦЭМ!$C$39:$C$758,СВЦЭМ!$A$39:$A$758,$A130,СВЦЭМ!$B$39:$B$758,R$119)+'СЕТ СН'!$I$9+СВЦЭМ!$D$10+'СЕТ СН'!$I$5-'СЕТ СН'!$I$17</f>
        <v>6423.6407122599994</v>
      </c>
      <c r="S130" s="36">
        <f>SUMIFS(СВЦЭМ!$C$39:$C$758,СВЦЭМ!$A$39:$A$758,$A130,СВЦЭМ!$B$39:$B$758,S$119)+'СЕТ СН'!$I$9+СВЦЭМ!$D$10+'СЕТ СН'!$I$5-'СЕТ СН'!$I$17</f>
        <v>6377.0748278599995</v>
      </c>
      <c r="T130" s="36">
        <f>SUMIFS(СВЦЭМ!$C$39:$C$758,СВЦЭМ!$A$39:$A$758,$A130,СВЦЭМ!$B$39:$B$758,T$119)+'СЕТ СН'!$I$9+СВЦЭМ!$D$10+'СЕТ СН'!$I$5-'СЕТ СН'!$I$17</f>
        <v>6341.2342745199994</v>
      </c>
      <c r="U130" s="36">
        <f>SUMIFS(СВЦЭМ!$C$39:$C$758,СВЦЭМ!$A$39:$A$758,$A130,СВЦЭМ!$B$39:$B$758,U$119)+'СЕТ СН'!$I$9+СВЦЭМ!$D$10+'СЕТ СН'!$I$5-'СЕТ СН'!$I$17</f>
        <v>6374.1285273499998</v>
      </c>
      <c r="V130" s="36">
        <f>SUMIFS(СВЦЭМ!$C$39:$C$758,СВЦЭМ!$A$39:$A$758,$A130,СВЦЭМ!$B$39:$B$758,V$119)+'СЕТ СН'!$I$9+СВЦЭМ!$D$10+'СЕТ СН'!$I$5-'СЕТ СН'!$I$17</f>
        <v>6417.4386400099993</v>
      </c>
      <c r="W130" s="36">
        <f>SUMIFS(СВЦЭМ!$C$39:$C$758,СВЦЭМ!$A$39:$A$758,$A130,СВЦЭМ!$B$39:$B$758,W$119)+'СЕТ СН'!$I$9+СВЦЭМ!$D$10+'СЕТ СН'!$I$5-'СЕТ СН'!$I$17</f>
        <v>6436.6725396799993</v>
      </c>
      <c r="X130" s="36">
        <f>SUMIFS(СВЦЭМ!$C$39:$C$758,СВЦЭМ!$A$39:$A$758,$A130,СВЦЭМ!$B$39:$B$758,X$119)+'СЕТ СН'!$I$9+СВЦЭМ!$D$10+'СЕТ СН'!$I$5-'СЕТ СН'!$I$17</f>
        <v>6455.7838542399995</v>
      </c>
      <c r="Y130" s="36">
        <f>SUMIFS(СВЦЭМ!$C$39:$C$758,СВЦЭМ!$A$39:$A$758,$A130,СВЦЭМ!$B$39:$B$758,Y$119)+'СЕТ СН'!$I$9+СВЦЭМ!$D$10+'СЕТ СН'!$I$5-'СЕТ СН'!$I$17</f>
        <v>6485.1197833099995</v>
      </c>
    </row>
    <row r="131" spans="1:25" ht="15.75" x14ac:dyDescent="0.2">
      <c r="A131" s="35">
        <f t="shared" si="3"/>
        <v>45608</v>
      </c>
      <c r="B131" s="36">
        <f>SUMIFS(СВЦЭМ!$C$39:$C$758,СВЦЭМ!$A$39:$A$758,$A131,СВЦЭМ!$B$39:$B$758,B$119)+'СЕТ СН'!$I$9+СВЦЭМ!$D$10+'СЕТ СН'!$I$5-'СЕТ СН'!$I$17</f>
        <v>6517.0724370199996</v>
      </c>
      <c r="C131" s="36">
        <f>SUMIFS(СВЦЭМ!$C$39:$C$758,СВЦЭМ!$A$39:$A$758,$A131,СВЦЭМ!$B$39:$B$758,C$119)+'СЕТ СН'!$I$9+СВЦЭМ!$D$10+'СЕТ СН'!$I$5-'СЕТ СН'!$I$17</f>
        <v>6546.7340694999994</v>
      </c>
      <c r="D131" s="36">
        <f>SUMIFS(СВЦЭМ!$C$39:$C$758,СВЦЭМ!$A$39:$A$758,$A131,СВЦЭМ!$B$39:$B$758,D$119)+'СЕТ СН'!$I$9+СВЦЭМ!$D$10+'СЕТ СН'!$I$5-'СЕТ СН'!$I$17</f>
        <v>6576.1050582600001</v>
      </c>
      <c r="E131" s="36">
        <f>SUMIFS(СВЦЭМ!$C$39:$C$758,СВЦЭМ!$A$39:$A$758,$A131,СВЦЭМ!$B$39:$B$758,E$119)+'СЕТ СН'!$I$9+СВЦЭМ!$D$10+'СЕТ СН'!$I$5-'СЕТ СН'!$I$17</f>
        <v>6589.6587919099993</v>
      </c>
      <c r="F131" s="36">
        <f>SUMIFS(СВЦЭМ!$C$39:$C$758,СВЦЭМ!$A$39:$A$758,$A131,СВЦЭМ!$B$39:$B$758,F$119)+'СЕТ СН'!$I$9+СВЦЭМ!$D$10+'СЕТ СН'!$I$5-'СЕТ СН'!$I$17</f>
        <v>6585.0601460299995</v>
      </c>
      <c r="G131" s="36">
        <f>SUMIFS(СВЦЭМ!$C$39:$C$758,СВЦЭМ!$A$39:$A$758,$A131,СВЦЭМ!$B$39:$B$758,G$119)+'СЕТ СН'!$I$9+СВЦЭМ!$D$10+'СЕТ СН'!$I$5-'СЕТ СН'!$I$17</f>
        <v>6559.4151388499995</v>
      </c>
      <c r="H131" s="36">
        <f>SUMIFS(СВЦЭМ!$C$39:$C$758,СВЦЭМ!$A$39:$A$758,$A131,СВЦЭМ!$B$39:$B$758,H$119)+'СЕТ СН'!$I$9+СВЦЭМ!$D$10+'СЕТ СН'!$I$5-'СЕТ СН'!$I$17</f>
        <v>6557.5633036499994</v>
      </c>
      <c r="I131" s="36">
        <f>SUMIFS(СВЦЭМ!$C$39:$C$758,СВЦЭМ!$A$39:$A$758,$A131,СВЦЭМ!$B$39:$B$758,I$119)+'СЕТ СН'!$I$9+СВЦЭМ!$D$10+'СЕТ СН'!$I$5-'СЕТ СН'!$I$17</f>
        <v>6485.1788770200001</v>
      </c>
      <c r="J131" s="36">
        <f>SUMIFS(СВЦЭМ!$C$39:$C$758,СВЦЭМ!$A$39:$A$758,$A131,СВЦЭМ!$B$39:$B$758,J$119)+'СЕТ СН'!$I$9+СВЦЭМ!$D$10+'СЕТ СН'!$I$5-'СЕТ СН'!$I$17</f>
        <v>6445.1997558399999</v>
      </c>
      <c r="K131" s="36">
        <f>SUMIFS(СВЦЭМ!$C$39:$C$758,СВЦЭМ!$A$39:$A$758,$A131,СВЦЭМ!$B$39:$B$758,K$119)+'СЕТ СН'!$I$9+СВЦЭМ!$D$10+'СЕТ СН'!$I$5-'СЕТ СН'!$I$17</f>
        <v>6426.3507513999994</v>
      </c>
      <c r="L131" s="36">
        <f>SUMIFS(СВЦЭМ!$C$39:$C$758,СВЦЭМ!$A$39:$A$758,$A131,СВЦЭМ!$B$39:$B$758,L$119)+'СЕТ СН'!$I$9+СВЦЭМ!$D$10+'СЕТ СН'!$I$5-'СЕТ СН'!$I$17</f>
        <v>6421.9630206999991</v>
      </c>
      <c r="M131" s="36">
        <f>SUMIFS(СВЦЭМ!$C$39:$C$758,СВЦЭМ!$A$39:$A$758,$A131,СВЦЭМ!$B$39:$B$758,M$119)+'СЕТ СН'!$I$9+СВЦЭМ!$D$10+'СЕТ СН'!$I$5-'СЕТ СН'!$I$17</f>
        <v>6444.0629260099995</v>
      </c>
      <c r="N131" s="36">
        <f>SUMIFS(СВЦЭМ!$C$39:$C$758,СВЦЭМ!$A$39:$A$758,$A131,СВЦЭМ!$B$39:$B$758,N$119)+'СЕТ СН'!$I$9+СВЦЭМ!$D$10+'СЕТ СН'!$I$5-'СЕТ СН'!$I$17</f>
        <v>6440.4579637499992</v>
      </c>
      <c r="O131" s="36">
        <f>SUMIFS(СВЦЭМ!$C$39:$C$758,СВЦЭМ!$A$39:$A$758,$A131,СВЦЭМ!$B$39:$B$758,O$119)+'СЕТ СН'!$I$9+СВЦЭМ!$D$10+'СЕТ СН'!$I$5-'СЕТ СН'!$I$17</f>
        <v>6427.7663883299992</v>
      </c>
      <c r="P131" s="36">
        <f>SUMIFS(СВЦЭМ!$C$39:$C$758,СВЦЭМ!$A$39:$A$758,$A131,СВЦЭМ!$B$39:$B$758,P$119)+'СЕТ СН'!$I$9+СВЦЭМ!$D$10+'СЕТ СН'!$I$5-'СЕТ СН'!$I$17</f>
        <v>6453.7546796199995</v>
      </c>
      <c r="Q131" s="36">
        <f>SUMIFS(СВЦЭМ!$C$39:$C$758,СВЦЭМ!$A$39:$A$758,$A131,СВЦЭМ!$B$39:$B$758,Q$119)+'СЕТ СН'!$I$9+СВЦЭМ!$D$10+'СЕТ СН'!$I$5-'СЕТ СН'!$I$17</f>
        <v>6478.0249822799997</v>
      </c>
      <c r="R131" s="36">
        <f>SUMIFS(СВЦЭМ!$C$39:$C$758,СВЦЭМ!$A$39:$A$758,$A131,СВЦЭМ!$B$39:$B$758,R$119)+'СЕТ СН'!$I$9+СВЦЭМ!$D$10+'СЕТ СН'!$I$5-'СЕТ СН'!$I$17</f>
        <v>6465.2588558399993</v>
      </c>
      <c r="S131" s="36">
        <f>SUMIFS(СВЦЭМ!$C$39:$C$758,СВЦЭМ!$A$39:$A$758,$A131,СВЦЭМ!$B$39:$B$758,S$119)+'СЕТ СН'!$I$9+СВЦЭМ!$D$10+'СЕТ СН'!$I$5-'СЕТ СН'!$I$17</f>
        <v>6442.6666176399995</v>
      </c>
      <c r="T131" s="36">
        <f>SUMIFS(СВЦЭМ!$C$39:$C$758,СВЦЭМ!$A$39:$A$758,$A131,СВЦЭМ!$B$39:$B$758,T$119)+'СЕТ СН'!$I$9+СВЦЭМ!$D$10+'СЕТ СН'!$I$5-'СЕТ СН'!$I$17</f>
        <v>6371.6157410299993</v>
      </c>
      <c r="U131" s="36">
        <f>SUMIFS(СВЦЭМ!$C$39:$C$758,СВЦЭМ!$A$39:$A$758,$A131,СВЦЭМ!$B$39:$B$758,U$119)+'СЕТ СН'!$I$9+СВЦЭМ!$D$10+'СЕТ СН'!$I$5-'СЕТ СН'!$I$17</f>
        <v>6393.7821168299997</v>
      </c>
      <c r="V131" s="36">
        <f>SUMIFS(СВЦЭМ!$C$39:$C$758,СВЦЭМ!$A$39:$A$758,$A131,СВЦЭМ!$B$39:$B$758,V$119)+'СЕТ СН'!$I$9+СВЦЭМ!$D$10+'СЕТ СН'!$I$5-'СЕТ СН'!$I$17</f>
        <v>6425.1934720199997</v>
      </c>
      <c r="W131" s="36">
        <f>SUMIFS(СВЦЭМ!$C$39:$C$758,СВЦЭМ!$A$39:$A$758,$A131,СВЦЭМ!$B$39:$B$758,W$119)+'СЕТ СН'!$I$9+СВЦЭМ!$D$10+'СЕТ СН'!$I$5-'СЕТ СН'!$I$17</f>
        <v>6454.9583590799994</v>
      </c>
      <c r="X131" s="36">
        <f>SUMIFS(СВЦЭМ!$C$39:$C$758,СВЦЭМ!$A$39:$A$758,$A131,СВЦЭМ!$B$39:$B$758,X$119)+'СЕТ СН'!$I$9+СВЦЭМ!$D$10+'СЕТ СН'!$I$5-'СЕТ СН'!$I$17</f>
        <v>6461.0961551399996</v>
      </c>
      <c r="Y131" s="36">
        <f>SUMIFS(СВЦЭМ!$C$39:$C$758,СВЦЭМ!$A$39:$A$758,$A131,СВЦЭМ!$B$39:$B$758,Y$119)+'СЕТ СН'!$I$9+СВЦЭМ!$D$10+'СЕТ СН'!$I$5-'СЕТ СН'!$I$17</f>
        <v>6494.7555123999991</v>
      </c>
    </row>
    <row r="132" spans="1:25" ht="15.75" x14ac:dyDescent="0.2">
      <c r="A132" s="35">
        <f t="shared" si="3"/>
        <v>45609</v>
      </c>
      <c r="B132" s="36">
        <f>SUMIFS(СВЦЭМ!$C$39:$C$758,СВЦЭМ!$A$39:$A$758,$A132,СВЦЭМ!$B$39:$B$758,B$119)+'СЕТ СН'!$I$9+СВЦЭМ!$D$10+'СЕТ СН'!$I$5-'СЕТ СН'!$I$17</f>
        <v>6611.3126632799995</v>
      </c>
      <c r="C132" s="36">
        <f>SUMIFS(СВЦЭМ!$C$39:$C$758,СВЦЭМ!$A$39:$A$758,$A132,СВЦЭМ!$B$39:$B$758,C$119)+'СЕТ СН'!$I$9+СВЦЭМ!$D$10+'СЕТ СН'!$I$5-'СЕТ СН'!$I$17</f>
        <v>6650.1949002399997</v>
      </c>
      <c r="D132" s="36">
        <f>SUMIFS(СВЦЭМ!$C$39:$C$758,СВЦЭМ!$A$39:$A$758,$A132,СВЦЭМ!$B$39:$B$758,D$119)+'СЕТ СН'!$I$9+СВЦЭМ!$D$10+'СЕТ СН'!$I$5-'СЕТ СН'!$I$17</f>
        <v>6683.2234370599999</v>
      </c>
      <c r="E132" s="36">
        <f>SUMIFS(СВЦЭМ!$C$39:$C$758,СВЦЭМ!$A$39:$A$758,$A132,СВЦЭМ!$B$39:$B$758,E$119)+'СЕТ СН'!$I$9+СВЦЭМ!$D$10+'СЕТ СН'!$I$5-'СЕТ СН'!$I$17</f>
        <v>6703.8442404899997</v>
      </c>
      <c r="F132" s="36">
        <f>SUMIFS(СВЦЭМ!$C$39:$C$758,СВЦЭМ!$A$39:$A$758,$A132,СВЦЭМ!$B$39:$B$758,F$119)+'СЕТ СН'!$I$9+СВЦЭМ!$D$10+'СЕТ СН'!$I$5-'СЕТ СН'!$I$17</f>
        <v>6703.7553347199992</v>
      </c>
      <c r="G132" s="36">
        <f>SUMIFS(СВЦЭМ!$C$39:$C$758,СВЦЭМ!$A$39:$A$758,$A132,СВЦЭМ!$B$39:$B$758,G$119)+'СЕТ СН'!$I$9+СВЦЭМ!$D$10+'СЕТ СН'!$I$5-'СЕТ СН'!$I$17</f>
        <v>6668.7396933</v>
      </c>
      <c r="H132" s="36">
        <f>SUMIFS(СВЦЭМ!$C$39:$C$758,СВЦЭМ!$A$39:$A$758,$A132,СВЦЭМ!$B$39:$B$758,H$119)+'СЕТ СН'!$I$9+СВЦЭМ!$D$10+'СЕТ СН'!$I$5-'СЕТ СН'!$I$17</f>
        <v>6608.25332033</v>
      </c>
      <c r="I132" s="36">
        <f>SUMIFS(СВЦЭМ!$C$39:$C$758,СВЦЭМ!$A$39:$A$758,$A132,СВЦЭМ!$B$39:$B$758,I$119)+'СЕТ СН'!$I$9+СВЦЭМ!$D$10+'СЕТ СН'!$I$5-'СЕТ СН'!$I$17</f>
        <v>6527.5213966800002</v>
      </c>
      <c r="J132" s="36">
        <f>SUMIFS(СВЦЭМ!$C$39:$C$758,СВЦЭМ!$A$39:$A$758,$A132,СВЦЭМ!$B$39:$B$758,J$119)+'СЕТ СН'!$I$9+СВЦЭМ!$D$10+'СЕТ СН'!$I$5-'СЕТ СН'!$I$17</f>
        <v>6493.9072511799995</v>
      </c>
      <c r="K132" s="36">
        <f>SUMIFS(СВЦЭМ!$C$39:$C$758,СВЦЭМ!$A$39:$A$758,$A132,СВЦЭМ!$B$39:$B$758,K$119)+'СЕТ СН'!$I$9+СВЦЭМ!$D$10+'СЕТ СН'!$I$5-'СЕТ СН'!$I$17</f>
        <v>6497.0618437399999</v>
      </c>
      <c r="L132" s="36">
        <f>SUMIFS(СВЦЭМ!$C$39:$C$758,СВЦЭМ!$A$39:$A$758,$A132,СВЦЭМ!$B$39:$B$758,L$119)+'СЕТ СН'!$I$9+СВЦЭМ!$D$10+'СЕТ СН'!$I$5-'СЕТ СН'!$I$17</f>
        <v>6434.6829031299994</v>
      </c>
      <c r="M132" s="36">
        <f>SUMIFS(СВЦЭМ!$C$39:$C$758,СВЦЭМ!$A$39:$A$758,$A132,СВЦЭМ!$B$39:$B$758,M$119)+'СЕТ СН'!$I$9+СВЦЭМ!$D$10+'СЕТ СН'!$I$5-'СЕТ СН'!$I$17</f>
        <v>6477.8514772999997</v>
      </c>
      <c r="N132" s="36">
        <f>SUMIFS(СВЦЭМ!$C$39:$C$758,СВЦЭМ!$A$39:$A$758,$A132,СВЦЭМ!$B$39:$B$758,N$119)+'СЕТ СН'!$I$9+СВЦЭМ!$D$10+'СЕТ СН'!$I$5-'СЕТ СН'!$I$17</f>
        <v>6492.8309095299992</v>
      </c>
      <c r="O132" s="36">
        <f>SUMIFS(СВЦЭМ!$C$39:$C$758,СВЦЭМ!$A$39:$A$758,$A132,СВЦЭМ!$B$39:$B$758,O$119)+'СЕТ СН'!$I$9+СВЦЭМ!$D$10+'СЕТ СН'!$I$5-'СЕТ СН'!$I$17</f>
        <v>6476.3085378099995</v>
      </c>
      <c r="P132" s="36">
        <f>SUMIFS(СВЦЭМ!$C$39:$C$758,СВЦЭМ!$A$39:$A$758,$A132,СВЦЭМ!$B$39:$B$758,P$119)+'СЕТ СН'!$I$9+СВЦЭМ!$D$10+'СЕТ СН'!$I$5-'СЕТ СН'!$I$17</f>
        <v>6479.3216652599995</v>
      </c>
      <c r="Q132" s="36">
        <f>SUMIFS(СВЦЭМ!$C$39:$C$758,СВЦЭМ!$A$39:$A$758,$A132,СВЦЭМ!$B$39:$B$758,Q$119)+'СЕТ СН'!$I$9+СВЦЭМ!$D$10+'СЕТ СН'!$I$5-'СЕТ СН'!$I$17</f>
        <v>6484.3491771199997</v>
      </c>
      <c r="R132" s="36">
        <f>SUMIFS(СВЦЭМ!$C$39:$C$758,СВЦЭМ!$A$39:$A$758,$A132,СВЦЭМ!$B$39:$B$758,R$119)+'СЕТ СН'!$I$9+СВЦЭМ!$D$10+'СЕТ СН'!$I$5-'СЕТ СН'!$I$17</f>
        <v>6496.2948572099995</v>
      </c>
      <c r="S132" s="36">
        <f>SUMIFS(СВЦЭМ!$C$39:$C$758,СВЦЭМ!$A$39:$A$758,$A132,СВЦЭМ!$B$39:$B$758,S$119)+'СЕТ СН'!$I$9+СВЦЭМ!$D$10+'СЕТ СН'!$I$5-'СЕТ СН'!$I$17</f>
        <v>6493.9145005099999</v>
      </c>
      <c r="T132" s="36">
        <f>SUMIFS(СВЦЭМ!$C$39:$C$758,СВЦЭМ!$A$39:$A$758,$A132,СВЦЭМ!$B$39:$B$758,T$119)+'СЕТ СН'!$I$9+СВЦЭМ!$D$10+'СЕТ СН'!$I$5-'СЕТ СН'!$I$17</f>
        <v>6434.0980158599996</v>
      </c>
      <c r="U132" s="36">
        <f>SUMIFS(СВЦЭМ!$C$39:$C$758,СВЦЭМ!$A$39:$A$758,$A132,СВЦЭМ!$B$39:$B$758,U$119)+'СЕТ СН'!$I$9+СВЦЭМ!$D$10+'СЕТ СН'!$I$5-'СЕТ СН'!$I$17</f>
        <v>6464.4110614299998</v>
      </c>
      <c r="V132" s="36">
        <f>SUMIFS(СВЦЭМ!$C$39:$C$758,СВЦЭМ!$A$39:$A$758,$A132,СВЦЭМ!$B$39:$B$758,V$119)+'СЕТ СН'!$I$9+СВЦЭМ!$D$10+'СЕТ СН'!$I$5-'СЕТ СН'!$I$17</f>
        <v>6492.81561014</v>
      </c>
      <c r="W132" s="36">
        <f>SUMIFS(СВЦЭМ!$C$39:$C$758,СВЦЭМ!$A$39:$A$758,$A132,СВЦЭМ!$B$39:$B$758,W$119)+'СЕТ СН'!$I$9+СВЦЭМ!$D$10+'СЕТ СН'!$I$5-'СЕТ СН'!$I$17</f>
        <v>6503.3811659499997</v>
      </c>
      <c r="X132" s="36">
        <f>SUMIFS(СВЦЭМ!$C$39:$C$758,СВЦЭМ!$A$39:$A$758,$A132,СВЦЭМ!$B$39:$B$758,X$119)+'СЕТ СН'!$I$9+СВЦЭМ!$D$10+'СЕТ СН'!$I$5-'СЕТ СН'!$I$17</f>
        <v>6505.20106743</v>
      </c>
      <c r="Y132" s="36">
        <f>SUMIFS(СВЦЭМ!$C$39:$C$758,СВЦЭМ!$A$39:$A$758,$A132,СВЦЭМ!$B$39:$B$758,Y$119)+'СЕТ СН'!$I$9+СВЦЭМ!$D$10+'СЕТ СН'!$I$5-'СЕТ СН'!$I$17</f>
        <v>6560.1886460799997</v>
      </c>
    </row>
    <row r="133" spans="1:25" ht="15.75" x14ac:dyDescent="0.2">
      <c r="A133" s="35">
        <f t="shared" si="3"/>
        <v>45610</v>
      </c>
      <c r="B133" s="36">
        <f>SUMIFS(СВЦЭМ!$C$39:$C$758,СВЦЭМ!$A$39:$A$758,$A133,СВЦЭМ!$B$39:$B$758,B$119)+'СЕТ СН'!$I$9+СВЦЭМ!$D$10+'СЕТ СН'!$I$5-'СЕТ СН'!$I$17</f>
        <v>6542.3712562000001</v>
      </c>
      <c r="C133" s="36">
        <f>SUMIFS(СВЦЭМ!$C$39:$C$758,СВЦЭМ!$A$39:$A$758,$A133,СВЦЭМ!$B$39:$B$758,C$119)+'СЕТ СН'!$I$9+СВЦЭМ!$D$10+'СЕТ СН'!$I$5-'СЕТ СН'!$I$17</f>
        <v>6590.2490098099997</v>
      </c>
      <c r="D133" s="36">
        <f>SUMIFS(СВЦЭМ!$C$39:$C$758,СВЦЭМ!$A$39:$A$758,$A133,СВЦЭМ!$B$39:$B$758,D$119)+'СЕТ СН'!$I$9+СВЦЭМ!$D$10+'СЕТ СН'!$I$5-'СЕТ СН'!$I$17</f>
        <v>6612.8565444699998</v>
      </c>
      <c r="E133" s="36">
        <f>SUMIFS(СВЦЭМ!$C$39:$C$758,СВЦЭМ!$A$39:$A$758,$A133,СВЦЭМ!$B$39:$B$758,E$119)+'СЕТ СН'!$I$9+СВЦЭМ!$D$10+'СЕТ СН'!$I$5-'СЕТ СН'!$I$17</f>
        <v>6632.4143601099995</v>
      </c>
      <c r="F133" s="36">
        <f>SUMIFS(СВЦЭМ!$C$39:$C$758,СВЦЭМ!$A$39:$A$758,$A133,СВЦЭМ!$B$39:$B$758,F$119)+'СЕТ СН'!$I$9+СВЦЭМ!$D$10+'СЕТ СН'!$I$5-'СЕТ СН'!$I$17</f>
        <v>6624.2873426400001</v>
      </c>
      <c r="G133" s="36">
        <f>SUMIFS(СВЦЭМ!$C$39:$C$758,СВЦЭМ!$A$39:$A$758,$A133,СВЦЭМ!$B$39:$B$758,G$119)+'СЕТ СН'!$I$9+СВЦЭМ!$D$10+'СЕТ СН'!$I$5-'СЕТ СН'!$I$17</f>
        <v>6599.9782307899995</v>
      </c>
      <c r="H133" s="36">
        <f>SUMIFS(СВЦЭМ!$C$39:$C$758,СВЦЭМ!$A$39:$A$758,$A133,СВЦЭМ!$B$39:$B$758,H$119)+'СЕТ СН'!$I$9+СВЦЭМ!$D$10+'СЕТ СН'!$I$5-'СЕТ СН'!$I$17</f>
        <v>6565.6871867399996</v>
      </c>
      <c r="I133" s="36">
        <f>SUMIFS(СВЦЭМ!$C$39:$C$758,СВЦЭМ!$A$39:$A$758,$A133,СВЦЭМ!$B$39:$B$758,I$119)+'СЕТ СН'!$I$9+СВЦЭМ!$D$10+'СЕТ СН'!$I$5-'СЕТ СН'!$I$17</f>
        <v>6502.5946182999996</v>
      </c>
      <c r="J133" s="36">
        <f>SUMIFS(СВЦЭМ!$C$39:$C$758,СВЦЭМ!$A$39:$A$758,$A133,СВЦЭМ!$B$39:$B$758,J$119)+'СЕТ СН'!$I$9+СВЦЭМ!$D$10+'СЕТ СН'!$I$5-'СЕТ СН'!$I$17</f>
        <v>6468.5344773099996</v>
      </c>
      <c r="K133" s="36">
        <f>SUMIFS(СВЦЭМ!$C$39:$C$758,СВЦЭМ!$A$39:$A$758,$A133,СВЦЭМ!$B$39:$B$758,K$119)+'СЕТ СН'!$I$9+СВЦЭМ!$D$10+'СЕТ СН'!$I$5-'СЕТ СН'!$I$17</f>
        <v>6456.8779046700001</v>
      </c>
      <c r="L133" s="36">
        <f>SUMIFS(СВЦЭМ!$C$39:$C$758,СВЦЭМ!$A$39:$A$758,$A133,СВЦЭМ!$B$39:$B$758,L$119)+'СЕТ СН'!$I$9+СВЦЭМ!$D$10+'СЕТ СН'!$I$5-'СЕТ СН'!$I$17</f>
        <v>6457.601568</v>
      </c>
      <c r="M133" s="36">
        <f>SUMIFS(СВЦЭМ!$C$39:$C$758,СВЦЭМ!$A$39:$A$758,$A133,СВЦЭМ!$B$39:$B$758,M$119)+'СЕТ СН'!$I$9+СВЦЭМ!$D$10+'СЕТ СН'!$I$5-'СЕТ СН'!$I$17</f>
        <v>6464.5243919999994</v>
      </c>
      <c r="N133" s="36">
        <f>SUMIFS(СВЦЭМ!$C$39:$C$758,СВЦЭМ!$A$39:$A$758,$A133,СВЦЭМ!$B$39:$B$758,N$119)+'СЕТ СН'!$I$9+СВЦЭМ!$D$10+'СЕТ СН'!$I$5-'СЕТ СН'!$I$17</f>
        <v>6508.84603952</v>
      </c>
      <c r="O133" s="36">
        <f>SUMIFS(СВЦЭМ!$C$39:$C$758,СВЦЭМ!$A$39:$A$758,$A133,СВЦЭМ!$B$39:$B$758,O$119)+'СЕТ СН'!$I$9+СВЦЭМ!$D$10+'СЕТ СН'!$I$5-'СЕТ СН'!$I$17</f>
        <v>6495.5078626399991</v>
      </c>
      <c r="P133" s="36">
        <f>SUMIFS(СВЦЭМ!$C$39:$C$758,СВЦЭМ!$A$39:$A$758,$A133,СВЦЭМ!$B$39:$B$758,P$119)+'СЕТ СН'!$I$9+СВЦЭМ!$D$10+'СЕТ СН'!$I$5-'СЕТ СН'!$I$17</f>
        <v>6494.8326554599998</v>
      </c>
      <c r="Q133" s="36">
        <f>SUMIFS(СВЦЭМ!$C$39:$C$758,СВЦЭМ!$A$39:$A$758,$A133,СВЦЭМ!$B$39:$B$758,Q$119)+'СЕТ СН'!$I$9+СВЦЭМ!$D$10+'СЕТ СН'!$I$5-'СЕТ СН'!$I$17</f>
        <v>6503.6735191199996</v>
      </c>
      <c r="R133" s="36">
        <f>SUMIFS(СВЦЭМ!$C$39:$C$758,СВЦЭМ!$A$39:$A$758,$A133,СВЦЭМ!$B$39:$B$758,R$119)+'СЕТ СН'!$I$9+СВЦЭМ!$D$10+'СЕТ СН'!$I$5-'СЕТ СН'!$I$17</f>
        <v>6499.4617103</v>
      </c>
      <c r="S133" s="36">
        <f>SUMIFS(СВЦЭМ!$C$39:$C$758,СВЦЭМ!$A$39:$A$758,$A133,СВЦЭМ!$B$39:$B$758,S$119)+'СЕТ СН'!$I$9+СВЦЭМ!$D$10+'СЕТ СН'!$I$5-'СЕТ СН'!$I$17</f>
        <v>6478.3145609899993</v>
      </c>
      <c r="T133" s="36">
        <f>SUMIFS(СВЦЭМ!$C$39:$C$758,СВЦЭМ!$A$39:$A$758,$A133,СВЦЭМ!$B$39:$B$758,T$119)+'СЕТ СН'!$I$9+СВЦЭМ!$D$10+'СЕТ СН'!$I$5-'СЕТ СН'!$I$17</f>
        <v>6398.8050721099999</v>
      </c>
      <c r="U133" s="36">
        <f>SUMIFS(СВЦЭМ!$C$39:$C$758,СВЦЭМ!$A$39:$A$758,$A133,СВЦЭМ!$B$39:$B$758,U$119)+'СЕТ СН'!$I$9+СВЦЭМ!$D$10+'СЕТ СН'!$I$5-'СЕТ СН'!$I$17</f>
        <v>6428.7011656399991</v>
      </c>
      <c r="V133" s="36">
        <f>SUMIFS(СВЦЭМ!$C$39:$C$758,СВЦЭМ!$A$39:$A$758,$A133,СВЦЭМ!$B$39:$B$758,V$119)+'СЕТ СН'!$I$9+СВЦЭМ!$D$10+'СЕТ СН'!$I$5-'СЕТ СН'!$I$17</f>
        <v>6454.0748068399998</v>
      </c>
      <c r="W133" s="36">
        <f>SUMIFS(СВЦЭМ!$C$39:$C$758,СВЦЭМ!$A$39:$A$758,$A133,СВЦЭМ!$B$39:$B$758,W$119)+'СЕТ СН'!$I$9+СВЦЭМ!$D$10+'СЕТ СН'!$I$5-'СЕТ СН'!$I$17</f>
        <v>6470.1369750599997</v>
      </c>
      <c r="X133" s="36">
        <f>SUMIFS(СВЦЭМ!$C$39:$C$758,СВЦЭМ!$A$39:$A$758,$A133,СВЦЭМ!$B$39:$B$758,X$119)+'СЕТ СН'!$I$9+СВЦЭМ!$D$10+'СЕТ СН'!$I$5-'СЕТ СН'!$I$17</f>
        <v>6495.9202338699997</v>
      </c>
      <c r="Y133" s="36">
        <f>SUMIFS(СВЦЭМ!$C$39:$C$758,СВЦЭМ!$A$39:$A$758,$A133,СВЦЭМ!$B$39:$B$758,Y$119)+'СЕТ СН'!$I$9+СВЦЭМ!$D$10+'СЕТ СН'!$I$5-'СЕТ СН'!$I$17</f>
        <v>6521.9841254699995</v>
      </c>
    </row>
    <row r="134" spans="1:25" ht="15.75" x14ac:dyDescent="0.2">
      <c r="A134" s="35">
        <f t="shared" si="3"/>
        <v>45611</v>
      </c>
      <c r="B134" s="36">
        <f>SUMIFS(СВЦЭМ!$C$39:$C$758,СВЦЭМ!$A$39:$A$758,$A134,СВЦЭМ!$B$39:$B$758,B$119)+'СЕТ СН'!$I$9+СВЦЭМ!$D$10+'СЕТ СН'!$I$5-'СЕТ СН'!$I$17</f>
        <v>6603.1913966199991</v>
      </c>
      <c r="C134" s="36">
        <f>SUMIFS(СВЦЭМ!$C$39:$C$758,СВЦЭМ!$A$39:$A$758,$A134,СВЦЭМ!$B$39:$B$758,C$119)+'СЕТ СН'!$I$9+СВЦЭМ!$D$10+'СЕТ СН'!$I$5-'СЕТ СН'!$I$17</f>
        <v>6655.4854210499998</v>
      </c>
      <c r="D134" s="36">
        <f>SUMIFS(СВЦЭМ!$C$39:$C$758,СВЦЭМ!$A$39:$A$758,$A134,СВЦЭМ!$B$39:$B$758,D$119)+'СЕТ СН'!$I$9+СВЦЭМ!$D$10+'СЕТ СН'!$I$5-'СЕТ СН'!$I$17</f>
        <v>6670.8904132299995</v>
      </c>
      <c r="E134" s="36">
        <f>SUMIFS(СВЦЭМ!$C$39:$C$758,СВЦЭМ!$A$39:$A$758,$A134,СВЦЭМ!$B$39:$B$758,E$119)+'СЕТ СН'!$I$9+СВЦЭМ!$D$10+'СЕТ СН'!$I$5-'СЕТ СН'!$I$17</f>
        <v>6674.5613529699995</v>
      </c>
      <c r="F134" s="36">
        <f>SUMIFS(СВЦЭМ!$C$39:$C$758,СВЦЭМ!$A$39:$A$758,$A134,СВЦЭМ!$B$39:$B$758,F$119)+'СЕТ СН'!$I$9+СВЦЭМ!$D$10+'СЕТ СН'!$I$5-'СЕТ СН'!$I$17</f>
        <v>6657.2610858799999</v>
      </c>
      <c r="G134" s="36">
        <f>SUMIFS(СВЦЭМ!$C$39:$C$758,СВЦЭМ!$A$39:$A$758,$A134,СВЦЭМ!$B$39:$B$758,G$119)+'СЕТ СН'!$I$9+СВЦЭМ!$D$10+'СЕТ СН'!$I$5-'СЕТ СН'!$I$17</f>
        <v>6642.9395783799991</v>
      </c>
      <c r="H134" s="36">
        <f>SUMIFS(СВЦЭМ!$C$39:$C$758,СВЦЭМ!$A$39:$A$758,$A134,СВЦЭМ!$B$39:$B$758,H$119)+'СЕТ СН'!$I$9+СВЦЭМ!$D$10+'СЕТ СН'!$I$5-'СЕТ СН'!$I$17</f>
        <v>6588.4666920199998</v>
      </c>
      <c r="I134" s="36">
        <f>SUMIFS(СВЦЭМ!$C$39:$C$758,СВЦЭМ!$A$39:$A$758,$A134,СВЦЭМ!$B$39:$B$758,I$119)+'СЕТ СН'!$I$9+СВЦЭМ!$D$10+'СЕТ СН'!$I$5-'СЕТ СН'!$I$17</f>
        <v>6507.2645979699992</v>
      </c>
      <c r="J134" s="36">
        <f>SUMIFS(СВЦЭМ!$C$39:$C$758,СВЦЭМ!$A$39:$A$758,$A134,СВЦЭМ!$B$39:$B$758,J$119)+'СЕТ СН'!$I$9+СВЦЭМ!$D$10+'СЕТ СН'!$I$5-'СЕТ СН'!$I$17</f>
        <v>6453.4546692599997</v>
      </c>
      <c r="K134" s="36">
        <f>SUMIFS(СВЦЭМ!$C$39:$C$758,СВЦЭМ!$A$39:$A$758,$A134,СВЦЭМ!$B$39:$B$758,K$119)+'СЕТ СН'!$I$9+СВЦЭМ!$D$10+'СЕТ СН'!$I$5-'СЕТ СН'!$I$17</f>
        <v>6413.8679984899991</v>
      </c>
      <c r="L134" s="36">
        <f>SUMIFS(СВЦЭМ!$C$39:$C$758,СВЦЭМ!$A$39:$A$758,$A134,СВЦЭМ!$B$39:$B$758,L$119)+'СЕТ СН'!$I$9+СВЦЭМ!$D$10+'СЕТ СН'!$I$5-'СЕТ СН'!$I$17</f>
        <v>6452.2110117100001</v>
      </c>
      <c r="M134" s="36">
        <f>SUMIFS(СВЦЭМ!$C$39:$C$758,СВЦЭМ!$A$39:$A$758,$A134,СВЦЭМ!$B$39:$B$758,M$119)+'СЕТ СН'!$I$9+СВЦЭМ!$D$10+'СЕТ СН'!$I$5-'СЕТ СН'!$I$17</f>
        <v>6484.77718069</v>
      </c>
      <c r="N134" s="36">
        <f>SUMIFS(СВЦЭМ!$C$39:$C$758,СВЦЭМ!$A$39:$A$758,$A134,СВЦЭМ!$B$39:$B$758,N$119)+'СЕТ СН'!$I$9+СВЦЭМ!$D$10+'СЕТ СН'!$I$5-'СЕТ СН'!$I$17</f>
        <v>6512.9389366999994</v>
      </c>
      <c r="O134" s="36">
        <f>SUMIFS(СВЦЭМ!$C$39:$C$758,СВЦЭМ!$A$39:$A$758,$A134,СВЦЭМ!$B$39:$B$758,O$119)+'СЕТ СН'!$I$9+СВЦЭМ!$D$10+'СЕТ СН'!$I$5-'СЕТ СН'!$I$17</f>
        <v>6496.7608287099993</v>
      </c>
      <c r="P134" s="36">
        <f>SUMIFS(СВЦЭМ!$C$39:$C$758,СВЦЭМ!$A$39:$A$758,$A134,СВЦЭМ!$B$39:$B$758,P$119)+'СЕТ СН'!$I$9+СВЦЭМ!$D$10+'СЕТ СН'!$I$5-'СЕТ СН'!$I$17</f>
        <v>6510.95155256</v>
      </c>
      <c r="Q134" s="36">
        <f>SUMIFS(СВЦЭМ!$C$39:$C$758,СВЦЭМ!$A$39:$A$758,$A134,СВЦЭМ!$B$39:$B$758,Q$119)+'СЕТ СН'!$I$9+СВЦЭМ!$D$10+'СЕТ СН'!$I$5-'СЕТ СН'!$I$17</f>
        <v>6511.1098886399996</v>
      </c>
      <c r="R134" s="36">
        <f>SUMIFS(СВЦЭМ!$C$39:$C$758,СВЦЭМ!$A$39:$A$758,$A134,СВЦЭМ!$B$39:$B$758,R$119)+'СЕТ СН'!$I$9+СВЦЭМ!$D$10+'СЕТ СН'!$I$5-'СЕТ СН'!$I$17</f>
        <v>6512.7674306299996</v>
      </c>
      <c r="S134" s="36">
        <f>SUMIFS(СВЦЭМ!$C$39:$C$758,СВЦЭМ!$A$39:$A$758,$A134,СВЦЭМ!$B$39:$B$758,S$119)+'СЕТ СН'!$I$9+СВЦЭМ!$D$10+'СЕТ СН'!$I$5-'СЕТ СН'!$I$17</f>
        <v>6506.68460486</v>
      </c>
      <c r="T134" s="36">
        <f>SUMIFS(СВЦЭМ!$C$39:$C$758,СВЦЭМ!$A$39:$A$758,$A134,СВЦЭМ!$B$39:$B$758,T$119)+'СЕТ СН'!$I$9+СВЦЭМ!$D$10+'СЕТ СН'!$I$5-'СЕТ СН'!$I$17</f>
        <v>6422.25633896</v>
      </c>
      <c r="U134" s="36">
        <f>SUMIFS(СВЦЭМ!$C$39:$C$758,СВЦЭМ!$A$39:$A$758,$A134,СВЦЭМ!$B$39:$B$758,U$119)+'СЕТ СН'!$I$9+СВЦЭМ!$D$10+'СЕТ СН'!$I$5-'СЕТ СН'!$I$17</f>
        <v>6453.6418578799994</v>
      </c>
      <c r="V134" s="36">
        <f>SUMIFS(СВЦЭМ!$C$39:$C$758,СВЦЭМ!$A$39:$A$758,$A134,СВЦЭМ!$B$39:$B$758,V$119)+'СЕТ СН'!$I$9+СВЦЭМ!$D$10+'СЕТ СН'!$I$5-'СЕТ СН'!$I$17</f>
        <v>6468.5443619099997</v>
      </c>
      <c r="W134" s="36">
        <f>SUMIFS(СВЦЭМ!$C$39:$C$758,СВЦЭМ!$A$39:$A$758,$A134,СВЦЭМ!$B$39:$B$758,W$119)+'СЕТ СН'!$I$9+СВЦЭМ!$D$10+'СЕТ СН'!$I$5-'СЕТ СН'!$I$17</f>
        <v>6465.1114996999995</v>
      </c>
      <c r="X134" s="36">
        <f>SUMIFS(СВЦЭМ!$C$39:$C$758,СВЦЭМ!$A$39:$A$758,$A134,СВЦЭМ!$B$39:$B$758,X$119)+'СЕТ СН'!$I$9+СВЦЭМ!$D$10+'СЕТ СН'!$I$5-'СЕТ СН'!$I$17</f>
        <v>6474.2721801600001</v>
      </c>
      <c r="Y134" s="36">
        <f>SUMIFS(СВЦЭМ!$C$39:$C$758,СВЦЭМ!$A$39:$A$758,$A134,СВЦЭМ!$B$39:$B$758,Y$119)+'СЕТ СН'!$I$9+СВЦЭМ!$D$10+'СЕТ СН'!$I$5-'СЕТ СН'!$I$17</f>
        <v>6543.7159263799995</v>
      </c>
    </row>
    <row r="135" spans="1:25" ht="15.75" x14ac:dyDescent="0.2">
      <c r="A135" s="35">
        <f t="shared" si="3"/>
        <v>45612</v>
      </c>
      <c r="B135" s="36">
        <f>SUMIFS(СВЦЭМ!$C$39:$C$758,СВЦЭМ!$A$39:$A$758,$A135,СВЦЭМ!$B$39:$B$758,B$119)+'СЕТ СН'!$I$9+СВЦЭМ!$D$10+'СЕТ СН'!$I$5-'СЕТ СН'!$I$17</f>
        <v>6425.28171621</v>
      </c>
      <c r="C135" s="36">
        <f>SUMIFS(СВЦЭМ!$C$39:$C$758,СВЦЭМ!$A$39:$A$758,$A135,СВЦЭМ!$B$39:$B$758,C$119)+'СЕТ СН'!$I$9+СВЦЭМ!$D$10+'СЕТ СН'!$I$5-'СЕТ СН'!$I$17</f>
        <v>6466.0406449799993</v>
      </c>
      <c r="D135" s="36">
        <f>SUMIFS(СВЦЭМ!$C$39:$C$758,СВЦЭМ!$A$39:$A$758,$A135,СВЦЭМ!$B$39:$B$758,D$119)+'СЕТ СН'!$I$9+СВЦЭМ!$D$10+'СЕТ СН'!$I$5-'СЕТ СН'!$I$17</f>
        <v>6480.6069340099993</v>
      </c>
      <c r="E135" s="36">
        <f>SUMIFS(СВЦЭМ!$C$39:$C$758,СВЦЭМ!$A$39:$A$758,$A135,СВЦЭМ!$B$39:$B$758,E$119)+'СЕТ СН'!$I$9+СВЦЭМ!$D$10+'СЕТ СН'!$I$5-'СЕТ СН'!$I$17</f>
        <v>6474.0482060999993</v>
      </c>
      <c r="F135" s="36">
        <f>SUMIFS(СВЦЭМ!$C$39:$C$758,СВЦЭМ!$A$39:$A$758,$A135,СВЦЭМ!$B$39:$B$758,F$119)+'СЕТ СН'!$I$9+СВЦЭМ!$D$10+'СЕТ СН'!$I$5-'СЕТ СН'!$I$17</f>
        <v>6474.7372366700001</v>
      </c>
      <c r="G135" s="36">
        <f>SUMIFS(СВЦЭМ!$C$39:$C$758,СВЦЭМ!$A$39:$A$758,$A135,СВЦЭМ!$B$39:$B$758,G$119)+'СЕТ СН'!$I$9+СВЦЭМ!$D$10+'СЕТ СН'!$I$5-'СЕТ СН'!$I$17</f>
        <v>6474.5505577699996</v>
      </c>
      <c r="H135" s="36">
        <f>SUMIFS(СВЦЭМ!$C$39:$C$758,СВЦЭМ!$A$39:$A$758,$A135,СВЦЭМ!$B$39:$B$758,H$119)+'СЕТ СН'!$I$9+СВЦЭМ!$D$10+'СЕТ СН'!$I$5-'СЕТ СН'!$I$17</f>
        <v>6498.1562269299993</v>
      </c>
      <c r="I135" s="36">
        <f>SUMIFS(СВЦЭМ!$C$39:$C$758,СВЦЭМ!$A$39:$A$758,$A135,СВЦЭМ!$B$39:$B$758,I$119)+'СЕТ СН'!$I$9+СВЦЭМ!$D$10+'СЕТ СН'!$I$5-'СЕТ СН'!$I$17</f>
        <v>6479.4413736299994</v>
      </c>
      <c r="J135" s="36">
        <f>SUMIFS(СВЦЭМ!$C$39:$C$758,СВЦЭМ!$A$39:$A$758,$A135,СВЦЭМ!$B$39:$B$758,J$119)+'СЕТ СН'!$I$9+СВЦЭМ!$D$10+'СЕТ СН'!$I$5-'СЕТ СН'!$I$17</f>
        <v>6417.4270425599998</v>
      </c>
      <c r="K135" s="36">
        <f>SUMIFS(СВЦЭМ!$C$39:$C$758,СВЦЭМ!$A$39:$A$758,$A135,СВЦЭМ!$B$39:$B$758,K$119)+'СЕТ СН'!$I$9+СВЦЭМ!$D$10+'СЕТ СН'!$I$5-'СЕТ СН'!$I$17</f>
        <v>6333.7572214100001</v>
      </c>
      <c r="L135" s="36">
        <f>SUMIFS(СВЦЭМ!$C$39:$C$758,СВЦЭМ!$A$39:$A$758,$A135,СВЦЭМ!$B$39:$B$758,L$119)+'СЕТ СН'!$I$9+СВЦЭМ!$D$10+'СЕТ СН'!$I$5-'СЕТ СН'!$I$17</f>
        <v>6306.8801079899995</v>
      </c>
      <c r="M135" s="36">
        <f>SUMIFS(СВЦЭМ!$C$39:$C$758,СВЦЭМ!$A$39:$A$758,$A135,СВЦЭМ!$B$39:$B$758,M$119)+'СЕТ СН'!$I$9+СВЦЭМ!$D$10+'СЕТ СН'!$I$5-'СЕТ СН'!$I$17</f>
        <v>6319.4143099199991</v>
      </c>
      <c r="N135" s="36">
        <f>SUMIFS(СВЦЭМ!$C$39:$C$758,СВЦЭМ!$A$39:$A$758,$A135,СВЦЭМ!$B$39:$B$758,N$119)+'СЕТ СН'!$I$9+СВЦЭМ!$D$10+'СЕТ СН'!$I$5-'СЕТ СН'!$I$17</f>
        <v>6331.0856714799993</v>
      </c>
      <c r="O135" s="36">
        <f>SUMIFS(СВЦЭМ!$C$39:$C$758,СВЦЭМ!$A$39:$A$758,$A135,СВЦЭМ!$B$39:$B$758,O$119)+'СЕТ СН'!$I$9+СВЦЭМ!$D$10+'СЕТ СН'!$I$5-'СЕТ СН'!$I$17</f>
        <v>6343.15037459</v>
      </c>
      <c r="P135" s="36">
        <f>SUMIFS(СВЦЭМ!$C$39:$C$758,СВЦЭМ!$A$39:$A$758,$A135,СВЦЭМ!$B$39:$B$758,P$119)+'СЕТ СН'!$I$9+СВЦЭМ!$D$10+'СЕТ СН'!$I$5-'СЕТ СН'!$I$17</f>
        <v>6357.5820272599994</v>
      </c>
      <c r="Q135" s="36">
        <f>SUMIFS(СВЦЭМ!$C$39:$C$758,СВЦЭМ!$A$39:$A$758,$A135,СВЦЭМ!$B$39:$B$758,Q$119)+'СЕТ СН'!$I$9+СВЦЭМ!$D$10+'СЕТ СН'!$I$5-'СЕТ СН'!$I$17</f>
        <v>6364.8967911700001</v>
      </c>
      <c r="R135" s="36">
        <f>SUMIFS(СВЦЭМ!$C$39:$C$758,СВЦЭМ!$A$39:$A$758,$A135,СВЦЭМ!$B$39:$B$758,R$119)+'СЕТ СН'!$I$9+СВЦЭМ!$D$10+'СЕТ СН'!$I$5-'СЕТ СН'!$I$17</f>
        <v>6385.3677510999996</v>
      </c>
      <c r="S135" s="36">
        <f>SUMIFS(СВЦЭМ!$C$39:$C$758,СВЦЭМ!$A$39:$A$758,$A135,СВЦЭМ!$B$39:$B$758,S$119)+'СЕТ СН'!$I$9+СВЦЭМ!$D$10+'СЕТ СН'!$I$5-'СЕТ СН'!$I$17</f>
        <v>6379.8994432299996</v>
      </c>
      <c r="T135" s="36">
        <f>SUMIFS(СВЦЭМ!$C$39:$C$758,СВЦЭМ!$A$39:$A$758,$A135,СВЦЭМ!$B$39:$B$758,T$119)+'СЕТ СН'!$I$9+СВЦЭМ!$D$10+'СЕТ СН'!$I$5-'СЕТ СН'!$I$17</f>
        <v>6331.2760331999998</v>
      </c>
      <c r="U135" s="36">
        <f>SUMIFS(СВЦЭМ!$C$39:$C$758,СВЦЭМ!$A$39:$A$758,$A135,СВЦЭМ!$B$39:$B$758,U$119)+'СЕТ СН'!$I$9+СВЦЭМ!$D$10+'СЕТ СН'!$I$5-'СЕТ СН'!$I$17</f>
        <v>6349.1720446399995</v>
      </c>
      <c r="V135" s="36">
        <f>SUMIFS(СВЦЭМ!$C$39:$C$758,СВЦЭМ!$A$39:$A$758,$A135,СВЦЭМ!$B$39:$B$758,V$119)+'СЕТ СН'!$I$9+СВЦЭМ!$D$10+'СЕТ СН'!$I$5-'СЕТ СН'!$I$17</f>
        <v>6364.0403992199999</v>
      </c>
      <c r="W135" s="36">
        <f>SUMIFS(СВЦЭМ!$C$39:$C$758,СВЦЭМ!$A$39:$A$758,$A135,СВЦЭМ!$B$39:$B$758,W$119)+'СЕТ СН'!$I$9+СВЦЭМ!$D$10+'СЕТ СН'!$I$5-'СЕТ СН'!$I$17</f>
        <v>6356.52710673</v>
      </c>
      <c r="X135" s="36">
        <f>SUMIFS(СВЦЭМ!$C$39:$C$758,СВЦЭМ!$A$39:$A$758,$A135,СВЦЭМ!$B$39:$B$758,X$119)+'СЕТ СН'!$I$9+СВЦЭМ!$D$10+'СЕТ СН'!$I$5-'СЕТ СН'!$I$17</f>
        <v>6405.7618236199996</v>
      </c>
      <c r="Y135" s="36">
        <f>SUMIFS(СВЦЭМ!$C$39:$C$758,СВЦЭМ!$A$39:$A$758,$A135,СВЦЭМ!$B$39:$B$758,Y$119)+'СЕТ СН'!$I$9+СВЦЭМ!$D$10+'СЕТ СН'!$I$5-'СЕТ СН'!$I$17</f>
        <v>6440.7936722599998</v>
      </c>
    </row>
    <row r="136" spans="1:25" ht="15.75" x14ac:dyDescent="0.2">
      <c r="A136" s="35">
        <f t="shared" si="3"/>
        <v>45613</v>
      </c>
      <c r="B136" s="36">
        <f>SUMIFS(СВЦЭМ!$C$39:$C$758,СВЦЭМ!$A$39:$A$758,$A136,СВЦЭМ!$B$39:$B$758,B$119)+'СЕТ СН'!$I$9+СВЦЭМ!$D$10+'СЕТ СН'!$I$5-'СЕТ СН'!$I$17</f>
        <v>6476.49412502</v>
      </c>
      <c r="C136" s="36">
        <f>SUMIFS(СВЦЭМ!$C$39:$C$758,СВЦЭМ!$A$39:$A$758,$A136,СВЦЭМ!$B$39:$B$758,C$119)+'СЕТ СН'!$I$9+СВЦЭМ!$D$10+'СЕТ СН'!$I$5-'СЕТ СН'!$I$17</f>
        <v>6516.9279892899995</v>
      </c>
      <c r="D136" s="36">
        <f>SUMIFS(СВЦЭМ!$C$39:$C$758,СВЦЭМ!$A$39:$A$758,$A136,СВЦЭМ!$B$39:$B$758,D$119)+'СЕТ СН'!$I$9+СВЦЭМ!$D$10+'СЕТ СН'!$I$5-'СЕТ СН'!$I$17</f>
        <v>6534.1407932399998</v>
      </c>
      <c r="E136" s="36">
        <f>SUMIFS(СВЦЭМ!$C$39:$C$758,СВЦЭМ!$A$39:$A$758,$A136,СВЦЭМ!$B$39:$B$758,E$119)+'СЕТ СН'!$I$9+СВЦЭМ!$D$10+'СЕТ СН'!$I$5-'СЕТ СН'!$I$17</f>
        <v>6550.8926213199993</v>
      </c>
      <c r="F136" s="36">
        <f>SUMIFS(СВЦЭМ!$C$39:$C$758,СВЦЭМ!$A$39:$A$758,$A136,СВЦЭМ!$B$39:$B$758,F$119)+'СЕТ СН'!$I$9+СВЦЭМ!$D$10+'СЕТ СН'!$I$5-'СЕТ СН'!$I$17</f>
        <v>6541.1609989499993</v>
      </c>
      <c r="G136" s="36">
        <f>SUMIFS(СВЦЭМ!$C$39:$C$758,СВЦЭМ!$A$39:$A$758,$A136,СВЦЭМ!$B$39:$B$758,G$119)+'СЕТ СН'!$I$9+СВЦЭМ!$D$10+'СЕТ СН'!$I$5-'СЕТ СН'!$I$17</f>
        <v>6539.9204926699995</v>
      </c>
      <c r="H136" s="36">
        <f>SUMIFS(СВЦЭМ!$C$39:$C$758,СВЦЭМ!$A$39:$A$758,$A136,СВЦЭМ!$B$39:$B$758,H$119)+'СЕТ СН'!$I$9+СВЦЭМ!$D$10+'СЕТ СН'!$I$5-'СЕТ СН'!$I$17</f>
        <v>6507.8381659799998</v>
      </c>
      <c r="I136" s="36">
        <f>SUMIFS(СВЦЭМ!$C$39:$C$758,СВЦЭМ!$A$39:$A$758,$A136,СВЦЭМ!$B$39:$B$758,I$119)+'СЕТ СН'!$I$9+СВЦЭМ!$D$10+'СЕТ СН'!$I$5-'СЕТ СН'!$I$17</f>
        <v>6473.2774774499994</v>
      </c>
      <c r="J136" s="36">
        <f>SUMIFS(СВЦЭМ!$C$39:$C$758,СВЦЭМ!$A$39:$A$758,$A136,СВЦЭМ!$B$39:$B$758,J$119)+'СЕТ СН'!$I$9+СВЦЭМ!$D$10+'СЕТ СН'!$I$5-'СЕТ СН'!$I$17</f>
        <v>6430.4010328599998</v>
      </c>
      <c r="K136" s="36">
        <f>SUMIFS(СВЦЭМ!$C$39:$C$758,СВЦЭМ!$A$39:$A$758,$A136,СВЦЭМ!$B$39:$B$758,K$119)+'СЕТ СН'!$I$9+СВЦЭМ!$D$10+'СЕТ СН'!$I$5-'СЕТ СН'!$I$17</f>
        <v>6357.5686221099995</v>
      </c>
      <c r="L136" s="36">
        <f>SUMIFS(СВЦЭМ!$C$39:$C$758,СВЦЭМ!$A$39:$A$758,$A136,СВЦЭМ!$B$39:$B$758,L$119)+'СЕТ СН'!$I$9+СВЦЭМ!$D$10+'СЕТ СН'!$I$5-'СЕТ СН'!$I$17</f>
        <v>6327.6752821800001</v>
      </c>
      <c r="M136" s="36">
        <f>SUMIFS(СВЦЭМ!$C$39:$C$758,СВЦЭМ!$A$39:$A$758,$A136,СВЦЭМ!$B$39:$B$758,M$119)+'СЕТ СН'!$I$9+СВЦЭМ!$D$10+'СЕТ СН'!$I$5-'СЕТ СН'!$I$17</f>
        <v>6320.4480280899998</v>
      </c>
      <c r="N136" s="36">
        <f>SUMIFS(СВЦЭМ!$C$39:$C$758,СВЦЭМ!$A$39:$A$758,$A136,СВЦЭМ!$B$39:$B$758,N$119)+'СЕТ СН'!$I$9+СВЦЭМ!$D$10+'СЕТ СН'!$I$5-'СЕТ СН'!$I$17</f>
        <v>6330.4002730299999</v>
      </c>
      <c r="O136" s="36">
        <f>SUMIFS(СВЦЭМ!$C$39:$C$758,СВЦЭМ!$A$39:$A$758,$A136,СВЦЭМ!$B$39:$B$758,O$119)+'СЕТ СН'!$I$9+СВЦЭМ!$D$10+'СЕТ СН'!$I$5-'СЕТ СН'!$I$17</f>
        <v>6351.6753512699997</v>
      </c>
      <c r="P136" s="36">
        <f>SUMIFS(СВЦЭМ!$C$39:$C$758,СВЦЭМ!$A$39:$A$758,$A136,СВЦЭМ!$B$39:$B$758,P$119)+'СЕТ СН'!$I$9+СВЦЭМ!$D$10+'СЕТ СН'!$I$5-'СЕТ СН'!$I$17</f>
        <v>6358.0921096699994</v>
      </c>
      <c r="Q136" s="36">
        <f>SUMIFS(СВЦЭМ!$C$39:$C$758,СВЦЭМ!$A$39:$A$758,$A136,СВЦЭМ!$B$39:$B$758,Q$119)+'СЕТ СН'!$I$9+СВЦЭМ!$D$10+'СЕТ СН'!$I$5-'СЕТ СН'!$I$17</f>
        <v>6372.7978132399994</v>
      </c>
      <c r="R136" s="36">
        <f>SUMIFS(СВЦЭМ!$C$39:$C$758,СВЦЭМ!$A$39:$A$758,$A136,СВЦЭМ!$B$39:$B$758,R$119)+'СЕТ СН'!$I$9+СВЦЭМ!$D$10+'СЕТ СН'!$I$5-'СЕТ СН'!$I$17</f>
        <v>6359.1926550499993</v>
      </c>
      <c r="S136" s="36">
        <f>SUMIFS(СВЦЭМ!$C$39:$C$758,СВЦЭМ!$A$39:$A$758,$A136,СВЦЭМ!$B$39:$B$758,S$119)+'СЕТ СН'!$I$9+СВЦЭМ!$D$10+'СЕТ СН'!$I$5-'СЕТ СН'!$I$17</f>
        <v>6332.4046308099996</v>
      </c>
      <c r="T136" s="36">
        <f>SUMIFS(СВЦЭМ!$C$39:$C$758,СВЦЭМ!$A$39:$A$758,$A136,СВЦЭМ!$B$39:$B$758,T$119)+'СЕТ СН'!$I$9+СВЦЭМ!$D$10+'СЕТ СН'!$I$5-'СЕТ СН'!$I$17</f>
        <v>6282.1430459399999</v>
      </c>
      <c r="U136" s="36">
        <f>SUMIFS(СВЦЭМ!$C$39:$C$758,СВЦЭМ!$A$39:$A$758,$A136,СВЦЭМ!$B$39:$B$758,U$119)+'СЕТ СН'!$I$9+СВЦЭМ!$D$10+'СЕТ СН'!$I$5-'СЕТ СН'!$I$17</f>
        <v>6290.3846734899998</v>
      </c>
      <c r="V136" s="36">
        <f>SUMIFS(СВЦЭМ!$C$39:$C$758,СВЦЭМ!$A$39:$A$758,$A136,СВЦЭМ!$B$39:$B$758,V$119)+'СЕТ СН'!$I$9+СВЦЭМ!$D$10+'СЕТ СН'!$I$5-'СЕТ СН'!$I$17</f>
        <v>6318.1194534299993</v>
      </c>
      <c r="W136" s="36">
        <f>SUMIFS(СВЦЭМ!$C$39:$C$758,СВЦЭМ!$A$39:$A$758,$A136,СВЦЭМ!$B$39:$B$758,W$119)+'СЕТ СН'!$I$9+СВЦЭМ!$D$10+'СЕТ СН'!$I$5-'СЕТ СН'!$I$17</f>
        <v>6335.5430784399996</v>
      </c>
      <c r="X136" s="36">
        <f>SUMIFS(СВЦЭМ!$C$39:$C$758,СВЦЭМ!$A$39:$A$758,$A136,СВЦЭМ!$B$39:$B$758,X$119)+'СЕТ СН'!$I$9+СВЦЭМ!$D$10+'СЕТ СН'!$I$5-'СЕТ СН'!$I$17</f>
        <v>6380.6419607600001</v>
      </c>
      <c r="Y136" s="36">
        <f>SUMIFS(СВЦЭМ!$C$39:$C$758,СВЦЭМ!$A$39:$A$758,$A136,СВЦЭМ!$B$39:$B$758,Y$119)+'СЕТ СН'!$I$9+СВЦЭМ!$D$10+'СЕТ СН'!$I$5-'СЕТ СН'!$I$17</f>
        <v>6423.9853015499993</v>
      </c>
    </row>
    <row r="137" spans="1:25" ht="15.75" x14ac:dyDescent="0.2">
      <c r="A137" s="35">
        <f t="shared" si="3"/>
        <v>45614</v>
      </c>
      <c r="B137" s="36">
        <f>SUMIFS(СВЦЭМ!$C$39:$C$758,СВЦЭМ!$A$39:$A$758,$A137,СВЦЭМ!$B$39:$B$758,B$119)+'СЕТ СН'!$I$9+СВЦЭМ!$D$10+'СЕТ СН'!$I$5-'СЕТ СН'!$I$17</f>
        <v>6423.7903470999991</v>
      </c>
      <c r="C137" s="36">
        <f>SUMIFS(СВЦЭМ!$C$39:$C$758,СВЦЭМ!$A$39:$A$758,$A137,СВЦЭМ!$B$39:$B$758,C$119)+'СЕТ СН'!$I$9+СВЦЭМ!$D$10+'СЕТ СН'!$I$5-'СЕТ СН'!$I$17</f>
        <v>6475.3959125199999</v>
      </c>
      <c r="D137" s="36">
        <f>SUMIFS(СВЦЭМ!$C$39:$C$758,СВЦЭМ!$A$39:$A$758,$A137,СВЦЭМ!$B$39:$B$758,D$119)+'СЕТ СН'!$I$9+СВЦЭМ!$D$10+'СЕТ СН'!$I$5-'СЕТ СН'!$I$17</f>
        <v>6491.4824073499994</v>
      </c>
      <c r="E137" s="36">
        <f>SUMIFS(СВЦЭМ!$C$39:$C$758,СВЦЭМ!$A$39:$A$758,$A137,СВЦЭМ!$B$39:$B$758,E$119)+'СЕТ СН'!$I$9+СВЦЭМ!$D$10+'СЕТ СН'!$I$5-'СЕТ СН'!$I$17</f>
        <v>6501.4714820399995</v>
      </c>
      <c r="F137" s="36">
        <f>SUMIFS(СВЦЭМ!$C$39:$C$758,СВЦЭМ!$A$39:$A$758,$A137,СВЦЭМ!$B$39:$B$758,F$119)+'СЕТ СН'!$I$9+СВЦЭМ!$D$10+'СЕТ СН'!$I$5-'СЕТ СН'!$I$17</f>
        <v>6496.6945705599992</v>
      </c>
      <c r="G137" s="36">
        <f>SUMIFS(СВЦЭМ!$C$39:$C$758,СВЦЭМ!$A$39:$A$758,$A137,СВЦЭМ!$B$39:$B$758,G$119)+'СЕТ СН'!$I$9+СВЦЭМ!$D$10+'СЕТ СН'!$I$5-'СЕТ СН'!$I$17</f>
        <v>6471.4335305299992</v>
      </c>
      <c r="H137" s="36">
        <f>SUMIFS(СВЦЭМ!$C$39:$C$758,СВЦЭМ!$A$39:$A$758,$A137,СВЦЭМ!$B$39:$B$758,H$119)+'СЕТ СН'!$I$9+СВЦЭМ!$D$10+'СЕТ СН'!$I$5-'СЕТ СН'!$I$17</f>
        <v>6467.8150102700001</v>
      </c>
      <c r="I137" s="36">
        <f>SUMIFS(СВЦЭМ!$C$39:$C$758,СВЦЭМ!$A$39:$A$758,$A137,СВЦЭМ!$B$39:$B$758,I$119)+'СЕТ СН'!$I$9+СВЦЭМ!$D$10+'СЕТ СН'!$I$5-'СЕТ СН'!$I$17</f>
        <v>6454.6036527999995</v>
      </c>
      <c r="J137" s="36">
        <f>SUMIFS(СВЦЭМ!$C$39:$C$758,СВЦЭМ!$A$39:$A$758,$A137,СВЦЭМ!$B$39:$B$758,J$119)+'СЕТ СН'!$I$9+СВЦЭМ!$D$10+'СЕТ СН'!$I$5-'СЕТ СН'!$I$17</f>
        <v>6408.9954223499999</v>
      </c>
      <c r="K137" s="36">
        <f>SUMIFS(СВЦЭМ!$C$39:$C$758,СВЦЭМ!$A$39:$A$758,$A137,СВЦЭМ!$B$39:$B$758,K$119)+'СЕТ СН'!$I$9+СВЦЭМ!$D$10+'СЕТ СН'!$I$5-'СЕТ СН'!$I$17</f>
        <v>6385.8251337099991</v>
      </c>
      <c r="L137" s="36">
        <f>SUMIFS(СВЦЭМ!$C$39:$C$758,СВЦЭМ!$A$39:$A$758,$A137,СВЦЭМ!$B$39:$B$758,L$119)+'СЕТ СН'!$I$9+СВЦЭМ!$D$10+'СЕТ СН'!$I$5-'СЕТ СН'!$I$17</f>
        <v>6371.6504312399993</v>
      </c>
      <c r="M137" s="36">
        <f>SUMIFS(СВЦЭМ!$C$39:$C$758,СВЦЭМ!$A$39:$A$758,$A137,СВЦЭМ!$B$39:$B$758,M$119)+'СЕТ СН'!$I$9+СВЦЭМ!$D$10+'СЕТ СН'!$I$5-'СЕТ СН'!$I$17</f>
        <v>6391.2155480399997</v>
      </c>
      <c r="N137" s="36">
        <f>SUMIFS(СВЦЭМ!$C$39:$C$758,СВЦЭМ!$A$39:$A$758,$A137,СВЦЭМ!$B$39:$B$758,N$119)+'СЕТ СН'!$I$9+СВЦЭМ!$D$10+'СЕТ СН'!$I$5-'СЕТ СН'!$I$17</f>
        <v>6426.3748389199991</v>
      </c>
      <c r="O137" s="36">
        <f>SUMIFS(СВЦЭМ!$C$39:$C$758,СВЦЭМ!$A$39:$A$758,$A137,СВЦЭМ!$B$39:$B$758,O$119)+'СЕТ СН'!$I$9+СВЦЭМ!$D$10+'СЕТ СН'!$I$5-'СЕТ СН'!$I$17</f>
        <v>6402.9714147699997</v>
      </c>
      <c r="P137" s="36">
        <f>SUMIFS(СВЦЭМ!$C$39:$C$758,СВЦЭМ!$A$39:$A$758,$A137,СВЦЭМ!$B$39:$B$758,P$119)+'СЕТ СН'!$I$9+СВЦЭМ!$D$10+'СЕТ СН'!$I$5-'СЕТ СН'!$I$17</f>
        <v>6421.2745388899993</v>
      </c>
      <c r="Q137" s="36">
        <f>SUMIFS(СВЦЭМ!$C$39:$C$758,СВЦЭМ!$A$39:$A$758,$A137,СВЦЭМ!$B$39:$B$758,Q$119)+'СЕТ СН'!$I$9+СВЦЭМ!$D$10+'СЕТ СН'!$I$5-'СЕТ СН'!$I$17</f>
        <v>6429.4823265999994</v>
      </c>
      <c r="R137" s="36">
        <f>SUMIFS(СВЦЭМ!$C$39:$C$758,СВЦЭМ!$A$39:$A$758,$A137,СВЦЭМ!$B$39:$B$758,R$119)+'СЕТ СН'!$I$9+СВЦЭМ!$D$10+'СЕТ СН'!$I$5-'СЕТ СН'!$I$17</f>
        <v>6421.2964085899994</v>
      </c>
      <c r="S137" s="36">
        <f>SUMIFS(СВЦЭМ!$C$39:$C$758,СВЦЭМ!$A$39:$A$758,$A137,СВЦЭМ!$B$39:$B$758,S$119)+'СЕТ СН'!$I$9+СВЦЭМ!$D$10+'СЕТ СН'!$I$5-'СЕТ СН'!$I$17</f>
        <v>6389.6569542299994</v>
      </c>
      <c r="T137" s="36">
        <f>SUMIFS(СВЦЭМ!$C$39:$C$758,СВЦЭМ!$A$39:$A$758,$A137,СВЦЭМ!$B$39:$B$758,T$119)+'СЕТ СН'!$I$9+СВЦЭМ!$D$10+'СЕТ СН'!$I$5-'СЕТ СН'!$I$17</f>
        <v>6328.3755192999997</v>
      </c>
      <c r="U137" s="36">
        <f>SUMIFS(СВЦЭМ!$C$39:$C$758,СВЦЭМ!$A$39:$A$758,$A137,СВЦЭМ!$B$39:$B$758,U$119)+'СЕТ СН'!$I$9+СВЦЭМ!$D$10+'СЕТ СН'!$I$5-'СЕТ СН'!$I$17</f>
        <v>6361.9659029799996</v>
      </c>
      <c r="V137" s="36">
        <f>SUMIFS(СВЦЭМ!$C$39:$C$758,СВЦЭМ!$A$39:$A$758,$A137,СВЦЭМ!$B$39:$B$758,V$119)+'СЕТ СН'!$I$9+СВЦЭМ!$D$10+'СЕТ СН'!$I$5-'СЕТ СН'!$I$17</f>
        <v>6378.5571420199994</v>
      </c>
      <c r="W137" s="36">
        <f>SUMIFS(СВЦЭМ!$C$39:$C$758,СВЦЭМ!$A$39:$A$758,$A137,СВЦЭМ!$B$39:$B$758,W$119)+'СЕТ СН'!$I$9+СВЦЭМ!$D$10+'СЕТ СН'!$I$5-'СЕТ СН'!$I$17</f>
        <v>6397.9588894299995</v>
      </c>
      <c r="X137" s="36">
        <f>SUMIFS(СВЦЭМ!$C$39:$C$758,СВЦЭМ!$A$39:$A$758,$A137,СВЦЭМ!$B$39:$B$758,X$119)+'СЕТ СН'!$I$9+СВЦЭМ!$D$10+'СЕТ СН'!$I$5-'СЕТ СН'!$I$17</f>
        <v>6406.4138574299996</v>
      </c>
      <c r="Y137" s="36">
        <f>SUMIFS(СВЦЭМ!$C$39:$C$758,СВЦЭМ!$A$39:$A$758,$A137,СВЦЭМ!$B$39:$B$758,Y$119)+'СЕТ СН'!$I$9+СВЦЭМ!$D$10+'СЕТ СН'!$I$5-'СЕТ СН'!$I$17</f>
        <v>6457.9652174599996</v>
      </c>
    </row>
    <row r="138" spans="1:25" ht="15.75" x14ac:dyDescent="0.2">
      <c r="A138" s="35">
        <f t="shared" si="3"/>
        <v>45615</v>
      </c>
      <c r="B138" s="36">
        <f>SUMIFS(СВЦЭМ!$C$39:$C$758,СВЦЭМ!$A$39:$A$758,$A138,СВЦЭМ!$B$39:$B$758,B$119)+'СЕТ СН'!$I$9+СВЦЭМ!$D$10+'СЕТ СН'!$I$5-'СЕТ СН'!$I$17</f>
        <v>6565.3419681099995</v>
      </c>
      <c r="C138" s="36">
        <f>SUMIFS(СВЦЭМ!$C$39:$C$758,СВЦЭМ!$A$39:$A$758,$A138,СВЦЭМ!$B$39:$B$758,C$119)+'СЕТ СН'!$I$9+СВЦЭМ!$D$10+'СЕТ СН'!$I$5-'СЕТ СН'!$I$17</f>
        <v>6594.7342263299997</v>
      </c>
      <c r="D138" s="36">
        <f>SUMIFS(СВЦЭМ!$C$39:$C$758,СВЦЭМ!$A$39:$A$758,$A138,СВЦЭМ!$B$39:$B$758,D$119)+'СЕТ СН'!$I$9+СВЦЭМ!$D$10+'СЕТ СН'!$I$5-'СЕТ СН'!$I$17</f>
        <v>6614.5592562599995</v>
      </c>
      <c r="E138" s="36">
        <f>SUMIFS(СВЦЭМ!$C$39:$C$758,СВЦЭМ!$A$39:$A$758,$A138,СВЦЭМ!$B$39:$B$758,E$119)+'СЕТ СН'!$I$9+СВЦЭМ!$D$10+'СЕТ СН'!$I$5-'СЕТ СН'!$I$17</f>
        <v>6608.5509887099997</v>
      </c>
      <c r="F138" s="36">
        <f>SUMIFS(СВЦЭМ!$C$39:$C$758,СВЦЭМ!$A$39:$A$758,$A138,СВЦЭМ!$B$39:$B$758,F$119)+'СЕТ СН'!$I$9+СВЦЭМ!$D$10+'СЕТ СН'!$I$5-'СЕТ СН'!$I$17</f>
        <v>6610.9124547199999</v>
      </c>
      <c r="G138" s="36">
        <f>SUMIFS(СВЦЭМ!$C$39:$C$758,СВЦЭМ!$A$39:$A$758,$A138,СВЦЭМ!$B$39:$B$758,G$119)+'СЕТ СН'!$I$9+СВЦЭМ!$D$10+'СЕТ СН'!$I$5-'СЕТ СН'!$I$17</f>
        <v>6589.8051947699996</v>
      </c>
      <c r="H138" s="36">
        <f>SUMIFS(СВЦЭМ!$C$39:$C$758,СВЦЭМ!$A$39:$A$758,$A138,СВЦЭМ!$B$39:$B$758,H$119)+'СЕТ СН'!$I$9+СВЦЭМ!$D$10+'СЕТ СН'!$I$5-'СЕТ СН'!$I$17</f>
        <v>6524.9026501199996</v>
      </c>
      <c r="I138" s="36">
        <f>SUMIFS(СВЦЭМ!$C$39:$C$758,СВЦЭМ!$A$39:$A$758,$A138,СВЦЭМ!$B$39:$B$758,I$119)+'СЕТ СН'!$I$9+СВЦЭМ!$D$10+'СЕТ СН'!$I$5-'СЕТ СН'!$I$17</f>
        <v>6477.2074266899999</v>
      </c>
      <c r="J138" s="36">
        <f>SUMIFS(СВЦЭМ!$C$39:$C$758,СВЦЭМ!$A$39:$A$758,$A138,СВЦЭМ!$B$39:$B$758,J$119)+'СЕТ СН'!$I$9+СВЦЭМ!$D$10+'СЕТ СН'!$I$5-'СЕТ СН'!$I$17</f>
        <v>6438.4231125099996</v>
      </c>
      <c r="K138" s="36">
        <f>SUMIFS(СВЦЭМ!$C$39:$C$758,СВЦЭМ!$A$39:$A$758,$A138,СВЦЭМ!$B$39:$B$758,K$119)+'СЕТ СН'!$I$9+СВЦЭМ!$D$10+'СЕТ СН'!$I$5-'СЕТ СН'!$I$17</f>
        <v>6451.9007117199999</v>
      </c>
      <c r="L138" s="36">
        <f>SUMIFS(СВЦЭМ!$C$39:$C$758,СВЦЭМ!$A$39:$A$758,$A138,СВЦЭМ!$B$39:$B$758,L$119)+'СЕТ СН'!$I$9+СВЦЭМ!$D$10+'СЕТ СН'!$I$5-'СЕТ СН'!$I$17</f>
        <v>6471.2079048799997</v>
      </c>
      <c r="M138" s="36">
        <f>SUMIFS(СВЦЭМ!$C$39:$C$758,СВЦЭМ!$A$39:$A$758,$A138,СВЦЭМ!$B$39:$B$758,M$119)+'СЕТ СН'!$I$9+СВЦЭМ!$D$10+'СЕТ СН'!$I$5-'СЕТ СН'!$I$17</f>
        <v>6580.4676062199997</v>
      </c>
      <c r="N138" s="36">
        <f>SUMIFS(СВЦЭМ!$C$39:$C$758,СВЦЭМ!$A$39:$A$758,$A138,СВЦЭМ!$B$39:$B$758,N$119)+'СЕТ СН'!$I$9+СВЦЭМ!$D$10+'СЕТ СН'!$I$5-'СЕТ СН'!$I$17</f>
        <v>6626.3169897999996</v>
      </c>
      <c r="O138" s="36">
        <f>SUMIFS(СВЦЭМ!$C$39:$C$758,СВЦЭМ!$A$39:$A$758,$A138,СВЦЭМ!$B$39:$B$758,O$119)+'СЕТ СН'!$I$9+СВЦЭМ!$D$10+'СЕТ СН'!$I$5-'СЕТ СН'!$I$17</f>
        <v>6617.8597504199997</v>
      </c>
      <c r="P138" s="36">
        <f>SUMIFS(СВЦЭМ!$C$39:$C$758,СВЦЭМ!$A$39:$A$758,$A138,СВЦЭМ!$B$39:$B$758,P$119)+'СЕТ СН'!$I$9+СВЦЭМ!$D$10+'СЕТ СН'!$I$5-'СЕТ СН'!$I$17</f>
        <v>6602.8192808499998</v>
      </c>
      <c r="Q138" s="36">
        <f>SUMIFS(СВЦЭМ!$C$39:$C$758,СВЦЭМ!$A$39:$A$758,$A138,СВЦЭМ!$B$39:$B$758,Q$119)+'СЕТ СН'!$I$9+СВЦЭМ!$D$10+'СЕТ СН'!$I$5-'СЕТ СН'!$I$17</f>
        <v>6612.0909974400001</v>
      </c>
      <c r="R138" s="36">
        <f>SUMIFS(СВЦЭМ!$C$39:$C$758,СВЦЭМ!$A$39:$A$758,$A138,СВЦЭМ!$B$39:$B$758,R$119)+'СЕТ СН'!$I$9+СВЦЭМ!$D$10+'СЕТ СН'!$I$5-'СЕТ СН'!$I$17</f>
        <v>6610.2267229199997</v>
      </c>
      <c r="S138" s="36">
        <f>SUMIFS(СВЦЭМ!$C$39:$C$758,СВЦЭМ!$A$39:$A$758,$A138,СВЦЭМ!$B$39:$B$758,S$119)+'СЕТ СН'!$I$9+СВЦЭМ!$D$10+'СЕТ СН'!$I$5-'СЕТ СН'!$I$17</f>
        <v>6555.3335928899996</v>
      </c>
      <c r="T138" s="36">
        <f>SUMIFS(СВЦЭМ!$C$39:$C$758,СВЦЭМ!$A$39:$A$758,$A138,СВЦЭМ!$B$39:$B$758,T$119)+'СЕТ СН'!$I$9+СВЦЭМ!$D$10+'СЕТ СН'!$I$5-'СЕТ СН'!$I$17</f>
        <v>6475.8573062899995</v>
      </c>
      <c r="U138" s="36">
        <f>SUMIFS(СВЦЭМ!$C$39:$C$758,СВЦЭМ!$A$39:$A$758,$A138,СВЦЭМ!$B$39:$B$758,U$119)+'СЕТ СН'!$I$9+СВЦЭМ!$D$10+'СЕТ СН'!$I$5-'СЕТ СН'!$I$17</f>
        <v>6492.4339542599992</v>
      </c>
      <c r="V138" s="36">
        <f>SUMIFS(СВЦЭМ!$C$39:$C$758,СВЦЭМ!$A$39:$A$758,$A138,СВЦЭМ!$B$39:$B$758,V$119)+'СЕТ СН'!$I$9+СВЦЭМ!$D$10+'СЕТ СН'!$I$5-'СЕТ СН'!$I$17</f>
        <v>6469.8292483099995</v>
      </c>
      <c r="W138" s="36">
        <f>SUMIFS(СВЦЭМ!$C$39:$C$758,СВЦЭМ!$A$39:$A$758,$A138,СВЦЭМ!$B$39:$B$758,W$119)+'СЕТ СН'!$I$9+СВЦЭМ!$D$10+'СЕТ СН'!$I$5-'СЕТ СН'!$I$17</f>
        <v>6476.3436319899993</v>
      </c>
      <c r="X138" s="36">
        <f>SUMIFS(СВЦЭМ!$C$39:$C$758,СВЦЭМ!$A$39:$A$758,$A138,СВЦЭМ!$B$39:$B$758,X$119)+'СЕТ СН'!$I$9+СВЦЭМ!$D$10+'СЕТ СН'!$I$5-'СЕТ СН'!$I$17</f>
        <v>6474.7385197599997</v>
      </c>
      <c r="Y138" s="36">
        <f>SUMIFS(СВЦЭМ!$C$39:$C$758,СВЦЭМ!$A$39:$A$758,$A138,СВЦЭМ!$B$39:$B$758,Y$119)+'СЕТ СН'!$I$9+СВЦЭМ!$D$10+'СЕТ СН'!$I$5-'СЕТ СН'!$I$17</f>
        <v>6529.6155496399997</v>
      </c>
    </row>
    <row r="139" spans="1:25" ht="15.75" x14ac:dyDescent="0.2">
      <c r="A139" s="35">
        <f t="shared" si="3"/>
        <v>45616</v>
      </c>
      <c r="B139" s="36">
        <f>SUMIFS(СВЦЭМ!$C$39:$C$758,СВЦЭМ!$A$39:$A$758,$A139,СВЦЭМ!$B$39:$B$758,B$119)+'СЕТ СН'!$I$9+СВЦЭМ!$D$10+'СЕТ СН'!$I$5-'СЕТ СН'!$I$17</f>
        <v>6476.9610411699996</v>
      </c>
      <c r="C139" s="36">
        <f>SUMIFS(СВЦЭМ!$C$39:$C$758,СВЦЭМ!$A$39:$A$758,$A139,СВЦЭМ!$B$39:$B$758,C$119)+'СЕТ СН'!$I$9+СВЦЭМ!$D$10+'СЕТ СН'!$I$5-'СЕТ СН'!$I$17</f>
        <v>6548.9810783299999</v>
      </c>
      <c r="D139" s="36">
        <f>SUMIFS(СВЦЭМ!$C$39:$C$758,СВЦЭМ!$A$39:$A$758,$A139,СВЦЭМ!$B$39:$B$758,D$119)+'СЕТ СН'!$I$9+СВЦЭМ!$D$10+'СЕТ СН'!$I$5-'СЕТ СН'!$I$17</f>
        <v>6585.8774359999998</v>
      </c>
      <c r="E139" s="36">
        <f>SUMIFS(СВЦЭМ!$C$39:$C$758,СВЦЭМ!$A$39:$A$758,$A139,СВЦЭМ!$B$39:$B$758,E$119)+'СЕТ СН'!$I$9+СВЦЭМ!$D$10+'СЕТ СН'!$I$5-'СЕТ СН'!$I$17</f>
        <v>6596.9916320599996</v>
      </c>
      <c r="F139" s="36">
        <f>SUMIFS(СВЦЭМ!$C$39:$C$758,СВЦЭМ!$A$39:$A$758,$A139,СВЦЭМ!$B$39:$B$758,F$119)+'СЕТ СН'!$I$9+СВЦЭМ!$D$10+'СЕТ СН'!$I$5-'СЕТ СН'!$I$17</f>
        <v>6591.4573518999996</v>
      </c>
      <c r="G139" s="36">
        <f>SUMIFS(СВЦЭМ!$C$39:$C$758,СВЦЭМ!$A$39:$A$758,$A139,СВЦЭМ!$B$39:$B$758,G$119)+'СЕТ СН'!$I$9+СВЦЭМ!$D$10+'СЕТ СН'!$I$5-'СЕТ СН'!$I$17</f>
        <v>6570.6809594499991</v>
      </c>
      <c r="H139" s="36">
        <f>SUMIFS(СВЦЭМ!$C$39:$C$758,СВЦЭМ!$A$39:$A$758,$A139,СВЦЭМ!$B$39:$B$758,H$119)+'СЕТ СН'!$I$9+СВЦЭМ!$D$10+'СЕТ СН'!$I$5-'СЕТ СН'!$I$17</f>
        <v>6537.8909250299994</v>
      </c>
      <c r="I139" s="36">
        <f>SUMIFS(СВЦЭМ!$C$39:$C$758,СВЦЭМ!$A$39:$A$758,$A139,СВЦЭМ!$B$39:$B$758,I$119)+'СЕТ СН'!$I$9+СВЦЭМ!$D$10+'СЕТ СН'!$I$5-'СЕТ СН'!$I$17</f>
        <v>6472.2845780799998</v>
      </c>
      <c r="J139" s="36">
        <f>SUMIFS(СВЦЭМ!$C$39:$C$758,СВЦЭМ!$A$39:$A$758,$A139,СВЦЭМ!$B$39:$B$758,J$119)+'СЕТ СН'!$I$9+СВЦЭМ!$D$10+'СЕТ СН'!$I$5-'СЕТ СН'!$I$17</f>
        <v>6448.6209922499993</v>
      </c>
      <c r="K139" s="36">
        <f>SUMIFS(СВЦЭМ!$C$39:$C$758,СВЦЭМ!$A$39:$A$758,$A139,СВЦЭМ!$B$39:$B$758,K$119)+'СЕТ СН'!$I$9+СВЦЭМ!$D$10+'СЕТ СН'!$I$5-'СЕТ СН'!$I$17</f>
        <v>6445.6123012299995</v>
      </c>
      <c r="L139" s="36">
        <f>SUMIFS(СВЦЭМ!$C$39:$C$758,СВЦЭМ!$A$39:$A$758,$A139,СВЦЭМ!$B$39:$B$758,L$119)+'СЕТ СН'!$I$9+СВЦЭМ!$D$10+'СЕТ СН'!$I$5-'СЕТ СН'!$I$17</f>
        <v>6434.85661024</v>
      </c>
      <c r="M139" s="36">
        <f>SUMIFS(СВЦЭМ!$C$39:$C$758,СВЦЭМ!$A$39:$A$758,$A139,СВЦЭМ!$B$39:$B$758,M$119)+'СЕТ СН'!$I$9+СВЦЭМ!$D$10+'СЕТ СН'!$I$5-'СЕТ СН'!$I$17</f>
        <v>6427.6481745900001</v>
      </c>
      <c r="N139" s="36">
        <f>SUMIFS(СВЦЭМ!$C$39:$C$758,СВЦЭМ!$A$39:$A$758,$A139,СВЦЭМ!$B$39:$B$758,N$119)+'СЕТ СН'!$I$9+СВЦЭМ!$D$10+'СЕТ СН'!$I$5-'СЕТ СН'!$I$17</f>
        <v>6425.0085711199999</v>
      </c>
      <c r="O139" s="36">
        <f>SUMIFS(СВЦЭМ!$C$39:$C$758,СВЦЭМ!$A$39:$A$758,$A139,СВЦЭМ!$B$39:$B$758,O$119)+'СЕТ СН'!$I$9+СВЦЭМ!$D$10+'СЕТ СН'!$I$5-'СЕТ СН'!$I$17</f>
        <v>6453.8971157899996</v>
      </c>
      <c r="P139" s="36">
        <f>SUMIFS(СВЦЭМ!$C$39:$C$758,СВЦЭМ!$A$39:$A$758,$A139,СВЦЭМ!$B$39:$B$758,P$119)+'СЕТ СН'!$I$9+СВЦЭМ!$D$10+'СЕТ СН'!$I$5-'СЕТ СН'!$I$17</f>
        <v>6461.7832092799999</v>
      </c>
      <c r="Q139" s="36">
        <f>SUMIFS(СВЦЭМ!$C$39:$C$758,СВЦЭМ!$A$39:$A$758,$A139,СВЦЭМ!$B$39:$B$758,Q$119)+'СЕТ СН'!$I$9+СВЦЭМ!$D$10+'СЕТ СН'!$I$5-'СЕТ СН'!$I$17</f>
        <v>6453.8215965599993</v>
      </c>
      <c r="R139" s="36">
        <f>SUMIFS(СВЦЭМ!$C$39:$C$758,СВЦЭМ!$A$39:$A$758,$A139,СВЦЭМ!$B$39:$B$758,R$119)+'СЕТ СН'!$I$9+СВЦЭМ!$D$10+'СЕТ СН'!$I$5-'СЕТ СН'!$I$17</f>
        <v>6458.6035030599996</v>
      </c>
      <c r="S139" s="36">
        <f>SUMIFS(СВЦЭМ!$C$39:$C$758,СВЦЭМ!$A$39:$A$758,$A139,СВЦЭМ!$B$39:$B$758,S$119)+'СЕТ СН'!$I$9+СВЦЭМ!$D$10+'СЕТ СН'!$I$5-'СЕТ СН'!$I$17</f>
        <v>6435.0340052199999</v>
      </c>
      <c r="T139" s="36">
        <f>SUMIFS(СВЦЭМ!$C$39:$C$758,СВЦЭМ!$A$39:$A$758,$A139,СВЦЭМ!$B$39:$B$758,T$119)+'СЕТ СН'!$I$9+СВЦЭМ!$D$10+'СЕТ СН'!$I$5-'СЕТ СН'!$I$17</f>
        <v>6386.0273450999994</v>
      </c>
      <c r="U139" s="36">
        <f>SUMIFS(СВЦЭМ!$C$39:$C$758,СВЦЭМ!$A$39:$A$758,$A139,СВЦЭМ!$B$39:$B$758,U$119)+'СЕТ СН'!$I$9+СВЦЭМ!$D$10+'СЕТ СН'!$I$5-'СЕТ СН'!$I$17</f>
        <v>6409.35961331</v>
      </c>
      <c r="V139" s="36">
        <f>SUMIFS(СВЦЭМ!$C$39:$C$758,СВЦЭМ!$A$39:$A$758,$A139,СВЦЭМ!$B$39:$B$758,V$119)+'СЕТ СН'!$I$9+СВЦЭМ!$D$10+'СЕТ СН'!$I$5-'СЕТ СН'!$I$17</f>
        <v>6415.3115264199996</v>
      </c>
      <c r="W139" s="36">
        <f>SUMIFS(СВЦЭМ!$C$39:$C$758,СВЦЭМ!$A$39:$A$758,$A139,СВЦЭМ!$B$39:$B$758,W$119)+'СЕТ СН'!$I$9+СВЦЭМ!$D$10+'СЕТ СН'!$I$5-'СЕТ СН'!$I$17</f>
        <v>6413.8271017099996</v>
      </c>
      <c r="X139" s="36">
        <f>SUMIFS(СВЦЭМ!$C$39:$C$758,СВЦЭМ!$A$39:$A$758,$A139,СВЦЭМ!$B$39:$B$758,X$119)+'СЕТ СН'!$I$9+СВЦЭМ!$D$10+'СЕТ СН'!$I$5-'СЕТ СН'!$I$17</f>
        <v>6439.28247543</v>
      </c>
      <c r="Y139" s="36">
        <f>SUMIFS(СВЦЭМ!$C$39:$C$758,СВЦЭМ!$A$39:$A$758,$A139,СВЦЭМ!$B$39:$B$758,Y$119)+'СЕТ СН'!$I$9+СВЦЭМ!$D$10+'СЕТ СН'!$I$5-'СЕТ СН'!$I$17</f>
        <v>6477.0608967499993</v>
      </c>
    </row>
    <row r="140" spans="1:25" ht="15.75" x14ac:dyDescent="0.2">
      <c r="A140" s="35">
        <f t="shared" si="3"/>
        <v>45617</v>
      </c>
      <c r="B140" s="36">
        <f>SUMIFS(СВЦЭМ!$C$39:$C$758,СВЦЭМ!$A$39:$A$758,$A140,СВЦЭМ!$B$39:$B$758,B$119)+'СЕТ СН'!$I$9+СВЦЭМ!$D$10+'СЕТ СН'!$I$5-'СЕТ СН'!$I$17</f>
        <v>6564.0338193099997</v>
      </c>
      <c r="C140" s="36">
        <f>SUMIFS(СВЦЭМ!$C$39:$C$758,СВЦЭМ!$A$39:$A$758,$A140,СВЦЭМ!$B$39:$B$758,C$119)+'СЕТ СН'!$I$9+СВЦЭМ!$D$10+'СЕТ СН'!$I$5-'СЕТ СН'!$I$17</f>
        <v>6613.31019801</v>
      </c>
      <c r="D140" s="36">
        <f>SUMIFS(СВЦЭМ!$C$39:$C$758,СВЦЭМ!$A$39:$A$758,$A140,СВЦЭМ!$B$39:$B$758,D$119)+'СЕТ СН'!$I$9+СВЦЭМ!$D$10+'СЕТ СН'!$I$5-'СЕТ СН'!$I$17</f>
        <v>6631.1568356399994</v>
      </c>
      <c r="E140" s="36">
        <f>SUMIFS(СВЦЭМ!$C$39:$C$758,СВЦЭМ!$A$39:$A$758,$A140,СВЦЭМ!$B$39:$B$758,E$119)+'СЕТ СН'!$I$9+СВЦЭМ!$D$10+'СЕТ СН'!$I$5-'СЕТ СН'!$I$17</f>
        <v>6647.7125314799996</v>
      </c>
      <c r="F140" s="36">
        <f>SUMIFS(СВЦЭМ!$C$39:$C$758,СВЦЭМ!$A$39:$A$758,$A140,СВЦЭМ!$B$39:$B$758,F$119)+'СЕТ СН'!$I$9+СВЦЭМ!$D$10+'СЕТ СН'!$I$5-'СЕТ СН'!$I$17</f>
        <v>6648.9516761199993</v>
      </c>
      <c r="G140" s="36">
        <f>SUMIFS(СВЦЭМ!$C$39:$C$758,СВЦЭМ!$A$39:$A$758,$A140,СВЦЭМ!$B$39:$B$758,G$119)+'СЕТ СН'!$I$9+СВЦЭМ!$D$10+'СЕТ СН'!$I$5-'СЕТ СН'!$I$17</f>
        <v>6609.8890002699991</v>
      </c>
      <c r="H140" s="36">
        <f>SUMIFS(СВЦЭМ!$C$39:$C$758,СВЦЭМ!$A$39:$A$758,$A140,СВЦЭМ!$B$39:$B$758,H$119)+'СЕТ СН'!$I$9+СВЦЭМ!$D$10+'СЕТ СН'!$I$5-'СЕТ СН'!$I$17</f>
        <v>6567.8270589599997</v>
      </c>
      <c r="I140" s="36">
        <f>SUMIFS(СВЦЭМ!$C$39:$C$758,СВЦЭМ!$A$39:$A$758,$A140,СВЦЭМ!$B$39:$B$758,I$119)+'СЕТ СН'!$I$9+СВЦЭМ!$D$10+'СЕТ СН'!$I$5-'СЕТ СН'!$I$17</f>
        <v>6506.6826473099991</v>
      </c>
      <c r="J140" s="36">
        <f>SUMIFS(СВЦЭМ!$C$39:$C$758,СВЦЭМ!$A$39:$A$758,$A140,СВЦЭМ!$B$39:$B$758,J$119)+'СЕТ СН'!$I$9+СВЦЭМ!$D$10+'СЕТ СН'!$I$5-'СЕТ СН'!$I$17</f>
        <v>6462.9584496999996</v>
      </c>
      <c r="K140" s="36">
        <f>SUMIFS(СВЦЭМ!$C$39:$C$758,СВЦЭМ!$A$39:$A$758,$A140,СВЦЭМ!$B$39:$B$758,K$119)+'СЕТ СН'!$I$9+СВЦЭМ!$D$10+'СЕТ СН'!$I$5-'СЕТ СН'!$I$17</f>
        <v>6485.6494399200001</v>
      </c>
      <c r="L140" s="36">
        <f>SUMIFS(СВЦЭМ!$C$39:$C$758,СВЦЭМ!$A$39:$A$758,$A140,СВЦЭМ!$B$39:$B$758,L$119)+'СЕТ СН'!$I$9+СВЦЭМ!$D$10+'СЕТ СН'!$I$5-'СЕТ СН'!$I$17</f>
        <v>6469.1258303799996</v>
      </c>
      <c r="M140" s="36">
        <f>SUMIFS(СВЦЭМ!$C$39:$C$758,СВЦЭМ!$A$39:$A$758,$A140,СВЦЭМ!$B$39:$B$758,M$119)+'СЕТ СН'!$I$9+СВЦЭМ!$D$10+'СЕТ СН'!$I$5-'СЕТ СН'!$I$17</f>
        <v>6487.3864124199999</v>
      </c>
      <c r="N140" s="36">
        <f>SUMIFS(СВЦЭМ!$C$39:$C$758,СВЦЭМ!$A$39:$A$758,$A140,СВЦЭМ!$B$39:$B$758,N$119)+'СЕТ СН'!$I$9+СВЦЭМ!$D$10+'СЕТ СН'!$I$5-'СЕТ СН'!$I$17</f>
        <v>6501.2231420499993</v>
      </c>
      <c r="O140" s="36">
        <f>SUMIFS(СВЦЭМ!$C$39:$C$758,СВЦЭМ!$A$39:$A$758,$A140,СВЦЭМ!$B$39:$B$758,O$119)+'СЕТ СН'!$I$9+СВЦЭМ!$D$10+'СЕТ СН'!$I$5-'СЕТ СН'!$I$17</f>
        <v>6495.5877314199997</v>
      </c>
      <c r="P140" s="36">
        <f>SUMIFS(СВЦЭМ!$C$39:$C$758,СВЦЭМ!$A$39:$A$758,$A140,СВЦЭМ!$B$39:$B$758,P$119)+'СЕТ СН'!$I$9+СВЦЭМ!$D$10+'СЕТ СН'!$I$5-'СЕТ СН'!$I$17</f>
        <v>6506.0135294599995</v>
      </c>
      <c r="Q140" s="36">
        <f>SUMIFS(СВЦЭМ!$C$39:$C$758,СВЦЭМ!$A$39:$A$758,$A140,СВЦЭМ!$B$39:$B$758,Q$119)+'СЕТ СН'!$I$9+СВЦЭМ!$D$10+'СЕТ СН'!$I$5-'СЕТ СН'!$I$17</f>
        <v>6509.8539850999996</v>
      </c>
      <c r="R140" s="36">
        <f>SUMIFS(СВЦЭМ!$C$39:$C$758,СВЦЭМ!$A$39:$A$758,$A140,СВЦЭМ!$B$39:$B$758,R$119)+'СЕТ СН'!$I$9+СВЦЭМ!$D$10+'СЕТ СН'!$I$5-'СЕТ СН'!$I$17</f>
        <v>6512.6890947399997</v>
      </c>
      <c r="S140" s="36">
        <f>SUMIFS(СВЦЭМ!$C$39:$C$758,СВЦЭМ!$A$39:$A$758,$A140,СВЦЭМ!$B$39:$B$758,S$119)+'СЕТ СН'!$I$9+СВЦЭМ!$D$10+'СЕТ СН'!$I$5-'СЕТ СН'!$I$17</f>
        <v>6479.5905596599996</v>
      </c>
      <c r="T140" s="36">
        <f>SUMIFS(СВЦЭМ!$C$39:$C$758,СВЦЭМ!$A$39:$A$758,$A140,СВЦЭМ!$B$39:$B$758,T$119)+'СЕТ СН'!$I$9+СВЦЭМ!$D$10+'СЕТ СН'!$I$5-'СЕТ СН'!$I$17</f>
        <v>6411.99045166</v>
      </c>
      <c r="U140" s="36">
        <f>SUMIFS(СВЦЭМ!$C$39:$C$758,СВЦЭМ!$A$39:$A$758,$A140,СВЦЭМ!$B$39:$B$758,U$119)+'СЕТ СН'!$I$9+СВЦЭМ!$D$10+'СЕТ СН'!$I$5-'СЕТ СН'!$I$17</f>
        <v>6442.2230566499993</v>
      </c>
      <c r="V140" s="36">
        <f>SUMIFS(СВЦЭМ!$C$39:$C$758,СВЦЭМ!$A$39:$A$758,$A140,СВЦЭМ!$B$39:$B$758,V$119)+'СЕТ СН'!$I$9+СВЦЭМ!$D$10+'СЕТ СН'!$I$5-'СЕТ СН'!$I$17</f>
        <v>6461.6365523799996</v>
      </c>
      <c r="W140" s="36">
        <f>SUMIFS(СВЦЭМ!$C$39:$C$758,СВЦЭМ!$A$39:$A$758,$A140,СВЦЭМ!$B$39:$B$758,W$119)+'СЕТ СН'!$I$9+СВЦЭМ!$D$10+'СЕТ СН'!$I$5-'СЕТ СН'!$I$17</f>
        <v>6463.4771509999991</v>
      </c>
      <c r="X140" s="36">
        <f>SUMIFS(СВЦЭМ!$C$39:$C$758,СВЦЭМ!$A$39:$A$758,$A140,СВЦЭМ!$B$39:$B$758,X$119)+'СЕТ СН'!$I$9+СВЦЭМ!$D$10+'СЕТ СН'!$I$5-'СЕТ СН'!$I$17</f>
        <v>6476.0137274499994</v>
      </c>
      <c r="Y140" s="36">
        <f>SUMIFS(СВЦЭМ!$C$39:$C$758,СВЦЭМ!$A$39:$A$758,$A140,СВЦЭМ!$B$39:$B$758,Y$119)+'СЕТ СН'!$I$9+СВЦЭМ!$D$10+'СЕТ СН'!$I$5-'СЕТ СН'!$I$17</f>
        <v>6511.6632175899995</v>
      </c>
    </row>
    <row r="141" spans="1:25" ht="15.75" x14ac:dyDescent="0.2">
      <c r="A141" s="35">
        <f t="shared" si="3"/>
        <v>45618</v>
      </c>
      <c r="B141" s="36">
        <f>SUMIFS(СВЦЭМ!$C$39:$C$758,СВЦЭМ!$A$39:$A$758,$A141,СВЦЭМ!$B$39:$B$758,B$119)+'СЕТ СН'!$I$9+СВЦЭМ!$D$10+'СЕТ СН'!$I$5-'СЕТ СН'!$I$17</f>
        <v>6599.5026898299993</v>
      </c>
      <c r="C141" s="36">
        <f>SUMIFS(СВЦЭМ!$C$39:$C$758,СВЦЭМ!$A$39:$A$758,$A141,СВЦЭМ!$B$39:$B$758,C$119)+'СЕТ СН'!$I$9+СВЦЭМ!$D$10+'СЕТ СН'!$I$5-'СЕТ СН'!$I$17</f>
        <v>6615.9090467999995</v>
      </c>
      <c r="D141" s="36">
        <f>SUMIFS(СВЦЭМ!$C$39:$C$758,СВЦЭМ!$A$39:$A$758,$A141,СВЦЭМ!$B$39:$B$758,D$119)+'СЕТ СН'!$I$9+СВЦЭМ!$D$10+'СЕТ СН'!$I$5-'СЕТ СН'!$I$17</f>
        <v>6626.364525</v>
      </c>
      <c r="E141" s="36">
        <f>SUMIFS(СВЦЭМ!$C$39:$C$758,СВЦЭМ!$A$39:$A$758,$A141,СВЦЭМ!$B$39:$B$758,E$119)+'СЕТ СН'!$I$9+СВЦЭМ!$D$10+'СЕТ СН'!$I$5-'СЕТ СН'!$I$17</f>
        <v>6623.4174800199999</v>
      </c>
      <c r="F141" s="36">
        <f>SUMIFS(СВЦЭМ!$C$39:$C$758,СВЦЭМ!$A$39:$A$758,$A141,СВЦЭМ!$B$39:$B$758,F$119)+'СЕТ СН'!$I$9+СВЦЭМ!$D$10+'СЕТ СН'!$I$5-'СЕТ СН'!$I$17</f>
        <v>6617.88708855</v>
      </c>
      <c r="G141" s="36">
        <f>SUMIFS(СВЦЭМ!$C$39:$C$758,СВЦЭМ!$A$39:$A$758,$A141,СВЦЭМ!$B$39:$B$758,G$119)+'СЕТ СН'!$I$9+СВЦЭМ!$D$10+'СЕТ СН'!$I$5-'СЕТ СН'!$I$17</f>
        <v>6608.5289760199994</v>
      </c>
      <c r="H141" s="36">
        <f>SUMIFS(СВЦЭМ!$C$39:$C$758,СВЦЭМ!$A$39:$A$758,$A141,СВЦЭМ!$B$39:$B$758,H$119)+'СЕТ СН'!$I$9+СВЦЭМ!$D$10+'СЕТ СН'!$I$5-'СЕТ СН'!$I$17</f>
        <v>6615.4447432500001</v>
      </c>
      <c r="I141" s="36">
        <f>SUMIFS(СВЦЭМ!$C$39:$C$758,СВЦЭМ!$A$39:$A$758,$A141,СВЦЭМ!$B$39:$B$758,I$119)+'СЕТ СН'!$I$9+СВЦЭМ!$D$10+'СЕТ СН'!$I$5-'СЕТ СН'!$I$17</f>
        <v>6514.3429482399997</v>
      </c>
      <c r="J141" s="36">
        <f>SUMIFS(СВЦЭМ!$C$39:$C$758,СВЦЭМ!$A$39:$A$758,$A141,СВЦЭМ!$B$39:$B$758,J$119)+'СЕТ СН'!$I$9+СВЦЭМ!$D$10+'СЕТ СН'!$I$5-'СЕТ СН'!$I$17</f>
        <v>6474.0232358399999</v>
      </c>
      <c r="K141" s="36">
        <f>SUMIFS(СВЦЭМ!$C$39:$C$758,СВЦЭМ!$A$39:$A$758,$A141,СВЦЭМ!$B$39:$B$758,K$119)+'СЕТ СН'!$I$9+СВЦЭМ!$D$10+'СЕТ СН'!$I$5-'СЕТ СН'!$I$17</f>
        <v>6490.5199940599996</v>
      </c>
      <c r="L141" s="36">
        <f>SUMIFS(СВЦЭМ!$C$39:$C$758,СВЦЭМ!$A$39:$A$758,$A141,СВЦЭМ!$B$39:$B$758,L$119)+'СЕТ СН'!$I$9+СВЦЭМ!$D$10+'СЕТ СН'!$I$5-'СЕТ СН'!$I$17</f>
        <v>6479.5895245499996</v>
      </c>
      <c r="M141" s="36">
        <f>SUMIFS(СВЦЭМ!$C$39:$C$758,СВЦЭМ!$A$39:$A$758,$A141,СВЦЭМ!$B$39:$B$758,M$119)+'СЕТ СН'!$I$9+СВЦЭМ!$D$10+'СЕТ СН'!$I$5-'СЕТ СН'!$I$17</f>
        <v>6504.2431173499999</v>
      </c>
      <c r="N141" s="36">
        <f>SUMIFS(СВЦЭМ!$C$39:$C$758,СВЦЭМ!$A$39:$A$758,$A141,СВЦЭМ!$B$39:$B$758,N$119)+'СЕТ СН'!$I$9+СВЦЭМ!$D$10+'СЕТ СН'!$I$5-'СЕТ СН'!$I$17</f>
        <v>6526.8012050399993</v>
      </c>
      <c r="O141" s="36">
        <f>SUMIFS(СВЦЭМ!$C$39:$C$758,СВЦЭМ!$A$39:$A$758,$A141,СВЦЭМ!$B$39:$B$758,O$119)+'СЕТ СН'!$I$9+СВЦЭМ!$D$10+'СЕТ СН'!$I$5-'СЕТ СН'!$I$17</f>
        <v>6509.4494189599991</v>
      </c>
      <c r="P141" s="36">
        <f>SUMIFS(СВЦЭМ!$C$39:$C$758,СВЦЭМ!$A$39:$A$758,$A141,СВЦЭМ!$B$39:$B$758,P$119)+'СЕТ СН'!$I$9+СВЦЭМ!$D$10+'СЕТ СН'!$I$5-'СЕТ СН'!$I$17</f>
        <v>6539.2188884299994</v>
      </c>
      <c r="Q141" s="36">
        <f>SUMIFS(СВЦЭМ!$C$39:$C$758,СВЦЭМ!$A$39:$A$758,$A141,СВЦЭМ!$B$39:$B$758,Q$119)+'СЕТ СН'!$I$9+СВЦЭМ!$D$10+'СЕТ СН'!$I$5-'СЕТ СН'!$I$17</f>
        <v>6554.1405707699996</v>
      </c>
      <c r="R141" s="36">
        <f>SUMIFS(СВЦЭМ!$C$39:$C$758,СВЦЭМ!$A$39:$A$758,$A141,СВЦЭМ!$B$39:$B$758,R$119)+'СЕТ СН'!$I$9+СВЦЭМ!$D$10+'СЕТ СН'!$I$5-'СЕТ СН'!$I$17</f>
        <v>6547.1030188099994</v>
      </c>
      <c r="S141" s="36">
        <f>SUMIFS(СВЦЭМ!$C$39:$C$758,СВЦЭМ!$A$39:$A$758,$A141,СВЦЭМ!$B$39:$B$758,S$119)+'СЕТ СН'!$I$9+СВЦЭМ!$D$10+'СЕТ СН'!$I$5-'СЕТ СН'!$I$17</f>
        <v>6506.8264421499998</v>
      </c>
      <c r="T141" s="36">
        <f>SUMIFS(СВЦЭМ!$C$39:$C$758,СВЦЭМ!$A$39:$A$758,$A141,СВЦЭМ!$B$39:$B$758,T$119)+'СЕТ СН'!$I$9+СВЦЭМ!$D$10+'СЕТ СН'!$I$5-'СЕТ СН'!$I$17</f>
        <v>6421.2912783599995</v>
      </c>
      <c r="U141" s="36">
        <f>SUMIFS(СВЦЭМ!$C$39:$C$758,СВЦЭМ!$A$39:$A$758,$A141,СВЦЭМ!$B$39:$B$758,U$119)+'СЕТ СН'!$I$9+СВЦЭМ!$D$10+'СЕТ СН'!$I$5-'СЕТ СН'!$I$17</f>
        <v>6446.0858579199994</v>
      </c>
      <c r="V141" s="36">
        <f>SUMIFS(СВЦЭМ!$C$39:$C$758,СВЦЭМ!$A$39:$A$758,$A141,СВЦЭМ!$B$39:$B$758,V$119)+'СЕТ СН'!$I$9+СВЦЭМ!$D$10+'СЕТ СН'!$I$5-'СЕТ СН'!$I$17</f>
        <v>6470.4887197099997</v>
      </c>
      <c r="W141" s="36">
        <f>SUMIFS(СВЦЭМ!$C$39:$C$758,СВЦЭМ!$A$39:$A$758,$A141,СВЦЭМ!$B$39:$B$758,W$119)+'СЕТ СН'!$I$9+СВЦЭМ!$D$10+'СЕТ СН'!$I$5-'СЕТ СН'!$I$17</f>
        <v>6474.7406526899995</v>
      </c>
      <c r="X141" s="36">
        <f>SUMIFS(СВЦЭМ!$C$39:$C$758,СВЦЭМ!$A$39:$A$758,$A141,СВЦЭМ!$B$39:$B$758,X$119)+'СЕТ СН'!$I$9+СВЦЭМ!$D$10+'СЕТ СН'!$I$5-'СЕТ СН'!$I$17</f>
        <v>6475.3484449499992</v>
      </c>
      <c r="Y141" s="36">
        <f>SUMIFS(СВЦЭМ!$C$39:$C$758,СВЦЭМ!$A$39:$A$758,$A141,СВЦЭМ!$B$39:$B$758,Y$119)+'СЕТ СН'!$I$9+СВЦЭМ!$D$10+'СЕТ СН'!$I$5-'СЕТ СН'!$I$17</f>
        <v>6530.4608816799991</v>
      </c>
    </row>
    <row r="142" spans="1:25" ht="15.75" x14ac:dyDescent="0.2">
      <c r="A142" s="35">
        <f t="shared" si="3"/>
        <v>45619</v>
      </c>
      <c r="B142" s="36">
        <f>SUMIFS(СВЦЭМ!$C$39:$C$758,СВЦЭМ!$A$39:$A$758,$A142,СВЦЭМ!$B$39:$B$758,B$119)+'СЕТ СН'!$I$9+СВЦЭМ!$D$10+'СЕТ СН'!$I$5-'СЕТ СН'!$I$17</f>
        <v>6545.1373697700001</v>
      </c>
      <c r="C142" s="36">
        <f>SUMIFS(СВЦЭМ!$C$39:$C$758,СВЦЭМ!$A$39:$A$758,$A142,СВЦЭМ!$B$39:$B$758,C$119)+'СЕТ СН'!$I$9+СВЦЭМ!$D$10+'СЕТ СН'!$I$5-'СЕТ СН'!$I$17</f>
        <v>6526.2510797300001</v>
      </c>
      <c r="D142" s="36">
        <f>SUMIFS(СВЦЭМ!$C$39:$C$758,СВЦЭМ!$A$39:$A$758,$A142,СВЦЭМ!$B$39:$B$758,D$119)+'СЕТ СН'!$I$9+СВЦЭМ!$D$10+'СЕТ СН'!$I$5-'СЕТ СН'!$I$17</f>
        <v>6548.0948654999993</v>
      </c>
      <c r="E142" s="36">
        <f>SUMIFS(СВЦЭМ!$C$39:$C$758,СВЦЭМ!$A$39:$A$758,$A142,СВЦЭМ!$B$39:$B$758,E$119)+'СЕТ СН'!$I$9+СВЦЭМ!$D$10+'СЕТ СН'!$I$5-'СЕТ СН'!$I$17</f>
        <v>6556.9643700799998</v>
      </c>
      <c r="F142" s="36">
        <f>SUMIFS(СВЦЭМ!$C$39:$C$758,СВЦЭМ!$A$39:$A$758,$A142,СВЦЭМ!$B$39:$B$758,F$119)+'СЕТ СН'!$I$9+СВЦЭМ!$D$10+'СЕТ СН'!$I$5-'СЕТ СН'!$I$17</f>
        <v>6563.1069293099999</v>
      </c>
      <c r="G142" s="36">
        <f>SUMIFS(СВЦЭМ!$C$39:$C$758,СВЦЭМ!$A$39:$A$758,$A142,СВЦЭМ!$B$39:$B$758,G$119)+'СЕТ СН'!$I$9+СВЦЭМ!$D$10+'СЕТ СН'!$I$5-'СЕТ СН'!$I$17</f>
        <v>6552.5195469499995</v>
      </c>
      <c r="H142" s="36">
        <f>SUMIFS(СВЦЭМ!$C$39:$C$758,СВЦЭМ!$A$39:$A$758,$A142,СВЦЭМ!$B$39:$B$758,H$119)+'СЕТ СН'!$I$9+СВЦЭМ!$D$10+'СЕТ СН'!$I$5-'СЕТ СН'!$I$17</f>
        <v>6536.9168872899991</v>
      </c>
      <c r="I142" s="36">
        <f>SUMIFS(СВЦЭМ!$C$39:$C$758,СВЦЭМ!$A$39:$A$758,$A142,СВЦЭМ!$B$39:$B$758,I$119)+'СЕТ СН'!$I$9+СВЦЭМ!$D$10+'СЕТ СН'!$I$5-'СЕТ СН'!$I$17</f>
        <v>6525.3476860399996</v>
      </c>
      <c r="J142" s="36">
        <f>SUMIFS(СВЦЭМ!$C$39:$C$758,СВЦЭМ!$A$39:$A$758,$A142,СВЦЭМ!$B$39:$B$758,J$119)+'СЕТ СН'!$I$9+СВЦЭМ!$D$10+'СЕТ СН'!$I$5-'СЕТ СН'!$I$17</f>
        <v>6488.0331217200001</v>
      </c>
      <c r="K142" s="36">
        <f>SUMIFS(СВЦЭМ!$C$39:$C$758,СВЦЭМ!$A$39:$A$758,$A142,СВЦЭМ!$B$39:$B$758,K$119)+'СЕТ СН'!$I$9+СВЦЭМ!$D$10+'СЕТ СН'!$I$5-'СЕТ СН'!$I$17</f>
        <v>6428.5739158599999</v>
      </c>
      <c r="L142" s="36">
        <f>SUMIFS(СВЦЭМ!$C$39:$C$758,СВЦЭМ!$A$39:$A$758,$A142,СВЦЭМ!$B$39:$B$758,L$119)+'СЕТ СН'!$I$9+СВЦЭМ!$D$10+'СЕТ СН'!$I$5-'СЕТ СН'!$I$17</f>
        <v>6387.5159710600001</v>
      </c>
      <c r="M142" s="36">
        <f>SUMIFS(СВЦЭМ!$C$39:$C$758,СВЦЭМ!$A$39:$A$758,$A142,СВЦЭМ!$B$39:$B$758,M$119)+'СЕТ СН'!$I$9+СВЦЭМ!$D$10+'СЕТ СН'!$I$5-'СЕТ СН'!$I$17</f>
        <v>6392.5679380000001</v>
      </c>
      <c r="N142" s="36">
        <f>SUMIFS(СВЦЭМ!$C$39:$C$758,СВЦЭМ!$A$39:$A$758,$A142,СВЦЭМ!$B$39:$B$758,N$119)+'СЕТ СН'!$I$9+СВЦЭМ!$D$10+'СЕТ СН'!$I$5-'СЕТ СН'!$I$17</f>
        <v>6401.2330252899992</v>
      </c>
      <c r="O142" s="36">
        <f>SUMIFS(СВЦЭМ!$C$39:$C$758,СВЦЭМ!$A$39:$A$758,$A142,СВЦЭМ!$B$39:$B$758,O$119)+'СЕТ СН'!$I$9+СВЦЭМ!$D$10+'СЕТ СН'!$I$5-'СЕТ СН'!$I$17</f>
        <v>6401.2248703599998</v>
      </c>
      <c r="P142" s="36">
        <f>SUMIFS(СВЦЭМ!$C$39:$C$758,СВЦЭМ!$A$39:$A$758,$A142,СВЦЭМ!$B$39:$B$758,P$119)+'СЕТ СН'!$I$9+СВЦЭМ!$D$10+'СЕТ СН'!$I$5-'СЕТ СН'!$I$17</f>
        <v>6412.7263571999993</v>
      </c>
      <c r="Q142" s="36">
        <f>SUMIFS(СВЦЭМ!$C$39:$C$758,СВЦЭМ!$A$39:$A$758,$A142,СВЦЭМ!$B$39:$B$758,Q$119)+'СЕТ СН'!$I$9+СВЦЭМ!$D$10+'СЕТ СН'!$I$5-'СЕТ СН'!$I$17</f>
        <v>6429.1954859999996</v>
      </c>
      <c r="R142" s="36">
        <f>SUMIFS(СВЦЭМ!$C$39:$C$758,СВЦЭМ!$A$39:$A$758,$A142,СВЦЭМ!$B$39:$B$758,R$119)+'СЕТ СН'!$I$9+СВЦЭМ!$D$10+'СЕТ СН'!$I$5-'СЕТ СН'!$I$17</f>
        <v>6432.6373848599997</v>
      </c>
      <c r="S142" s="36">
        <f>SUMIFS(СВЦЭМ!$C$39:$C$758,СВЦЭМ!$A$39:$A$758,$A142,СВЦЭМ!$B$39:$B$758,S$119)+'СЕТ СН'!$I$9+СВЦЭМ!$D$10+'СЕТ СН'!$I$5-'СЕТ СН'!$I$17</f>
        <v>6395.3509127699999</v>
      </c>
      <c r="T142" s="36">
        <f>SUMIFS(СВЦЭМ!$C$39:$C$758,СВЦЭМ!$A$39:$A$758,$A142,СВЦЭМ!$B$39:$B$758,T$119)+'СЕТ СН'!$I$9+СВЦЭМ!$D$10+'СЕТ СН'!$I$5-'СЕТ СН'!$I$17</f>
        <v>6375.3895462399996</v>
      </c>
      <c r="U142" s="36">
        <f>SUMIFS(СВЦЭМ!$C$39:$C$758,СВЦЭМ!$A$39:$A$758,$A142,СВЦЭМ!$B$39:$B$758,U$119)+'СЕТ СН'!$I$9+СВЦЭМ!$D$10+'СЕТ СН'!$I$5-'СЕТ СН'!$I$17</f>
        <v>6387.2151366499993</v>
      </c>
      <c r="V142" s="36">
        <f>SUMIFS(СВЦЭМ!$C$39:$C$758,СВЦЭМ!$A$39:$A$758,$A142,СВЦЭМ!$B$39:$B$758,V$119)+'СЕТ СН'!$I$9+СВЦЭМ!$D$10+'СЕТ СН'!$I$5-'СЕТ СН'!$I$17</f>
        <v>6411.5726121999996</v>
      </c>
      <c r="W142" s="36">
        <f>SUMIFS(СВЦЭМ!$C$39:$C$758,СВЦЭМ!$A$39:$A$758,$A142,СВЦЭМ!$B$39:$B$758,W$119)+'СЕТ СН'!$I$9+СВЦЭМ!$D$10+'СЕТ СН'!$I$5-'СЕТ СН'!$I$17</f>
        <v>6422.5635126699999</v>
      </c>
      <c r="X142" s="36">
        <f>SUMIFS(СВЦЭМ!$C$39:$C$758,СВЦЭМ!$A$39:$A$758,$A142,СВЦЭМ!$B$39:$B$758,X$119)+'СЕТ СН'!$I$9+СВЦЭМ!$D$10+'СЕТ СН'!$I$5-'СЕТ СН'!$I$17</f>
        <v>6439.7832469799996</v>
      </c>
      <c r="Y142" s="36">
        <f>SUMIFS(СВЦЭМ!$C$39:$C$758,СВЦЭМ!$A$39:$A$758,$A142,СВЦЭМ!$B$39:$B$758,Y$119)+'СЕТ СН'!$I$9+СВЦЭМ!$D$10+'СЕТ СН'!$I$5-'СЕТ СН'!$I$17</f>
        <v>6464.7533239200002</v>
      </c>
    </row>
    <row r="143" spans="1:25" ht="15.75" x14ac:dyDescent="0.2">
      <c r="A143" s="35">
        <f t="shared" si="3"/>
        <v>45620</v>
      </c>
      <c r="B143" s="36">
        <f>SUMIFS(СВЦЭМ!$C$39:$C$758,СВЦЭМ!$A$39:$A$758,$A143,СВЦЭМ!$B$39:$B$758,B$119)+'СЕТ СН'!$I$9+СВЦЭМ!$D$10+'СЕТ СН'!$I$5-'СЕТ СН'!$I$17</f>
        <v>6422.4894017299994</v>
      </c>
      <c r="C143" s="36">
        <f>SUMIFS(СВЦЭМ!$C$39:$C$758,СВЦЭМ!$A$39:$A$758,$A143,СВЦЭМ!$B$39:$B$758,C$119)+'СЕТ СН'!$I$9+СВЦЭМ!$D$10+'СЕТ СН'!$I$5-'СЕТ СН'!$I$17</f>
        <v>6440.7940188899993</v>
      </c>
      <c r="D143" s="36">
        <f>SUMIFS(СВЦЭМ!$C$39:$C$758,СВЦЭМ!$A$39:$A$758,$A143,СВЦЭМ!$B$39:$B$758,D$119)+'СЕТ СН'!$I$9+СВЦЭМ!$D$10+'СЕТ СН'!$I$5-'СЕТ СН'!$I$17</f>
        <v>6464.8542160500001</v>
      </c>
      <c r="E143" s="36">
        <f>SUMIFS(СВЦЭМ!$C$39:$C$758,СВЦЭМ!$A$39:$A$758,$A143,СВЦЭМ!$B$39:$B$758,E$119)+'СЕТ СН'!$I$9+СВЦЭМ!$D$10+'СЕТ СН'!$I$5-'СЕТ СН'!$I$17</f>
        <v>6486.1507569099995</v>
      </c>
      <c r="F143" s="36">
        <f>SUMIFS(СВЦЭМ!$C$39:$C$758,СВЦЭМ!$A$39:$A$758,$A143,СВЦЭМ!$B$39:$B$758,F$119)+'СЕТ СН'!$I$9+СВЦЭМ!$D$10+'СЕТ СН'!$I$5-'СЕТ СН'!$I$17</f>
        <v>6479.7827366599995</v>
      </c>
      <c r="G143" s="36">
        <f>SUMIFS(СВЦЭМ!$C$39:$C$758,СВЦЭМ!$A$39:$A$758,$A143,СВЦЭМ!$B$39:$B$758,G$119)+'СЕТ СН'!$I$9+СВЦЭМ!$D$10+'СЕТ СН'!$I$5-'СЕТ СН'!$I$17</f>
        <v>6466.4388669399996</v>
      </c>
      <c r="H143" s="36">
        <f>SUMIFS(СВЦЭМ!$C$39:$C$758,СВЦЭМ!$A$39:$A$758,$A143,СВЦЭМ!$B$39:$B$758,H$119)+'СЕТ СН'!$I$9+СВЦЭМ!$D$10+'СЕТ СН'!$I$5-'СЕТ СН'!$I$17</f>
        <v>6506.1579127799996</v>
      </c>
      <c r="I143" s="36">
        <f>SUMIFS(СВЦЭМ!$C$39:$C$758,СВЦЭМ!$A$39:$A$758,$A143,СВЦЭМ!$B$39:$B$758,I$119)+'СЕТ СН'!$I$9+СВЦЭМ!$D$10+'СЕТ СН'!$I$5-'СЕТ СН'!$I$17</f>
        <v>6478.0360463799998</v>
      </c>
      <c r="J143" s="36">
        <f>SUMIFS(СВЦЭМ!$C$39:$C$758,СВЦЭМ!$A$39:$A$758,$A143,СВЦЭМ!$B$39:$B$758,J$119)+'СЕТ СН'!$I$9+СВЦЭМ!$D$10+'СЕТ СН'!$I$5-'СЕТ СН'!$I$17</f>
        <v>6437.2123926099994</v>
      </c>
      <c r="K143" s="36">
        <f>SUMIFS(СВЦЭМ!$C$39:$C$758,СВЦЭМ!$A$39:$A$758,$A143,СВЦЭМ!$B$39:$B$758,K$119)+'СЕТ СН'!$I$9+СВЦЭМ!$D$10+'СЕТ СН'!$I$5-'СЕТ СН'!$I$17</f>
        <v>6364.3914900399996</v>
      </c>
      <c r="L143" s="36">
        <f>SUMIFS(СВЦЭМ!$C$39:$C$758,СВЦЭМ!$A$39:$A$758,$A143,СВЦЭМ!$B$39:$B$758,L$119)+'СЕТ СН'!$I$9+СВЦЭМ!$D$10+'СЕТ СН'!$I$5-'СЕТ СН'!$I$17</f>
        <v>6335.3209453299996</v>
      </c>
      <c r="M143" s="36">
        <f>SUMIFS(СВЦЭМ!$C$39:$C$758,СВЦЭМ!$A$39:$A$758,$A143,СВЦЭМ!$B$39:$B$758,M$119)+'СЕТ СН'!$I$9+СВЦЭМ!$D$10+'СЕТ СН'!$I$5-'СЕТ СН'!$I$17</f>
        <v>6329.3814038799992</v>
      </c>
      <c r="N143" s="36">
        <f>SUMIFS(СВЦЭМ!$C$39:$C$758,СВЦЭМ!$A$39:$A$758,$A143,СВЦЭМ!$B$39:$B$758,N$119)+'СЕТ СН'!$I$9+СВЦЭМ!$D$10+'СЕТ СН'!$I$5-'СЕТ СН'!$I$17</f>
        <v>6349.9505226299998</v>
      </c>
      <c r="O143" s="36">
        <f>SUMIFS(СВЦЭМ!$C$39:$C$758,СВЦЭМ!$A$39:$A$758,$A143,СВЦЭМ!$B$39:$B$758,O$119)+'СЕТ СН'!$I$9+СВЦЭМ!$D$10+'СЕТ СН'!$I$5-'СЕТ СН'!$I$17</f>
        <v>6363.2540790999992</v>
      </c>
      <c r="P143" s="36">
        <f>SUMIFS(СВЦЭМ!$C$39:$C$758,СВЦЭМ!$A$39:$A$758,$A143,СВЦЭМ!$B$39:$B$758,P$119)+'СЕТ СН'!$I$9+СВЦЭМ!$D$10+'СЕТ СН'!$I$5-'СЕТ СН'!$I$17</f>
        <v>6373.9147393200001</v>
      </c>
      <c r="Q143" s="36">
        <f>SUMIFS(СВЦЭМ!$C$39:$C$758,СВЦЭМ!$A$39:$A$758,$A143,СВЦЭМ!$B$39:$B$758,Q$119)+'СЕТ СН'!$I$9+СВЦЭМ!$D$10+'СЕТ СН'!$I$5-'СЕТ СН'!$I$17</f>
        <v>6386.1685218899993</v>
      </c>
      <c r="R143" s="36">
        <f>SUMIFS(СВЦЭМ!$C$39:$C$758,СВЦЭМ!$A$39:$A$758,$A143,СВЦЭМ!$B$39:$B$758,R$119)+'СЕТ СН'!$I$9+СВЦЭМ!$D$10+'СЕТ СН'!$I$5-'СЕТ СН'!$I$17</f>
        <v>6378.2500870399999</v>
      </c>
      <c r="S143" s="36">
        <f>SUMIFS(СВЦЭМ!$C$39:$C$758,СВЦЭМ!$A$39:$A$758,$A143,СВЦЭМ!$B$39:$B$758,S$119)+'СЕТ СН'!$I$9+СВЦЭМ!$D$10+'СЕТ СН'!$I$5-'СЕТ СН'!$I$17</f>
        <v>6333.4865557899993</v>
      </c>
      <c r="T143" s="36">
        <f>SUMIFS(СВЦЭМ!$C$39:$C$758,СВЦЭМ!$A$39:$A$758,$A143,СВЦЭМ!$B$39:$B$758,T$119)+'СЕТ СН'!$I$9+СВЦЭМ!$D$10+'СЕТ СН'!$I$5-'СЕТ СН'!$I$17</f>
        <v>6265.1089640599994</v>
      </c>
      <c r="U143" s="36">
        <f>SUMIFS(СВЦЭМ!$C$39:$C$758,СВЦЭМ!$A$39:$A$758,$A143,СВЦЭМ!$B$39:$B$758,U$119)+'СЕТ СН'!$I$9+СВЦЭМ!$D$10+'СЕТ СН'!$I$5-'СЕТ СН'!$I$17</f>
        <v>6267.2588654800002</v>
      </c>
      <c r="V143" s="36">
        <f>SUMIFS(СВЦЭМ!$C$39:$C$758,СВЦЭМ!$A$39:$A$758,$A143,СВЦЭМ!$B$39:$B$758,V$119)+'СЕТ СН'!$I$9+СВЦЭМ!$D$10+'СЕТ СН'!$I$5-'СЕТ СН'!$I$17</f>
        <v>6292.18692457</v>
      </c>
      <c r="W143" s="36">
        <f>SUMIFS(СВЦЭМ!$C$39:$C$758,СВЦЭМ!$A$39:$A$758,$A143,СВЦЭМ!$B$39:$B$758,W$119)+'СЕТ СН'!$I$9+СВЦЭМ!$D$10+'СЕТ СН'!$I$5-'СЕТ СН'!$I$17</f>
        <v>6299.7956795999999</v>
      </c>
      <c r="X143" s="36">
        <f>SUMIFS(СВЦЭМ!$C$39:$C$758,СВЦЭМ!$A$39:$A$758,$A143,СВЦЭМ!$B$39:$B$758,X$119)+'СЕТ СН'!$I$9+СВЦЭМ!$D$10+'СЕТ СН'!$I$5-'СЕТ СН'!$I$17</f>
        <v>6342.0069307799995</v>
      </c>
      <c r="Y143" s="36">
        <f>SUMIFS(СВЦЭМ!$C$39:$C$758,СВЦЭМ!$A$39:$A$758,$A143,СВЦЭМ!$B$39:$B$758,Y$119)+'СЕТ СН'!$I$9+СВЦЭМ!$D$10+'СЕТ СН'!$I$5-'СЕТ СН'!$I$17</f>
        <v>6396.7377328999992</v>
      </c>
    </row>
    <row r="144" spans="1:25" ht="15.75" x14ac:dyDescent="0.2">
      <c r="A144" s="35">
        <f t="shared" si="3"/>
        <v>45621</v>
      </c>
      <c r="B144" s="36">
        <f>SUMIFS(СВЦЭМ!$C$39:$C$758,СВЦЭМ!$A$39:$A$758,$A144,СВЦЭМ!$B$39:$B$758,B$119)+'СЕТ СН'!$I$9+СВЦЭМ!$D$10+'СЕТ СН'!$I$5-'СЕТ СН'!$I$17</f>
        <v>6443.2907411199994</v>
      </c>
      <c r="C144" s="36">
        <f>SUMIFS(СВЦЭМ!$C$39:$C$758,СВЦЭМ!$A$39:$A$758,$A144,СВЦЭМ!$B$39:$B$758,C$119)+'СЕТ СН'!$I$9+СВЦЭМ!$D$10+'СЕТ СН'!$I$5-'СЕТ СН'!$I$17</f>
        <v>6501.5725348999995</v>
      </c>
      <c r="D144" s="36">
        <f>SUMIFS(СВЦЭМ!$C$39:$C$758,СВЦЭМ!$A$39:$A$758,$A144,СВЦЭМ!$B$39:$B$758,D$119)+'СЕТ СН'!$I$9+СВЦЭМ!$D$10+'СЕТ СН'!$I$5-'СЕТ СН'!$I$17</f>
        <v>6529.0275899699991</v>
      </c>
      <c r="E144" s="36">
        <f>SUMIFS(СВЦЭМ!$C$39:$C$758,СВЦЭМ!$A$39:$A$758,$A144,СВЦЭМ!$B$39:$B$758,E$119)+'СЕТ СН'!$I$9+СВЦЭМ!$D$10+'СЕТ СН'!$I$5-'СЕТ СН'!$I$17</f>
        <v>6540.95799076</v>
      </c>
      <c r="F144" s="36">
        <f>SUMIFS(СВЦЭМ!$C$39:$C$758,СВЦЭМ!$A$39:$A$758,$A144,СВЦЭМ!$B$39:$B$758,F$119)+'СЕТ СН'!$I$9+СВЦЭМ!$D$10+'СЕТ СН'!$I$5-'СЕТ СН'!$I$17</f>
        <v>6531.5568812999991</v>
      </c>
      <c r="G144" s="36">
        <f>SUMIFS(СВЦЭМ!$C$39:$C$758,СВЦЭМ!$A$39:$A$758,$A144,СВЦЭМ!$B$39:$B$758,G$119)+'СЕТ СН'!$I$9+СВЦЭМ!$D$10+'СЕТ СН'!$I$5-'СЕТ СН'!$I$17</f>
        <v>6507.8820919399996</v>
      </c>
      <c r="H144" s="36">
        <f>SUMIFS(СВЦЭМ!$C$39:$C$758,СВЦЭМ!$A$39:$A$758,$A144,СВЦЭМ!$B$39:$B$758,H$119)+'СЕТ СН'!$I$9+СВЦЭМ!$D$10+'СЕТ СН'!$I$5-'СЕТ СН'!$I$17</f>
        <v>6478.0865950199995</v>
      </c>
      <c r="I144" s="36">
        <f>SUMIFS(СВЦЭМ!$C$39:$C$758,СВЦЭМ!$A$39:$A$758,$A144,СВЦЭМ!$B$39:$B$758,I$119)+'СЕТ СН'!$I$9+СВЦЭМ!$D$10+'СЕТ СН'!$I$5-'СЕТ СН'!$I$17</f>
        <v>6424.1442496899999</v>
      </c>
      <c r="J144" s="36">
        <f>SUMIFS(СВЦЭМ!$C$39:$C$758,СВЦЭМ!$A$39:$A$758,$A144,СВЦЭМ!$B$39:$B$758,J$119)+'СЕТ СН'!$I$9+СВЦЭМ!$D$10+'СЕТ СН'!$I$5-'СЕТ СН'!$I$17</f>
        <v>6390.29222768</v>
      </c>
      <c r="K144" s="36">
        <f>SUMIFS(СВЦЭМ!$C$39:$C$758,СВЦЭМ!$A$39:$A$758,$A144,СВЦЭМ!$B$39:$B$758,K$119)+'СЕТ СН'!$I$9+СВЦЭМ!$D$10+'СЕТ СН'!$I$5-'СЕТ СН'!$I$17</f>
        <v>6406.0170450699998</v>
      </c>
      <c r="L144" s="36">
        <f>SUMIFS(СВЦЭМ!$C$39:$C$758,СВЦЭМ!$A$39:$A$758,$A144,СВЦЭМ!$B$39:$B$758,L$119)+'СЕТ СН'!$I$9+СВЦЭМ!$D$10+'СЕТ СН'!$I$5-'СЕТ СН'!$I$17</f>
        <v>6403.8513933300001</v>
      </c>
      <c r="M144" s="36">
        <f>SUMIFS(СВЦЭМ!$C$39:$C$758,СВЦЭМ!$A$39:$A$758,$A144,СВЦЭМ!$B$39:$B$758,M$119)+'СЕТ СН'!$I$9+СВЦЭМ!$D$10+'СЕТ СН'!$I$5-'СЕТ СН'!$I$17</f>
        <v>6421.4902538599999</v>
      </c>
      <c r="N144" s="36">
        <f>SUMIFS(СВЦЭМ!$C$39:$C$758,СВЦЭМ!$A$39:$A$758,$A144,СВЦЭМ!$B$39:$B$758,N$119)+'СЕТ СН'!$I$9+СВЦЭМ!$D$10+'СЕТ СН'!$I$5-'СЕТ СН'!$I$17</f>
        <v>6452.4722420799999</v>
      </c>
      <c r="O144" s="36">
        <f>SUMIFS(СВЦЭМ!$C$39:$C$758,СВЦЭМ!$A$39:$A$758,$A144,СВЦЭМ!$B$39:$B$758,O$119)+'СЕТ СН'!$I$9+СВЦЭМ!$D$10+'СЕТ СН'!$I$5-'СЕТ СН'!$I$17</f>
        <v>6431.63642024</v>
      </c>
      <c r="P144" s="36">
        <f>SUMIFS(СВЦЭМ!$C$39:$C$758,СВЦЭМ!$A$39:$A$758,$A144,СВЦЭМ!$B$39:$B$758,P$119)+'СЕТ СН'!$I$9+СВЦЭМ!$D$10+'СЕТ СН'!$I$5-'СЕТ СН'!$I$17</f>
        <v>6454.4647082699994</v>
      </c>
      <c r="Q144" s="36">
        <f>SUMIFS(СВЦЭМ!$C$39:$C$758,СВЦЭМ!$A$39:$A$758,$A144,СВЦЭМ!$B$39:$B$758,Q$119)+'СЕТ СН'!$I$9+СВЦЭМ!$D$10+'СЕТ СН'!$I$5-'СЕТ СН'!$I$17</f>
        <v>6455.9440848899994</v>
      </c>
      <c r="R144" s="36">
        <f>SUMIFS(СВЦЭМ!$C$39:$C$758,СВЦЭМ!$A$39:$A$758,$A144,СВЦЭМ!$B$39:$B$758,R$119)+'СЕТ СН'!$I$9+СВЦЭМ!$D$10+'СЕТ СН'!$I$5-'СЕТ СН'!$I$17</f>
        <v>6435.7336717099997</v>
      </c>
      <c r="S144" s="36">
        <f>SUMIFS(СВЦЭМ!$C$39:$C$758,СВЦЭМ!$A$39:$A$758,$A144,СВЦЭМ!$B$39:$B$758,S$119)+'СЕТ СН'!$I$9+СВЦЭМ!$D$10+'СЕТ СН'!$I$5-'СЕТ СН'!$I$17</f>
        <v>6392.8377238899993</v>
      </c>
      <c r="T144" s="36">
        <f>SUMIFS(СВЦЭМ!$C$39:$C$758,СВЦЭМ!$A$39:$A$758,$A144,СВЦЭМ!$B$39:$B$758,T$119)+'СЕТ СН'!$I$9+СВЦЭМ!$D$10+'СЕТ СН'!$I$5-'СЕТ СН'!$I$17</f>
        <v>6331.0696375999996</v>
      </c>
      <c r="U144" s="36">
        <f>SUMIFS(СВЦЭМ!$C$39:$C$758,СВЦЭМ!$A$39:$A$758,$A144,СВЦЭМ!$B$39:$B$758,U$119)+'СЕТ СН'!$I$9+СВЦЭМ!$D$10+'СЕТ СН'!$I$5-'СЕТ СН'!$I$17</f>
        <v>6375.8725273299997</v>
      </c>
      <c r="V144" s="36">
        <f>SUMIFS(СВЦЭМ!$C$39:$C$758,СВЦЭМ!$A$39:$A$758,$A144,СВЦЭМ!$B$39:$B$758,V$119)+'СЕТ СН'!$I$9+СВЦЭМ!$D$10+'СЕТ СН'!$I$5-'СЕТ СН'!$I$17</f>
        <v>6400.56192749</v>
      </c>
      <c r="W144" s="36">
        <f>SUMIFS(СВЦЭМ!$C$39:$C$758,СВЦЭМ!$A$39:$A$758,$A144,СВЦЭМ!$B$39:$B$758,W$119)+'СЕТ СН'!$I$9+СВЦЭМ!$D$10+'СЕТ СН'!$I$5-'СЕТ СН'!$I$17</f>
        <v>6408.3259314999996</v>
      </c>
      <c r="X144" s="36">
        <f>SUMIFS(СВЦЭМ!$C$39:$C$758,СВЦЭМ!$A$39:$A$758,$A144,СВЦЭМ!$B$39:$B$758,X$119)+'СЕТ СН'!$I$9+СВЦЭМ!$D$10+'СЕТ СН'!$I$5-'СЕТ СН'!$I$17</f>
        <v>6430.1589987099997</v>
      </c>
      <c r="Y144" s="36">
        <f>SUMIFS(СВЦЭМ!$C$39:$C$758,СВЦЭМ!$A$39:$A$758,$A144,СВЦЭМ!$B$39:$B$758,Y$119)+'СЕТ СН'!$I$9+СВЦЭМ!$D$10+'СЕТ СН'!$I$5-'СЕТ СН'!$I$17</f>
        <v>6444.5409172</v>
      </c>
    </row>
    <row r="145" spans="1:26" ht="15.75" x14ac:dyDescent="0.2">
      <c r="A145" s="35">
        <f t="shared" si="3"/>
        <v>45622</v>
      </c>
      <c r="B145" s="36">
        <f>SUMIFS(СВЦЭМ!$C$39:$C$758,СВЦЭМ!$A$39:$A$758,$A145,СВЦЭМ!$B$39:$B$758,B$119)+'СЕТ СН'!$I$9+СВЦЭМ!$D$10+'СЕТ СН'!$I$5-'СЕТ СН'!$I$17</f>
        <v>6448.6441867899994</v>
      </c>
      <c r="C145" s="36">
        <f>SUMIFS(СВЦЭМ!$C$39:$C$758,СВЦЭМ!$A$39:$A$758,$A145,СВЦЭМ!$B$39:$B$758,C$119)+'СЕТ СН'!$I$9+СВЦЭМ!$D$10+'СЕТ СН'!$I$5-'СЕТ СН'!$I$17</f>
        <v>6504.3069614299993</v>
      </c>
      <c r="D145" s="36">
        <f>SUMIFS(СВЦЭМ!$C$39:$C$758,СВЦЭМ!$A$39:$A$758,$A145,СВЦЭМ!$B$39:$B$758,D$119)+'СЕТ СН'!$I$9+СВЦЭМ!$D$10+'СЕТ СН'!$I$5-'СЕТ СН'!$I$17</f>
        <v>6539.1643188999997</v>
      </c>
      <c r="E145" s="36">
        <f>SUMIFS(СВЦЭМ!$C$39:$C$758,СВЦЭМ!$A$39:$A$758,$A145,СВЦЭМ!$B$39:$B$758,E$119)+'СЕТ СН'!$I$9+СВЦЭМ!$D$10+'СЕТ СН'!$I$5-'СЕТ СН'!$I$17</f>
        <v>6546.9049271599997</v>
      </c>
      <c r="F145" s="36">
        <f>SUMIFS(СВЦЭМ!$C$39:$C$758,СВЦЭМ!$A$39:$A$758,$A145,СВЦЭМ!$B$39:$B$758,F$119)+'СЕТ СН'!$I$9+СВЦЭМ!$D$10+'СЕТ СН'!$I$5-'СЕТ СН'!$I$17</f>
        <v>6542.3174330999991</v>
      </c>
      <c r="G145" s="36">
        <f>SUMIFS(СВЦЭМ!$C$39:$C$758,СВЦЭМ!$A$39:$A$758,$A145,СВЦЭМ!$B$39:$B$758,G$119)+'СЕТ СН'!$I$9+СВЦЭМ!$D$10+'СЕТ СН'!$I$5-'СЕТ СН'!$I$17</f>
        <v>6516.4091807499999</v>
      </c>
      <c r="H145" s="36">
        <f>SUMIFS(СВЦЭМ!$C$39:$C$758,СВЦЭМ!$A$39:$A$758,$A145,СВЦЭМ!$B$39:$B$758,H$119)+'СЕТ СН'!$I$9+СВЦЭМ!$D$10+'СЕТ СН'!$I$5-'СЕТ СН'!$I$17</f>
        <v>6493.7106967</v>
      </c>
      <c r="I145" s="36">
        <f>SUMIFS(СВЦЭМ!$C$39:$C$758,СВЦЭМ!$A$39:$A$758,$A145,СВЦЭМ!$B$39:$B$758,I$119)+'СЕТ СН'!$I$9+СВЦЭМ!$D$10+'СЕТ СН'!$I$5-'СЕТ СН'!$I$17</f>
        <v>6437.3559705999996</v>
      </c>
      <c r="J145" s="36">
        <f>SUMIFS(СВЦЭМ!$C$39:$C$758,СВЦЭМ!$A$39:$A$758,$A145,СВЦЭМ!$B$39:$B$758,J$119)+'СЕТ СН'!$I$9+СВЦЭМ!$D$10+'СЕТ СН'!$I$5-'СЕТ СН'!$I$17</f>
        <v>6409.4515880999998</v>
      </c>
      <c r="K145" s="36">
        <f>SUMIFS(СВЦЭМ!$C$39:$C$758,СВЦЭМ!$A$39:$A$758,$A145,СВЦЭМ!$B$39:$B$758,K$119)+'СЕТ СН'!$I$9+СВЦЭМ!$D$10+'СЕТ СН'!$I$5-'СЕТ СН'!$I$17</f>
        <v>6403.6233200999995</v>
      </c>
      <c r="L145" s="36">
        <f>SUMIFS(СВЦЭМ!$C$39:$C$758,СВЦЭМ!$A$39:$A$758,$A145,СВЦЭМ!$B$39:$B$758,L$119)+'СЕТ СН'!$I$9+СВЦЭМ!$D$10+'СЕТ СН'!$I$5-'СЕТ СН'!$I$17</f>
        <v>6403.5411347699992</v>
      </c>
      <c r="M145" s="36">
        <f>SUMIFS(СВЦЭМ!$C$39:$C$758,СВЦЭМ!$A$39:$A$758,$A145,СВЦЭМ!$B$39:$B$758,M$119)+'СЕТ СН'!$I$9+СВЦЭМ!$D$10+'СЕТ СН'!$I$5-'СЕТ СН'!$I$17</f>
        <v>6410.9268943499992</v>
      </c>
      <c r="N145" s="36">
        <f>SUMIFS(СВЦЭМ!$C$39:$C$758,СВЦЭМ!$A$39:$A$758,$A145,СВЦЭМ!$B$39:$B$758,N$119)+'СЕТ СН'!$I$9+СВЦЭМ!$D$10+'СЕТ СН'!$I$5-'СЕТ СН'!$I$17</f>
        <v>6425.0787783699998</v>
      </c>
      <c r="O145" s="36">
        <f>SUMIFS(СВЦЭМ!$C$39:$C$758,СВЦЭМ!$A$39:$A$758,$A145,СВЦЭМ!$B$39:$B$758,O$119)+'СЕТ СН'!$I$9+СВЦЭМ!$D$10+'СЕТ СН'!$I$5-'СЕТ СН'!$I$17</f>
        <v>6412.0770940099992</v>
      </c>
      <c r="P145" s="36">
        <f>SUMIFS(СВЦЭМ!$C$39:$C$758,СВЦЭМ!$A$39:$A$758,$A145,СВЦЭМ!$B$39:$B$758,P$119)+'СЕТ СН'!$I$9+СВЦЭМ!$D$10+'СЕТ СН'!$I$5-'СЕТ СН'!$I$17</f>
        <v>6417.3347705899996</v>
      </c>
      <c r="Q145" s="36">
        <f>SUMIFS(СВЦЭМ!$C$39:$C$758,СВЦЭМ!$A$39:$A$758,$A145,СВЦЭМ!$B$39:$B$758,Q$119)+'СЕТ СН'!$I$9+СВЦЭМ!$D$10+'СЕТ СН'!$I$5-'СЕТ СН'!$I$17</f>
        <v>6427.35806022</v>
      </c>
      <c r="R145" s="36">
        <f>SUMIFS(СВЦЭМ!$C$39:$C$758,СВЦЭМ!$A$39:$A$758,$A145,СВЦЭМ!$B$39:$B$758,R$119)+'СЕТ СН'!$I$9+СВЦЭМ!$D$10+'СЕТ СН'!$I$5-'СЕТ СН'!$I$17</f>
        <v>6410.4126355499993</v>
      </c>
      <c r="S145" s="36">
        <f>SUMIFS(СВЦЭМ!$C$39:$C$758,СВЦЭМ!$A$39:$A$758,$A145,СВЦЭМ!$B$39:$B$758,S$119)+'СЕТ СН'!$I$9+СВЦЭМ!$D$10+'СЕТ СН'!$I$5-'СЕТ СН'!$I$17</f>
        <v>6371.5217817599996</v>
      </c>
      <c r="T145" s="36">
        <f>SUMIFS(СВЦЭМ!$C$39:$C$758,СВЦЭМ!$A$39:$A$758,$A145,СВЦЭМ!$B$39:$B$758,T$119)+'СЕТ СН'!$I$9+СВЦЭМ!$D$10+'СЕТ СН'!$I$5-'СЕТ СН'!$I$17</f>
        <v>6330.4567169499996</v>
      </c>
      <c r="U145" s="36">
        <f>SUMIFS(СВЦЭМ!$C$39:$C$758,СВЦЭМ!$A$39:$A$758,$A145,СВЦЭМ!$B$39:$B$758,U$119)+'СЕТ СН'!$I$9+СВЦЭМ!$D$10+'СЕТ СН'!$I$5-'СЕТ СН'!$I$17</f>
        <v>6361.3687911299994</v>
      </c>
      <c r="V145" s="36">
        <f>SUMIFS(СВЦЭМ!$C$39:$C$758,СВЦЭМ!$A$39:$A$758,$A145,СВЦЭМ!$B$39:$B$758,V$119)+'СЕТ СН'!$I$9+СВЦЭМ!$D$10+'СЕТ СН'!$I$5-'СЕТ СН'!$I$17</f>
        <v>6391.2156697199998</v>
      </c>
      <c r="W145" s="36">
        <f>SUMIFS(СВЦЭМ!$C$39:$C$758,СВЦЭМ!$A$39:$A$758,$A145,СВЦЭМ!$B$39:$B$758,W$119)+'СЕТ СН'!$I$9+СВЦЭМ!$D$10+'СЕТ СН'!$I$5-'СЕТ СН'!$I$17</f>
        <v>6400.3919520999998</v>
      </c>
      <c r="X145" s="36">
        <f>SUMIFS(СВЦЭМ!$C$39:$C$758,СВЦЭМ!$A$39:$A$758,$A145,СВЦЭМ!$B$39:$B$758,X$119)+'СЕТ СН'!$I$9+СВЦЭМ!$D$10+'СЕТ СН'!$I$5-'СЕТ СН'!$I$17</f>
        <v>6411.1777777299994</v>
      </c>
      <c r="Y145" s="36">
        <f>SUMIFS(СВЦЭМ!$C$39:$C$758,СВЦЭМ!$A$39:$A$758,$A145,СВЦЭМ!$B$39:$B$758,Y$119)+'СЕТ СН'!$I$9+СВЦЭМ!$D$10+'СЕТ СН'!$I$5-'СЕТ СН'!$I$17</f>
        <v>6432.2441463300001</v>
      </c>
    </row>
    <row r="146" spans="1:26" ht="15.75" x14ac:dyDescent="0.2">
      <c r="A146" s="35">
        <f t="shared" si="3"/>
        <v>45623</v>
      </c>
      <c r="B146" s="36">
        <f>SUMIFS(СВЦЭМ!$C$39:$C$758,СВЦЭМ!$A$39:$A$758,$A146,СВЦЭМ!$B$39:$B$758,B$119)+'СЕТ СН'!$I$9+СВЦЭМ!$D$10+'СЕТ СН'!$I$5-'СЕТ СН'!$I$17</f>
        <v>6448.6574429499997</v>
      </c>
      <c r="C146" s="36">
        <f>SUMIFS(СВЦЭМ!$C$39:$C$758,СВЦЭМ!$A$39:$A$758,$A146,СВЦЭМ!$B$39:$B$758,C$119)+'СЕТ СН'!$I$9+СВЦЭМ!$D$10+'СЕТ СН'!$I$5-'СЕТ СН'!$I$17</f>
        <v>6519.3073569099997</v>
      </c>
      <c r="D146" s="36">
        <f>SUMIFS(СВЦЭМ!$C$39:$C$758,СВЦЭМ!$A$39:$A$758,$A146,СВЦЭМ!$B$39:$B$758,D$119)+'СЕТ СН'!$I$9+СВЦЭМ!$D$10+'СЕТ СН'!$I$5-'СЕТ СН'!$I$17</f>
        <v>6536.8440201199992</v>
      </c>
      <c r="E146" s="36">
        <f>SUMIFS(СВЦЭМ!$C$39:$C$758,СВЦЭМ!$A$39:$A$758,$A146,СВЦЭМ!$B$39:$B$758,E$119)+'СЕТ СН'!$I$9+СВЦЭМ!$D$10+'СЕТ СН'!$I$5-'СЕТ СН'!$I$17</f>
        <v>6565.3151771599996</v>
      </c>
      <c r="F146" s="36">
        <f>SUMIFS(СВЦЭМ!$C$39:$C$758,СВЦЭМ!$A$39:$A$758,$A146,СВЦЭМ!$B$39:$B$758,F$119)+'СЕТ СН'!$I$9+СВЦЭМ!$D$10+'СЕТ СН'!$I$5-'СЕТ СН'!$I$17</f>
        <v>6568.4781792999993</v>
      </c>
      <c r="G146" s="36">
        <f>SUMIFS(СВЦЭМ!$C$39:$C$758,СВЦЭМ!$A$39:$A$758,$A146,СВЦЭМ!$B$39:$B$758,G$119)+'СЕТ СН'!$I$9+СВЦЭМ!$D$10+'СЕТ СН'!$I$5-'СЕТ СН'!$I$17</f>
        <v>6516.6134442999992</v>
      </c>
      <c r="H146" s="36">
        <f>SUMIFS(СВЦЭМ!$C$39:$C$758,СВЦЭМ!$A$39:$A$758,$A146,СВЦЭМ!$B$39:$B$758,H$119)+'СЕТ СН'!$I$9+СВЦЭМ!$D$10+'СЕТ СН'!$I$5-'СЕТ СН'!$I$17</f>
        <v>6468.6442565599991</v>
      </c>
      <c r="I146" s="36">
        <f>SUMIFS(СВЦЭМ!$C$39:$C$758,СВЦЭМ!$A$39:$A$758,$A146,СВЦЭМ!$B$39:$B$758,I$119)+'СЕТ СН'!$I$9+СВЦЭМ!$D$10+'СЕТ СН'!$I$5-'СЕТ СН'!$I$17</f>
        <v>6423.7420372199995</v>
      </c>
      <c r="J146" s="36">
        <f>SUMIFS(СВЦЭМ!$C$39:$C$758,СВЦЭМ!$A$39:$A$758,$A146,СВЦЭМ!$B$39:$B$758,J$119)+'СЕТ СН'!$I$9+СВЦЭМ!$D$10+'СЕТ СН'!$I$5-'СЕТ СН'!$I$17</f>
        <v>6384.4878952899999</v>
      </c>
      <c r="K146" s="36">
        <f>SUMIFS(СВЦЭМ!$C$39:$C$758,СВЦЭМ!$A$39:$A$758,$A146,СВЦЭМ!$B$39:$B$758,K$119)+'СЕТ СН'!$I$9+СВЦЭМ!$D$10+'СЕТ СН'!$I$5-'СЕТ СН'!$I$17</f>
        <v>6396.0117195899993</v>
      </c>
      <c r="L146" s="36">
        <f>SUMIFS(СВЦЭМ!$C$39:$C$758,СВЦЭМ!$A$39:$A$758,$A146,СВЦЭМ!$B$39:$B$758,L$119)+'СЕТ СН'!$I$9+СВЦЭМ!$D$10+'СЕТ СН'!$I$5-'СЕТ СН'!$I$17</f>
        <v>6391.9495872499992</v>
      </c>
      <c r="M146" s="36">
        <f>SUMIFS(СВЦЭМ!$C$39:$C$758,СВЦЭМ!$A$39:$A$758,$A146,СВЦЭМ!$B$39:$B$758,M$119)+'СЕТ СН'!$I$9+СВЦЭМ!$D$10+'СЕТ СН'!$I$5-'СЕТ СН'!$I$17</f>
        <v>6402.0837940699994</v>
      </c>
      <c r="N146" s="36">
        <f>SUMIFS(СВЦЭМ!$C$39:$C$758,СВЦЭМ!$A$39:$A$758,$A146,СВЦЭМ!$B$39:$B$758,N$119)+'СЕТ СН'!$I$9+СВЦЭМ!$D$10+'СЕТ СН'!$I$5-'СЕТ СН'!$I$17</f>
        <v>6425.8497497399994</v>
      </c>
      <c r="O146" s="36">
        <f>SUMIFS(СВЦЭМ!$C$39:$C$758,СВЦЭМ!$A$39:$A$758,$A146,СВЦЭМ!$B$39:$B$758,O$119)+'СЕТ СН'!$I$9+СВЦЭМ!$D$10+'СЕТ СН'!$I$5-'СЕТ СН'!$I$17</f>
        <v>6413.3057958099998</v>
      </c>
      <c r="P146" s="36">
        <f>SUMIFS(СВЦЭМ!$C$39:$C$758,СВЦЭМ!$A$39:$A$758,$A146,СВЦЭМ!$B$39:$B$758,P$119)+'СЕТ СН'!$I$9+СВЦЭМ!$D$10+'СЕТ СН'!$I$5-'СЕТ СН'!$I$17</f>
        <v>6419.6445277799994</v>
      </c>
      <c r="Q146" s="36">
        <f>SUMIFS(СВЦЭМ!$C$39:$C$758,СВЦЭМ!$A$39:$A$758,$A146,СВЦЭМ!$B$39:$B$758,Q$119)+'СЕТ СН'!$I$9+СВЦЭМ!$D$10+'СЕТ СН'!$I$5-'СЕТ СН'!$I$17</f>
        <v>6419.1297571099994</v>
      </c>
      <c r="R146" s="36">
        <f>SUMIFS(СВЦЭМ!$C$39:$C$758,СВЦЭМ!$A$39:$A$758,$A146,СВЦЭМ!$B$39:$B$758,R$119)+'СЕТ СН'!$I$9+СВЦЭМ!$D$10+'СЕТ СН'!$I$5-'СЕТ СН'!$I$17</f>
        <v>6385.4011491399997</v>
      </c>
      <c r="S146" s="36">
        <f>SUMIFS(СВЦЭМ!$C$39:$C$758,СВЦЭМ!$A$39:$A$758,$A146,СВЦЭМ!$B$39:$B$758,S$119)+'СЕТ СН'!$I$9+СВЦЭМ!$D$10+'СЕТ СН'!$I$5-'СЕТ СН'!$I$17</f>
        <v>6335.9590100199994</v>
      </c>
      <c r="T146" s="36">
        <f>SUMIFS(СВЦЭМ!$C$39:$C$758,СВЦЭМ!$A$39:$A$758,$A146,СВЦЭМ!$B$39:$B$758,T$119)+'СЕТ СН'!$I$9+СВЦЭМ!$D$10+'СЕТ СН'!$I$5-'СЕТ СН'!$I$17</f>
        <v>6336.4479455799992</v>
      </c>
      <c r="U146" s="36">
        <f>SUMIFS(СВЦЭМ!$C$39:$C$758,СВЦЭМ!$A$39:$A$758,$A146,СВЦЭМ!$B$39:$B$758,U$119)+'СЕТ СН'!$I$9+СВЦЭМ!$D$10+'СЕТ СН'!$I$5-'СЕТ СН'!$I$17</f>
        <v>6372.9494475899992</v>
      </c>
      <c r="V146" s="36">
        <f>SUMIFS(СВЦЭМ!$C$39:$C$758,СВЦЭМ!$A$39:$A$758,$A146,СВЦЭМ!$B$39:$B$758,V$119)+'СЕТ СН'!$I$9+СВЦЭМ!$D$10+'СЕТ СН'!$I$5-'СЕТ СН'!$I$17</f>
        <v>6385.5696671599999</v>
      </c>
      <c r="W146" s="36">
        <f>SUMIFS(СВЦЭМ!$C$39:$C$758,СВЦЭМ!$A$39:$A$758,$A146,СВЦЭМ!$B$39:$B$758,W$119)+'СЕТ СН'!$I$9+СВЦЭМ!$D$10+'СЕТ СН'!$I$5-'СЕТ СН'!$I$17</f>
        <v>6401.1480197099991</v>
      </c>
      <c r="X146" s="36">
        <f>SUMIFS(СВЦЭМ!$C$39:$C$758,СВЦЭМ!$A$39:$A$758,$A146,СВЦЭМ!$B$39:$B$758,X$119)+'СЕТ СН'!$I$9+СВЦЭМ!$D$10+'СЕТ СН'!$I$5-'СЕТ СН'!$I$17</f>
        <v>6410.8475394500001</v>
      </c>
      <c r="Y146" s="36">
        <f>SUMIFS(СВЦЭМ!$C$39:$C$758,СВЦЭМ!$A$39:$A$758,$A146,СВЦЭМ!$B$39:$B$758,Y$119)+'СЕТ СН'!$I$9+СВЦЭМ!$D$10+'СЕТ СН'!$I$5-'СЕТ СН'!$I$17</f>
        <v>6424.1109384399997</v>
      </c>
    </row>
    <row r="147" spans="1:26" ht="15.75" x14ac:dyDescent="0.2">
      <c r="A147" s="35">
        <f t="shared" si="3"/>
        <v>45624</v>
      </c>
      <c r="B147" s="36">
        <f>SUMIFS(СВЦЭМ!$C$39:$C$758,СВЦЭМ!$A$39:$A$758,$A147,СВЦЭМ!$B$39:$B$758,B$119)+'СЕТ СН'!$I$9+СВЦЭМ!$D$10+'СЕТ СН'!$I$5-'СЕТ СН'!$I$17</f>
        <v>6589.2999019099998</v>
      </c>
      <c r="C147" s="36">
        <f>SUMIFS(СВЦЭМ!$C$39:$C$758,СВЦЭМ!$A$39:$A$758,$A147,СВЦЭМ!$B$39:$B$758,C$119)+'СЕТ СН'!$I$9+СВЦЭМ!$D$10+'СЕТ СН'!$I$5-'СЕТ СН'!$I$17</f>
        <v>6642.5139174299993</v>
      </c>
      <c r="D147" s="36">
        <f>SUMIFS(СВЦЭМ!$C$39:$C$758,СВЦЭМ!$A$39:$A$758,$A147,СВЦЭМ!$B$39:$B$758,D$119)+'СЕТ СН'!$I$9+СВЦЭМ!$D$10+'СЕТ СН'!$I$5-'СЕТ СН'!$I$17</f>
        <v>6638.4537963299999</v>
      </c>
      <c r="E147" s="36">
        <f>SUMIFS(СВЦЭМ!$C$39:$C$758,СВЦЭМ!$A$39:$A$758,$A147,СВЦЭМ!$B$39:$B$758,E$119)+'СЕТ СН'!$I$9+СВЦЭМ!$D$10+'СЕТ СН'!$I$5-'СЕТ СН'!$I$17</f>
        <v>6676.8261869599992</v>
      </c>
      <c r="F147" s="36">
        <f>SUMIFS(СВЦЭМ!$C$39:$C$758,СВЦЭМ!$A$39:$A$758,$A147,СВЦЭМ!$B$39:$B$758,F$119)+'СЕТ СН'!$I$9+СВЦЭМ!$D$10+'СЕТ СН'!$I$5-'СЕТ СН'!$I$17</f>
        <v>6676.2602914199997</v>
      </c>
      <c r="G147" s="36">
        <f>SUMIFS(СВЦЭМ!$C$39:$C$758,СВЦЭМ!$A$39:$A$758,$A147,СВЦЭМ!$B$39:$B$758,G$119)+'СЕТ СН'!$I$9+СВЦЭМ!$D$10+'СЕТ СН'!$I$5-'СЕТ СН'!$I$17</f>
        <v>6650.1710275999994</v>
      </c>
      <c r="H147" s="36">
        <f>SUMIFS(СВЦЭМ!$C$39:$C$758,СВЦЭМ!$A$39:$A$758,$A147,СВЦЭМ!$B$39:$B$758,H$119)+'СЕТ СН'!$I$9+СВЦЭМ!$D$10+'СЕТ СН'!$I$5-'СЕТ СН'!$I$17</f>
        <v>6632.4278542299999</v>
      </c>
      <c r="I147" s="36">
        <f>SUMIFS(СВЦЭМ!$C$39:$C$758,СВЦЭМ!$A$39:$A$758,$A147,СВЦЭМ!$B$39:$B$758,I$119)+'СЕТ СН'!$I$9+СВЦЭМ!$D$10+'СЕТ СН'!$I$5-'СЕТ СН'!$I$17</f>
        <v>6551.3052412399993</v>
      </c>
      <c r="J147" s="36">
        <f>SUMIFS(СВЦЭМ!$C$39:$C$758,СВЦЭМ!$A$39:$A$758,$A147,СВЦЭМ!$B$39:$B$758,J$119)+'СЕТ СН'!$I$9+СВЦЭМ!$D$10+'СЕТ СН'!$I$5-'СЕТ СН'!$I$17</f>
        <v>6535.4258181799996</v>
      </c>
      <c r="K147" s="36">
        <f>SUMIFS(СВЦЭМ!$C$39:$C$758,СВЦЭМ!$A$39:$A$758,$A147,СВЦЭМ!$B$39:$B$758,K$119)+'СЕТ СН'!$I$9+СВЦЭМ!$D$10+'СЕТ СН'!$I$5-'СЕТ СН'!$I$17</f>
        <v>6522.7461955700001</v>
      </c>
      <c r="L147" s="36">
        <f>SUMIFS(СВЦЭМ!$C$39:$C$758,СВЦЭМ!$A$39:$A$758,$A147,СВЦЭМ!$B$39:$B$758,L$119)+'СЕТ СН'!$I$9+СВЦЭМ!$D$10+'СЕТ СН'!$I$5-'СЕТ СН'!$I$17</f>
        <v>6520.58663204</v>
      </c>
      <c r="M147" s="36">
        <f>SUMIFS(СВЦЭМ!$C$39:$C$758,СВЦЭМ!$A$39:$A$758,$A147,СВЦЭМ!$B$39:$B$758,M$119)+'СЕТ СН'!$I$9+СВЦЭМ!$D$10+'СЕТ СН'!$I$5-'СЕТ СН'!$I$17</f>
        <v>6530.4718352599994</v>
      </c>
      <c r="N147" s="36">
        <f>SUMIFS(СВЦЭМ!$C$39:$C$758,СВЦЭМ!$A$39:$A$758,$A147,СВЦЭМ!$B$39:$B$758,N$119)+'СЕТ СН'!$I$9+СВЦЭМ!$D$10+'СЕТ СН'!$I$5-'СЕТ СН'!$I$17</f>
        <v>6556.5998985199994</v>
      </c>
      <c r="O147" s="36">
        <f>SUMIFS(СВЦЭМ!$C$39:$C$758,СВЦЭМ!$A$39:$A$758,$A147,СВЦЭМ!$B$39:$B$758,O$119)+'СЕТ СН'!$I$9+СВЦЭМ!$D$10+'СЕТ СН'!$I$5-'СЕТ СН'!$I$17</f>
        <v>6543.0365533899994</v>
      </c>
      <c r="P147" s="36">
        <f>SUMIFS(СВЦЭМ!$C$39:$C$758,СВЦЭМ!$A$39:$A$758,$A147,СВЦЭМ!$B$39:$B$758,P$119)+'СЕТ СН'!$I$9+СВЦЭМ!$D$10+'СЕТ СН'!$I$5-'СЕТ СН'!$I$17</f>
        <v>6556.27156861</v>
      </c>
      <c r="Q147" s="36">
        <f>SUMIFS(СВЦЭМ!$C$39:$C$758,СВЦЭМ!$A$39:$A$758,$A147,СВЦЭМ!$B$39:$B$758,Q$119)+'СЕТ СН'!$I$9+СВЦЭМ!$D$10+'СЕТ СН'!$I$5-'СЕТ СН'!$I$17</f>
        <v>6562.9308187400002</v>
      </c>
      <c r="R147" s="36">
        <f>SUMIFS(СВЦЭМ!$C$39:$C$758,СВЦЭМ!$A$39:$A$758,$A147,СВЦЭМ!$B$39:$B$758,R$119)+'СЕТ СН'!$I$9+СВЦЭМ!$D$10+'СЕТ СН'!$I$5-'СЕТ СН'!$I$17</f>
        <v>6558.76297118</v>
      </c>
      <c r="S147" s="36">
        <f>SUMIFS(СВЦЭМ!$C$39:$C$758,СВЦЭМ!$A$39:$A$758,$A147,СВЦЭМ!$B$39:$B$758,S$119)+'СЕТ СН'!$I$9+СВЦЭМ!$D$10+'СЕТ СН'!$I$5-'СЕТ СН'!$I$17</f>
        <v>6522.2732318799999</v>
      </c>
      <c r="T147" s="36">
        <f>SUMIFS(СВЦЭМ!$C$39:$C$758,СВЦЭМ!$A$39:$A$758,$A147,СВЦЭМ!$B$39:$B$758,T$119)+'СЕТ СН'!$I$9+СВЦЭМ!$D$10+'СЕТ СН'!$I$5-'СЕТ СН'!$I$17</f>
        <v>6464.9747141499993</v>
      </c>
      <c r="U147" s="36">
        <f>SUMIFS(СВЦЭМ!$C$39:$C$758,СВЦЭМ!$A$39:$A$758,$A147,СВЦЭМ!$B$39:$B$758,U$119)+'СЕТ СН'!$I$9+СВЦЭМ!$D$10+'СЕТ СН'!$I$5-'СЕТ СН'!$I$17</f>
        <v>6503.1451830599999</v>
      </c>
      <c r="V147" s="36">
        <f>SUMIFS(СВЦЭМ!$C$39:$C$758,СВЦЭМ!$A$39:$A$758,$A147,СВЦЭМ!$B$39:$B$758,V$119)+'СЕТ СН'!$I$9+СВЦЭМ!$D$10+'СЕТ СН'!$I$5-'СЕТ СН'!$I$17</f>
        <v>6542.1039641099997</v>
      </c>
      <c r="W147" s="36">
        <f>SUMIFS(СВЦЭМ!$C$39:$C$758,СВЦЭМ!$A$39:$A$758,$A147,СВЦЭМ!$B$39:$B$758,W$119)+'СЕТ СН'!$I$9+СВЦЭМ!$D$10+'СЕТ СН'!$I$5-'СЕТ СН'!$I$17</f>
        <v>6563.2783875799996</v>
      </c>
      <c r="X147" s="36">
        <f>SUMIFS(СВЦЭМ!$C$39:$C$758,СВЦЭМ!$A$39:$A$758,$A147,СВЦЭМ!$B$39:$B$758,X$119)+'СЕТ СН'!$I$9+СВЦЭМ!$D$10+'СЕТ СН'!$I$5-'СЕТ СН'!$I$17</f>
        <v>6576.9458771699992</v>
      </c>
      <c r="Y147" s="36">
        <f>SUMIFS(СВЦЭМ!$C$39:$C$758,СВЦЭМ!$A$39:$A$758,$A147,СВЦЭМ!$B$39:$B$758,Y$119)+'СЕТ СН'!$I$9+СВЦЭМ!$D$10+'СЕТ СН'!$I$5-'СЕТ СН'!$I$17</f>
        <v>6607.6548523699994</v>
      </c>
    </row>
    <row r="148" spans="1:26" ht="15.75" x14ac:dyDescent="0.2">
      <c r="A148" s="35">
        <f t="shared" si="3"/>
        <v>45625</v>
      </c>
      <c r="B148" s="36">
        <f>SUMIFS(СВЦЭМ!$C$39:$C$758,СВЦЭМ!$A$39:$A$758,$A148,СВЦЭМ!$B$39:$B$758,B$119)+'СЕТ СН'!$I$9+СВЦЭМ!$D$10+'СЕТ СН'!$I$5-'СЕТ СН'!$I$17</f>
        <v>6757.2031245999997</v>
      </c>
      <c r="C148" s="36">
        <f>SUMIFS(СВЦЭМ!$C$39:$C$758,СВЦЭМ!$A$39:$A$758,$A148,СВЦЭМ!$B$39:$B$758,C$119)+'СЕТ СН'!$I$9+СВЦЭМ!$D$10+'СЕТ СН'!$I$5-'СЕТ СН'!$I$17</f>
        <v>6798.1482848399992</v>
      </c>
      <c r="D148" s="36">
        <f>SUMIFS(СВЦЭМ!$C$39:$C$758,СВЦЭМ!$A$39:$A$758,$A148,СВЦЭМ!$B$39:$B$758,D$119)+'СЕТ СН'!$I$9+СВЦЭМ!$D$10+'СЕТ СН'!$I$5-'СЕТ СН'!$I$17</f>
        <v>6811.2635351899999</v>
      </c>
      <c r="E148" s="36">
        <f>SUMIFS(СВЦЭМ!$C$39:$C$758,СВЦЭМ!$A$39:$A$758,$A148,СВЦЭМ!$B$39:$B$758,E$119)+'СЕТ СН'!$I$9+СВЦЭМ!$D$10+'СЕТ СН'!$I$5-'СЕТ СН'!$I$17</f>
        <v>6818.14709511</v>
      </c>
      <c r="F148" s="36">
        <f>SUMIFS(СВЦЭМ!$C$39:$C$758,СВЦЭМ!$A$39:$A$758,$A148,СВЦЭМ!$B$39:$B$758,F$119)+'СЕТ СН'!$I$9+СВЦЭМ!$D$10+'СЕТ СН'!$I$5-'СЕТ СН'!$I$17</f>
        <v>6808.5659951199996</v>
      </c>
      <c r="G148" s="36">
        <f>SUMIFS(СВЦЭМ!$C$39:$C$758,СВЦЭМ!$A$39:$A$758,$A148,СВЦЭМ!$B$39:$B$758,G$119)+'СЕТ СН'!$I$9+СВЦЭМ!$D$10+'СЕТ СН'!$I$5-'СЕТ СН'!$I$17</f>
        <v>6789.7539367899999</v>
      </c>
      <c r="H148" s="36">
        <f>SUMIFS(СВЦЭМ!$C$39:$C$758,СВЦЭМ!$A$39:$A$758,$A148,СВЦЭМ!$B$39:$B$758,H$119)+'СЕТ СН'!$I$9+СВЦЭМ!$D$10+'СЕТ СН'!$I$5-'СЕТ СН'!$I$17</f>
        <v>6733.64320916</v>
      </c>
      <c r="I148" s="36">
        <f>SUMIFS(СВЦЭМ!$C$39:$C$758,СВЦЭМ!$A$39:$A$758,$A148,СВЦЭМ!$B$39:$B$758,I$119)+'СЕТ СН'!$I$9+СВЦЭМ!$D$10+'СЕТ СН'!$I$5-'СЕТ СН'!$I$17</f>
        <v>6678.8058668699996</v>
      </c>
      <c r="J148" s="36">
        <f>SUMIFS(СВЦЭМ!$C$39:$C$758,СВЦЭМ!$A$39:$A$758,$A148,СВЦЭМ!$B$39:$B$758,J$119)+'СЕТ СН'!$I$9+СВЦЭМ!$D$10+'СЕТ СН'!$I$5-'СЕТ СН'!$I$17</f>
        <v>6619.0057847799999</v>
      </c>
      <c r="K148" s="36">
        <f>SUMIFS(СВЦЭМ!$C$39:$C$758,СВЦЭМ!$A$39:$A$758,$A148,СВЦЭМ!$B$39:$B$758,K$119)+'СЕТ СН'!$I$9+СВЦЭМ!$D$10+'СЕТ СН'!$I$5-'СЕТ СН'!$I$17</f>
        <v>6610.7191144600001</v>
      </c>
      <c r="L148" s="36">
        <f>SUMIFS(СВЦЭМ!$C$39:$C$758,СВЦЭМ!$A$39:$A$758,$A148,СВЦЭМ!$B$39:$B$758,L$119)+'СЕТ СН'!$I$9+СВЦЭМ!$D$10+'СЕТ СН'!$I$5-'СЕТ СН'!$I$17</f>
        <v>6608.4432535199994</v>
      </c>
      <c r="M148" s="36">
        <f>SUMIFS(СВЦЭМ!$C$39:$C$758,СВЦЭМ!$A$39:$A$758,$A148,СВЦЭМ!$B$39:$B$758,M$119)+'СЕТ СН'!$I$9+СВЦЭМ!$D$10+'СЕТ СН'!$I$5-'СЕТ СН'!$I$17</f>
        <v>6618.7130136399992</v>
      </c>
      <c r="N148" s="36">
        <f>SUMIFS(СВЦЭМ!$C$39:$C$758,СВЦЭМ!$A$39:$A$758,$A148,СВЦЭМ!$B$39:$B$758,N$119)+'СЕТ СН'!$I$9+СВЦЭМ!$D$10+'СЕТ СН'!$I$5-'СЕТ СН'!$I$17</f>
        <v>6637.77259701</v>
      </c>
      <c r="O148" s="36">
        <f>SUMIFS(СВЦЭМ!$C$39:$C$758,СВЦЭМ!$A$39:$A$758,$A148,СВЦЭМ!$B$39:$B$758,O$119)+'СЕТ СН'!$I$9+СВЦЭМ!$D$10+'СЕТ СН'!$I$5-'СЕТ СН'!$I$17</f>
        <v>6636.5309698099991</v>
      </c>
      <c r="P148" s="36">
        <f>SUMIFS(СВЦЭМ!$C$39:$C$758,СВЦЭМ!$A$39:$A$758,$A148,СВЦЭМ!$B$39:$B$758,P$119)+'СЕТ СН'!$I$9+СВЦЭМ!$D$10+'СЕТ СН'!$I$5-'СЕТ СН'!$I$17</f>
        <v>6645.4092098900001</v>
      </c>
      <c r="Q148" s="36">
        <f>SUMIFS(СВЦЭМ!$C$39:$C$758,СВЦЭМ!$A$39:$A$758,$A148,СВЦЭМ!$B$39:$B$758,Q$119)+'СЕТ СН'!$I$9+СВЦЭМ!$D$10+'СЕТ СН'!$I$5-'СЕТ СН'!$I$17</f>
        <v>6678.8349075599999</v>
      </c>
      <c r="R148" s="36">
        <f>SUMIFS(СВЦЭМ!$C$39:$C$758,СВЦЭМ!$A$39:$A$758,$A148,СВЦЭМ!$B$39:$B$758,R$119)+'СЕТ СН'!$I$9+СВЦЭМ!$D$10+'СЕТ СН'!$I$5-'СЕТ СН'!$I$17</f>
        <v>6654.7497162299996</v>
      </c>
      <c r="S148" s="36">
        <f>SUMIFS(СВЦЭМ!$C$39:$C$758,СВЦЭМ!$A$39:$A$758,$A148,СВЦЭМ!$B$39:$B$758,S$119)+'СЕТ СН'!$I$9+СВЦЭМ!$D$10+'СЕТ СН'!$I$5-'СЕТ СН'!$I$17</f>
        <v>6639.2946873699993</v>
      </c>
      <c r="T148" s="36">
        <f>SUMIFS(СВЦЭМ!$C$39:$C$758,СВЦЭМ!$A$39:$A$758,$A148,СВЦЭМ!$B$39:$B$758,T$119)+'СЕТ СН'!$I$9+СВЦЭМ!$D$10+'СЕТ СН'!$I$5-'СЕТ СН'!$I$17</f>
        <v>6575.2300750099994</v>
      </c>
      <c r="U148" s="36">
        <f>SUMIFS(СВЦЭМ!$C$39:$C$758,СВЦЭМ!$A$39:$A$758,$A148,СВЦЭМ!$B$39:$B$758,U$119)+'СЕТ СН'!$I$9+СВЦЭМ!$D$10+'СЕТ СН'!$I$5-'СЕТ СН'!$I$17</f>
        <v>6597.0137128199995</v>
      </c>
      <c r="V148" s="36">
        <f>SUMIFS(СВЦЭМ!$C$39:$C$758,СВЦЭМ!$A$39:$A$758,$A148,СВЦЭМ!$B$39:$B$758,V$119)+'СЕТ СН'!$I$9+СВЦЭМ!$D$10+'СЕТ СН'!$I$5-'СЕТ СН'!$I$17</f>
        <v>6624.2932718299999</v>
      </c>
      <c r="W148" s="36">
        <f>SUMIFS(СВЦЭМ!$C$39:$C$758,СВЦЭМ!$A$39:$A$758,$A148,СВЦЭМ!$B$39:$B$758,W$119)+'СЕТ СН'!$I$9+СВЦЭМ!$D$10+'СЕТ СН'!$I$5-'СЕТ СН'!$I$17</f>
        <v>6634.2036457300001</v>
      </c>
      <c r="X148" s="36">
        <f>SUMIFS(СВЦЭМ!$C$39:$C$758,СВЦЭМ!$A$39:$A$758,$A148,СВЦЭМ!$B$39:$B$758,X$119)+'СЕТ СН'!$I$9+СВЦЭМ!$D$10+'СЕТ СН'!$I$5-'СЕТ СН'!$I$17</f>
        <v>6664.5404332999997</v>
      </c>
      <c r="Y148" s="36">
        <f>SUMIFS(СВЦЭМ!$C$39:$C$758,СВЦЭМ!$A$39:$A$758,$A148,СВЦЭМ!$B$39:$B$758,Y$119)+'СЕТ СН'!$I$9+СВЦЭМ!$D$10+'СЕТ СН'!$I$5-'СЕТ СН'!$I$17</f>
        <v>6676.2582495999995</v>
      </c>
    </row>
    <row r="149" spans="1:26" ht="15.75" x14ac:dyDescent="0.2">
      <c r="A149" s="35">
        <f t="shared" si="3"/>
        <v>45626</v>
      </c>
      <c r="B149" s="36">
        <f>SUMIFS(СВЦЭМ!$C$39:$C$758,СВЦЭМ!$A$39:$A$758,$A149,СВЦЭМ!$B$39:$B$758,B$119)+'СЕТ СН'!$I$9+СВЦЭМ!$D$10+'СЕТ СН'!$I$5-'СЕТ СН'!$I$17</f>
        <v>6698.1448457899996</v>
      </c>
      <c r="C149" s="36">
        <f>SUMIFS(СВЦЭМ!$C$39:$C$758,СВЦЭМ!$A$39:$A$758,$A149,СВЦЭМ!$B$39:$B$758,C$119)+'СЕТ СН'!$I$9+СВЦЭМ!$D$10+'СЕТ СН'!$I$5-'СЕТ СН'!$I$17</f>
        <v>6709.2829681499998</v>
      </c>
      <c r="D149" s="36">
        <f>SUMIFS(СВЦЭМ!$C$39:$C$758,СВЦЭМ!$A$39:$A$758,$A149,СВЦЭМ!$B$39:$B$758,D$119)+'СЕТ СН'!$I$9+СВЦЭМ!$D$10+'СЕТ СН'!$I$5-'СЕТ СН'!$I$17</f>
        <v>6730.9471403199996</v>
      </c>
      <c r="E149" s="36">
        <f>SUMIFS(СВЦЭМ!$C$39:$C$758,СВЦЭМ!$A$39:$A$758,$A149,СВЦЭМ!$B$39:$B$758,E$119)+'СЕТ СН'!$I$9+СВЦЭМ!$D$10+'СЕТ СН'!$I$5-'СЕТ СН'!$I$17</f>
        <v>6743.6212165199995</v>
      </c>
      <c r="F149" s="36">
        <f>SUMIFS(СВЦЭМ!$C$39:$C$758,СВЦЭМ!$A$39:$A$758,$A149,СВЦЭМ!$B$39:$B$758,F$119)+'СЕТ СН'!$I$9+СВЦЭМ!$D$10+'СЕТ СН'!$I$5-'СЕТ СН'!$I$17</f>
        <v>6730.0099572199997</v>
      </c>
      <c r="G149" s="36">
        <f>SUMIFS(СВЦЭМ!$C$39:$C$758,СВЦЭМ!$A$39:$A$758,$A149,СВЦЭМ!$B$39:$B$758,G$119)+'СЕТ СН'!$I$9+СВЦЭМ!$D$10+'СЕТ СН'!$I$5-'СЕТ СН'!$I$17</f>
        <v>6724.6608772399995</v>
      </c>
      <c r="H149" s="36">
        <f>SUMIFS(СВЦЭМ!$C$39:$C$758,СВЦЭМ!$A$39:$A$758,$A149,СВЦЭМ!$B$39:$B$758,H$119)+'СЕТ СН'!$I$9+СВЦЭМ!$D$10+'СЕТ СН'!$I$5-'СЕТ СН'!$I$17</f>
        <v>6747.5140506999996</v>
      </c>
      <c r="I149" s="36">
        <f>SUMIFS(СВЦЭМ!$C$39:$C$758,СВЦЭМ!$A$39:$A$758,$A149,СВЦЭМ!$B$39:$B$758,I$119)+'СЕТ СН'!$I$9+СВЦЭМ!$D$10+'СЕТ СН'!$I$5-'СЕТ СН'!$I$17</f>
        <v>6719.7151910599996</v>
      </c>
      <c r="J149" s="36">
        <f>SUMIFS(СВЦЭМ!$C$39:$C$758,СВЦЭМ!$A$39:$A$758,$A149,СВЦЭМ!$B$39:$B$758,J$119)+'СЕТ СН'!$I$9+СВЦЭМ!$D$10+'СЕТ СН'!$I$5-'СЕТ СН'!$I$17</f>
        <v>6678.0943059000001</v>
      </c>
      <c r="K149" s="36">
        <f>SUMIFS(СВЦЭМ!$C$39:$C$758,СВЦЭМ!$A$39:$A$758,$A149,СВЦЭМ!$B$39:$B$758,K$119)+'СЕТ СН'!$I$9+СВЦЭМ!$D$10+'СЕТ СН'!$I$5-'СЕТ СН'!$I$17</f>
        <v>6642.5479624999998</v>
      </c>
      <c r="L149" s="36">
        <f>SUMIFS(СВЦЭМ!$C$39:$C$758,СВЦЭМ!$A$39:$A$758,$A149,СВЦЭМ!$B$39:$B$758,L$119)+'СЕТ СН'!$I$9+СВЦЭМ!$D$10+'СЕТ СН'!$I$5-'СЕТ СН'!$I$17</f>
        <v>6607.1585864199997</v>
      </c>
      <c r="M149" s="36">
        <f>SUMIFS(СВЦЭМ!$C$39:$C$758,СВЦЭМ!$A$39:$A$758,$A149,СВЦЭМ!$B$39:$B$758,M$119)+'СЕТ СН'!$I$9+СВЦЭМ!$D$10+'СЕТ СН'!$I$5-'СЕТ СН'!$I$17</f>
        <v>6634.0238589699993</v>
      </c>
      <c r="N149" s="36">
        <f>SUMIFS(СВЦЭМ!$C$39:$C$758,СВЦЭМ!$A$39:$A$758,$A149,СВЦЭМ!$B$39:$B$758,N$119)+'СЕТ СН'!$I$9+СВЦЭМ!$D$10+'СЕТ СН'!$I$5-'СЕТ СН'!$I$17</f>
        <v>6651.4567450899995</v>
      </c>
      <c r="O149" s="36">
        <f>SUMIFS(СВЦЭМ!$C$39:$C$758,СВЦЭМ!$A$39:$A$758,$A149,СВЦЭМ!$B$39:$B$758,O$119)+'СЕТ СН'!$I$9+СВЦЭМ!$D$10+'СЕТ СН'!$I$5-'СЕТ СН'!$I$17</f>
        <v>6664.8301999300002</v>
      </c>
      <c r="P149" s="36">
        <f>SUMIFS(СВЦЭМ!$C$39:$C$758,СВЦЭМ!$A$39:$A$758,$A149,СВЦЭМ!$B$39:$B$758,P$119)+'СЕТ СН'!$I$9+СВЦЭМ!$D$10+'СЕТ СН'!$I$5-'СЕТ СН'!$I$17</f>
        <v>6678.8188695399995</v>
      </c>
      <c r="Q149" s="36">
        <f>SUMIFS(СВЦЭМ!$C$39:$C$758,СВЦЭМ!$A$39:$A$758,$A149,СВЦЭМ!$B$39:$B$758,Q$119)+'СЕТ СН'!$I$9+СВЦЭМ!$D$10+'СЕТ СН'!$I$5-'СЕТ СН'!$I$17</f>
        <v>6693.1563019999994</v>
      </c>
      <c r="R149" s="36">
        <f>SUMIFS(СВЦЭМ!$C$39:$C$758,СВЦЭМ!$A$39:$A$758,$A149,СВЦЭМ!$B$39:$B$758,R$119)+'СЕТ СН'!$I$9+СВЦЭМ!$D$10+'СЕТ СН'!$I$5-'СЕТ СН'!$I$17</f>
        <v>6681.7051081899999</v>
      </c>
      <c r="S149" s="36">
        <f>SUMIFS(СВЦЭМ!$C$39:$C$758,СВЦЭМ!$A$39:$A$758,$A149,СВЦЭМ!$B$39:$B$758,S$119)+'СЕТ СН'!$I$9+СВЦЭМ!$D$10+'СЕТ СН'!$I$5-'СЕТ СН'!$I$17</f>
        <v>6642.7666581099993</v>
      </c>
      <c r="T149" s="36">
        <f>SUMIFS(СВЦЭМ!$C$39:$C$758,СВЦЭМ!$A$39:$A$758,$A149,СВЦЭМ!$B$39:$B$758,T$119)+'СЕТ СН'!$I$9+СВЦЭМ!$D$10+'СЕТ СН'!$I$5-'СЕТ СН'!$I$17</f>
        <v>6587.7733588499996</v>
      </c>
      <c r="U149" s="36">
        <f>SUMIFS(СВЦЭМ!$C$39:$C$758,СВЦЭМ!$A$39:$A$758,$A149,СВЦЭМ!$B$39:$B$758,U$119)+'СЕТ СН'!$I$9+СВЦЭМ!$D$10+'СЕТ СН'!$I$5-'СЕТ СН'!$I$17</f>
        <v>6603.7258667599999</v>
      </c>
      <c r="V149" s="36">
        <f>SUMIFS(СВЦЭМ!$C$39:$C$758,СВЦЭМ!$A$39:$A$758,$A149,СВЦЭМ!$B$39:$B$758,V$119)+'СЕТ СН'!$I$9+СВЦЭМ!$D$10+'СЕТ СН'!$I$5-'СЕТ СН'!$I$17</f>
        <v>6626.7372150800002</v>
      </c>
      <c r="W149" s="36">
        <f>SUMIFS(СВЦЭМ!$C$39:$C$758,СВЦЭМ!$A$39:$A$758,$A149,СВЦЭМ!$B$39:$B$758,W$119)+'СЕТ СН'!$I$9+СВЦЭМ!$D$10+'СЕТ СН'!$I$5-'СЕТ СН'!$I$17</f>
        <v>6643.6592540699994</v>
      </c>
      <c r="X149" s="36">
        <f>SUMIFS(СВЦЭМ!$C$39:$C$758,СВЦЭМ!$A$39:$A$758,$A149,СВЦЭМ!$B$39:$B$758,X$119)+'СЕТ СН'!$I$9+СВЦЭМ!$D$10+'СЕТ СН'!$I$5-'СЕТ СН'!$I$17</f>
        <v>6681.7782812499991</v>
      </c>
      <c r="Y149" s="36">
        <f>SUMIFS(СВЦЭМ!$C$39:$C$758,СВЦЭМ!$A$39:$A$758,$A149,СВЦЭМ!$B$39:$B$758,Y$119)+'СЕТ СН'!$I$9+СВЦЭМ!$D$10+'СЕТ СН'!$I$5-'СЕТ СН'!$I$17</f>
        <v>6684.8424067399992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650605.13439093844</v>
      </c>
      <c r="O155" s="126"/>
      <c r="P155" s="125">
        <f>СВЦЭМ!$D$12+'СЕТ СН'!$F$10-'СЕТ СН'!$G$18</f>
        <v>650605.13439093844</v>
      </c>
      <c r="Q155" s="126"/>
      <c r="R155" s="125">
        <f>СВЦЭМ!$D$12+'СЕТ СН'!$F$10-'СЕТ СН'!$H$18</f>
        <v>650605.13439093844</v>
      </c>
      <c r="S155" s="126"/>
      <c r="T155" s="125">
        <f>СВЦЭМ!$D$12+'СЕТ СН'!$F$10-'СЕТ СН'!$I$18</f>
        <v>650605.13439093844</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2" zoomScale="70" zoomScaleNormal="70" zoomScaleSheetLayoutView="80" workbookViewId="0">
      <selection activeCell="Y157" sqref="Y157"/>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СН'!$F$9+СВЦЭМ!$D$10+'СЕТ СН'!$F$6-'СЕТ СН'!$F$19</f>
        <v>2175.6058495699999</v>
      </c>
      <c r="C12" s="36">
        <f>SUMIFS(СВЦЭМ!$C$39:$C$758,СВЦЭМ!$A$39:$A$758,$A12,СВЦЭМ!$B$39:$B$758,C$11)+'СЕТ СН'!$F$9+СВЦЭМ!$D$10+'СЕТ СН'!$F$6-'СЕТ СН'!$F$19</f>
        <v>2248.1049242700001</v>
      </c>
      <c r="D12" s="36">
        <f>SUMIFS(СВЦЭМ!$C$39:$C$758,СВЦЭМ!$A$39:$A$758,$A12,СВЦЭМ!$B$39:$B$758,D$11)+'СЕТ СН'!$F$9+СВЦЭМ!$D$10+'СЕТ СН'!$F$6-'СЕТ СН'!$F$19</f>
        <v>2287.4722984599998</v>
      </c>
      <c r="E12" s="36">
        <f>SUMIFS(СВЦЭМ!$C$39:$C$758,СВЦЭМ!$A$39:$A$758,$A12,СВЦЭМ!$B$39:$B$758,E$11)+'СЕТ СН'!$F$9+СВЦЭМ!$D$10+'СЕТ СН'!$F$6-'СЕТ СН'!$F$19</f>
        <v>2314.2311341400004</v>
      </c>
      <c r="F12" s="36">
        <f>SUMIFS(СВЦЭМ!$C$39:$C$758,СВЦЭМ!$A$39:$A$758,$A12,СВЦЭМ!$B$39:$B$758,F$11)+'СЕТ СН'!$F$9+СВЦЭМ!$D$10+'СЕТ СН'!$F$6-'СЕТ СН'!$F$19</f>
        <v>2302.1549956200001</v>
      </c>
      <c r="G12" s="36">
        <f>SUMIFS(СВЦЭМ!$C$39:$C$758,СВЦЭМ!$A$39:$A$758,$A12,СВЦЭМ!$B$39:$B$758,G$11)+'СЕТ СН'!$F$9+СВЦЭМ!$D$10+'СЕТ СН'!$F$6-'СЕТ СН'!$F$19</f>
        <v>2290.2408220399998</v>
      </c>
      <c r="H12" s="36">
        <f>SUMIFS(СВЦЭМ!$C$39:$C$758,СВЦЭМ!$A$39:$A$758,$A12,СВЦЭМ!$B$39:$B$758,H$11)+'СЕТ СН'!$F$9+СВЦЭМ!$D$10+'СЕТ СН'!$F$6-'СЕТ СН'!$F$19</f>
        <v>2251.5614591099998</v>
      </c>
      <c r="I12" s="36">
        <f>SUMIFS(СВЦЭМ!$C$39:$C$758,СВЦЭМ!$A$39:$A$758,$A12,СВЦЭМ!$B$39:$B$758,I$11)+'СЕТ СН'!$F$9+СВЦЭМ!$D$10+'СЕТ СН'!$F$6-'СЕТ СН'!$F$19</f>
        <v>2170.1646739399998</v>
      </c>
      <c r="J12" s="36">
        <f>SUMIFS(СВЦЭМ!$C$39:$C$758,СВЦЭМ!$A$39:$A$758,$A12,СВЦЭМ!$B$39:$B$758,J$11)+'СЕТ СН'!$F$9+СВЦЭМ!$D$10+'СЕТ СН'!$F$6-'СЕТ СН'!$F$19</f>
        <v>2128.9761908599999</v>
      </c>
      <c r="K12" s="36">
        <f>SUMIFS(СВЦЭМ!$C$39:$C$758,СВЦЭМ!$A$39:$A$758,$A12,СВЦЭМ!$B$39:$B$758,K$11)+'СЕТ СН'!$F$9+СВЦЭМ!$D$10+'СЕТ СН'!$F$6-'СЕТ СН'!$F$19</f>
        <v>2102.0208624699999</v>
      </c>
      <c r="L12" s="36">
        <f>SUMIFS(СВЦЭМ!$C$39:$C$758,СВЦЭМ!$A$39:$A$758,$A12,СВЦЭМ!$B$39:$B$758,L$11)+'СЕТ СН'!$F$9+СВЦЭМ!$D$10+'СЕТ СН'!$F$6-'СЕТ СН'!$F$19</f>
        <v>2108.8826628299998</v>
      </c>
      <c r="M12" s="36">
        <f>SUMIFS(СВЦЭМ!$C$39:$C$758,СВЦЭМ!$A$39:$A$758,$A12,СВЦЭМ!$B$39:$B$758,M$11)+'СЕТ СН'!$F$9+СВЦЭМ!$D$10+'СЕТ СН'!$F$6-'СЕТ СН'!$F$19</f>
        <v>2142.3887875999999</v>
      </c>
      <c r="N12" s="36">
        <f>SUMIFS(СВЦЭМ!$C$39:$C$758,СВЦЭМ!$A$39:$A$758,$A12,СВЦЭМ!$B$39:$B$758,N$11)+'СЕТ СН'!$F$9+СВЦЭМ!$D$10+'СЕТ СН'!$F$6-'СЕТ СН'!$F$19</f>
        <v>2152.77536642</v>
      </c>
      <c r="O12" s="36">
        <f>SUMIFS(СВЦЭМ!$C$39:$C$758,СВЦЭМ!$A$39:$A$758,$A12,СВЦЭМ!$B$39:$B$758,O$11)+'СЕТ СН'!$F$9+СВЦЭМ!$D$10+'СЕТ СН'!$F$6-'СЕТ СН'!$F$19</f>
        <v>2149.1822180200002</v>
      </c>
      <c r="P12" s="36">
        <f>SUMIFS(СВЦЭМ!$C$39:$C$758,СВЦЭМ!$A$39:$A$758,$A12,СВЦЭМ!$B$39:$B$758,P$11)+'СЕТ СН'!$F$9+СВЦЭМ!$D$10+'СЕТ СН'!$F$6-'СЕТ СН'!$F$19</f>
        <v>2153.3423833500001</v>
      </c>
      <c r="Q12" s="36">
        <f>SUMIFS(СВЦЭМ!$C$39:$C$758,СВЦЭМ!$A$39:$A$758,$A12,СВЦЭМ!$B$39:$B$758,Q$11)+'СЕТ СН'!$F$9+СВЦЭМ!$D$10+'СЕТ СН'!$F$6-'СЕТ СН'!$F$19</f>
        <v>2153.0020057199999</v>
      </c>
      <c r="R12" s="36">
        <f>SUMIFS(СВЦЭМ!$C$39:$C$758,СВЦЭМ!$A$39:$A$758,$A12,СВЦЭМ!$B$39:$B$758,R$11)+'СЕТ СН'!$F$9+СВЦЭМ!$D$10+'СЕТ СН'!$F$6-'СЕТ СН'!$F$19</f>
        <v>2161.2955551599998</v>
      </c>
      <c r="S12" s="36">
        <f>SUMIFS(СВЦЭМ!$C$39:$C$758,СВЦЭМ!$A$39:$A$758,$A12,СВЦЭМ!$B$39:$B$758,S$11)+'СЕТ СН'!$F$9+СВЦЭМ!$D$10+'СЕТ СН'!$F$6-'СЕТ СН'!$F$19</f>
        <v>2156.6371135099998</v>
      </c>
      <c r="T12" s="36">
        <f>SUMIFS(СВЦЭМ!$C$39:$C$758,СВЦЭМ!$A$39:$A$758,$A12,СВЦЭМ!$B$39:$B$758,T$11)+'СЕТ СН'!$F$9+СВЦЭМ!$D$10+'СЕТ СН'!$F$6-'СЕТ СН'!$F$19</f>
        <v>2084.6274630399998</v>
      </c>
      <c r="U12" s="36">
        <f>SUMIFS(СВЦЭМ!$C$39:$C$758,СВЦЭМ!$A$39:$A$758,$A12,СВЦЭМ!$B$39:$B$758,U$11)+'СЕТ СН'!$F$9+СВЦЭМ!$D$10+'СЕТ СН'!$F$6-'СЕТ СН'!$F$19</f>
        <v>2079.4590889999999</v>
      </c>
      <c r="V12" s="36">
        <f>SUMIFS(СВЦЭМ!$C$39:$C$758,СВЦЭМ!$A$39:$A$758,$A12,СВЦЭМ!$B$39:$B$758,V$11)+'СЕТ СН'!$F$9+СВЦЭМ!$D$10+'СЕТ СН'!$F$6-'СЕТ СН'!$F$19</f>
        <v>2113.1041089599998</v>
      </c>
      <c r="W12" s="36">
        <f>SUMIFS(СВЦЭМ!$C$39:$C$758,СВЦЭМ!$A$39:$A$758,$A12,СВЦЭМ!$B$39:$B$758,W$11)+'СЕТ СН'!$F$9+СВЦЭМ!$D$10+'СЕТ СН'!$F$6-'СЕТ СН'!$F$19</f>
        <v>2140.24272569</v>
      </c>
      <c r="X12" s="36">
        <f>SUMIFS(СВЦЭМ!$C$39:$C$758,СВЦЭМ!$A$39:$A$758,$A12,СВЦЭМ!$B$39:$B$758,X$11)+'СЕТ СН'!$F$9+СВЦЭМ!$D$10+'СЕТ СН'!$F$6-'СЕТ СН'!$F$19</f>
        <v>2144.6543146999998</v>
      </c>
      <c r="Y12" s="36">
        <f>SUMIFS(СВЦЭМ!$C$39:$C$758,СВЦЭМ!$A$39:$A$758,$A12,СВЦЭМ!$B$39:$B$758,Y$11)+'СЕТ СН'!$F$9+СВЦЭМ!$D$10+'СЕТ СН'!$F$6-'СЕТ СН'!$F$19</f>
        <v>2155.3133406000002</v>
      </c>
      <c r="AA12" s="37"/>
    </row>
    <row r="13" spans="1:27" ht="15.75" x14ac:dyDescent="0.2">
      <c r="A13" s="35">
        <f>A12+1</f>
        <v>45598</v>
      </c>
      <c r="B13" s="36">
        <f>SUMIFS(СВЦЭМ!$C$39:$C$758,СВЦЭМ!$A$39:$A$758,$A13,СВЦЭМ!$B$39:$B$758,B$11)+'СЕТ СН'!$F$9+СВЦЭМ!$D$10+'СЕТ СН'!$F$6-'СЕТ СН'!$F$19</f>
        <v>2134.98431686</v>
      </c>
      <c r="C13" s="36">
        <f>SUMIFS(СВЦЭМ!$C$39:$C$758,СВЦЭМ!$A$39:$A$758,$A13,СВЦЭМ!$B$39:$B$758,C$11)+'СЕТ СН'!$F$9+СВЦЭМ!$D$10+'СЕТ СН'!$F$6-'СЕТ СН'!$F$19</f>
        <v>2133.12753707</v>
      </c>
      <c r="D13" s="36">
        <f>SUMIFS(СВЦЭМ!$C$39:$C$758,СВЦЭМ!$A$39:$A$758,$A13,СВЦЭМ!$B$39:$B$758,D$11)+'СЕТ СН'!$F$9+СВЦЭМ!$D$10+'СЕТ СН'!$F$6-'СЕТ СН'!$F$19</f>
        <v>2148.5473721499998</v>
      </c>
      <c r="E13" s="36">
        <f>SUMIFS(СВЦЭМ!$C$39:$C$758,СВЦЭМ!$A$39:$A$758,$A13,СВЦЭМ!$B$39:$B$758,E$11)+'СЕТ СН'!$F$9+СВЦЭМ!$D$10+'СЕТ СН'!$F$6-'СЕТ СН'!$F$19</f>
        <v>2155.8699766</v>
      </c>
      <c r="F13" s="36">
        <f>SUMIFS(СВЦЭМ!$C$39:$C$758,СВЦЭМ!$A$39:$A$758,$A13,СВЦЭМ!$B$39:$B$758,F$11)+'СЕТ СН'!$F$9+СВЦЭМ!$D$10+'СЕТ СН'!$F$6-'СЕТ СН'!$F$19</f>
        <v>2155.34361812</v>
      </c>
      <c r="G13" s="36">
        <f>SUMIFS(СВЦЭМ!$C$39:$C$758,СВЦЭМ!$A$39:$A$758,$A13,СВЦЭМ!$B$39:$B$758,G$11)+'СЕТ СН'!$F$9+СВЦЭМ!$D$10+'СЕТ СН'!$F$6-'СЕТ СН'!$F$19</f>
        <v>2142.0674228500002</v>
      </c>
      <c r="H13" s="36">
        <f>SUMIFS(СВЦЭМ!$C$39:$C$758,СВЦЭМ!$A$39:$A$758,$A13,СВЦЭМ!$B$39:$B$758,H$11)+'СЕТ СН'!$F$9+СВЦЭМ!$D$10+'СЕТ СН'!$F$6-'СЕТ СН'!$F$19</f>
        <v>2149.1375953699999</v>
      </c>
      <c r="I13" s="36">
        <f>SUMIFS(СВЦЭМ!$C$39:$C$758,СВЦЭМ!$A$39:$A$758,$A13,СВЦЭМ!$B$39:$B$758,I$11)+'СЕТ СН'!$F$9+СВЦЭМ!$D$10+'СЕТ СН'!$F$6-'СЕТ СН'!$F$19</f>
        <v>2127.9312858600001</v>
      </c>
      <c r="J13" s="36">
        <f>SUMIFS(СВЦЭМ!$C$39:$C$758,СВЦЭМ!$A$39:$A$758,$A13,СВЦЭМ!$B$39:$B$758,J$11)+'СЕТ СН'!$F$9+СВЦЭМ!$D$10+'СЕТ СН'!$F$6-'СЕТ СН'!$F$19</f>
        <v>2081.6511853000002</v>
      </c>
      <c r="K13" s="36">
        <f>SUMIFS(СВЦЭМ!$C$39:$C$758,СВЦЭМ!$A$39:$A$758,$A13,СВЦЭМ!$B$39:$B$758,K$11)+'СЕТ СН'!$F$9+СВЦЭМ!$D$10+'СЕТ СН'!$F$6-'СЕТ СН'!$F$19</f>
        <v>2032.4569044899999</v>
      </c>
      <c r="L13" s="36">
        <f>SUMIFS(СВЦЭМ!$C$39:$C$758,СВЦЭМ!$A$39:$A$758,$A13,СВЦЭМ!$B$39:$B$758,L$11)+'СЕТ СН'!$F$9+СВЦЭМ!$D$10+'СЕТ СН'!$F$6-'СЕТ СН'!$F$19</f>
        <v>2013.43364539</v>
      </c>
      <c r="M13" s="36">
        <f>SUMIFS(СВЦЭМ!$C$39:$C$758,СВЦЭМ!$A$39:$A$758,$A13,СВЦЭМ!$B$39:$B$758,M$11)+'СЕТ СН'!$F$9+СВЦЭМ!$D$10+'СЕТ СН'!$F$6-'СЕТ СН'!$F$19</f>
        <v>2018.8468220899999</v>
      </c>
      <c r="N13" s="36">
        <f>SUMIFS(СВЦЭМ!$C$39:$C$758,СВЦЭМ!$A$39:$A$758,$A13,СВЦЭМ!$B$39:$B$758,N$11)+'СЕТ СН'!$F$9+СВЦЭМ!$D$10+'СЕТ СН'!$F$6-'СЕТ СН'!$F$19</f>
        <v>2039.3969623600001</v>
      </c>
      <c r="O13" s="36">
        <f>SUMIFS(СВЦЭМ!$C$39:$C$758,СВЦЭМ!$A$39:$A$758,$A13,СВЦЭМ!$B$39:$B$758,O$11)+'СЕТ СН'!$F$9+СВЦЭМ!$D$10+'СЕТ СН'!$F$6-'СЕТ СН'!$F$19</f>
        <v>2024.5701116499999</v>
      </c>
      <c r="P13" s="36">
        <f>SUMIFS(СВЦЭМ!$C$39:$C$758,СВЦЭМ!$A$39:$A$758,$A13,СВЦЭМ!$B$39:$B$758,P$11)+'СЕТ СН'!$F$9+СВЦЭМ!$D$10+'СЕТ СН'!$F$6-'СЕТ СН'!$F$19</f>
        <v>2056.0635860699999</v>
      </c>
      <c r="Q13" s="36">
        <f>SUMIFS(СВЦЭМ!$C$39:$C$758,СВЦЭМ!$A$39:$A$758,$A13,СВЦЭМ!$B$39:$B$758,Q$11)+'СЕТ СН'!$F$9+СВЦЭМ!$D$10+'СЕТ СН'!$F$6-'СЕТ СН'!$F$19</f>
        <v>2056.4252054600001</v>
      </c>
      <c r="R13" s="36">
        <f>SUMIFS(СВЦЭМ!$C$39:$C$758,СВЦЭМ!$A$39:$A$758,$A13,СВЦЭМ!$B$39:$B$758,R$11)+'СЕТ СН'!$F$9+СВЦЭМ!$D$10+'СЕТ СН'!$F$6-'СЕТ СН'!$F$19</f>
        <v>2058.6668490900001</v>
      </c>
      <c r="S13" s="36">
        <f>SUMIFS(СВЦЭМ!$C$39:$C$758,СВЦЭМ!$A$39:$A$758,$A13,СВЦЭМ!$B$39:$B$758,S$11)+'СЕТ СН'!$F$9+СВЦЭМ!$D$10+'СЕТ СН'!$F$6-'СЕТ СН'!$F$19</f>
        <v>2054.7821889000002</v>
      </c>
      <c r="T13" s="36">
        <f>SUMIFS(СВЦЭМ!$C$39:$C$758,СВЦЭМ!$A$39:$A$758,$A13,СВЦЭМ!$B$39:$B$758,T$11)+'СЕТ СН'!$F$9+СВЦЭМ!$D$10+'СЕТ СН'!$F$6-'СЕТ СН'!$F$19</f>
        <v>1987.85463708</v>
      </c>
      <c r="U13" s="36">
        <f>SUMIFS(СВЦЭМ!$C$39:$C$758,СВЦЭМ!$A$39:$A$758,$A13,СВЦЭМ!$B$39:$B$758,U$11)+'СЕТ СН'!$F$9+СВЦЭМ!$D$10+'СЕТ СН'!$F$6-'СЕТ СН'!$F$19</f>
        <v>1988.68311524</v>
      </c>
      <c r="V13" s="36">
        <f>SUMIFS(СВЦЭМ!$C$39:$C$758,СВЦЭМ!$A$39:$A$758,$A13,СВЦЭМ!$B$39:$B$758,V$11)+'СЕТ СН'!$F$9+СВЦЭМ!$D$10+'СЕТ СН'!$F$6-'СЕТ СН'!$F$19</f>
        <v>2034.1196776100001</v>
      </c>
      <c r="W13" s="36">
        <f>SUMIFS(СВЦЭМ!$C$39:$C$758,СВЦЭМ!$A$39:$A$758,$A13,СВЦЭМ!$B$39:$B$758,W$11)+'СЕТ СН'!$F$9+СВЦЭМ!$D$10+'СЕТ СН'!$F$6-'СЕТ СН'!$F$19</f>
        <v>2056.2556795</v>
      </c>
      <c r="X13" s="36">
        <f>SUMIFS(СВЦЭМ!$C$39:$C$758,СВЦЭМ!$A$39:$A$758,$A13,СВЦЭМ!$B$39:$B$758,X$11)+'СЕТ СН'!$F$9+СВЦЭМ!$D$10+'СЕТ СН'!$F$6-'СЕТ СН'!$F$19</f>
        <v>2092.5488463900001</v>
      </c>
      <c r="Y13" s="36">
        <f>SUMIFS(СВЦЭМ!$C$39:$C$758,СВЦЭМ!$A$39:$A$758,$A13,СВЦЭМ!$B$39:$B$758,Y$11)+'СЕТ СН'!$F$9+СВЦЭМ!$D$10+'СЕТ СН'!$F$6-'СЕТ СН'!$F$19</f>
        <v>2148.5311384500001</v>
      </c>
    </row>
    <row r="14" spans="1:27" ht="15.75" x14ac:dyDescent="0.2">
      <c r="A14" s="35">
        <f t="shared" ref="A14:A41" si="0">A13+1</f>
        <v>45599</v>
      </c>
      <c r="B14" s="36">
        <f>SUMIFS(СВЦЭМ!$C$39:$C$758,СВЦЭМ!$A$39:$A$758,$A14,СВЦЭМ!$B$39:$B$758,B$11)+'СЕТ СН'!$F$9+СВЦЭМ!$D$10+'СЕТ СН'!$F$6-'СЕТ СН'!$F$19</f>
        <v>2113.6847351699998</v>
      </c>
      <c r="C14" s="36">
        <f>SUMIFS(СВЦЭМ!$C$39:$C$758,СВЦЭМ!$A$39:$A$758,$A14,СВЦЭМ!$B$39:$B$758,C$11)+'СЕТ СН'!$F$9+СВЦЭМ!$D$10+'СЕТ СН'!$F$6-'СЕТ СН'!$F$19</f>
        <v>2160.85885461</v>
      </c>
      <c r="D14" s="36">
        <f>SUMIFS(СВЦЭМ!$C$39:$C$758,СВЦЭМ!$A$39:$A$758,$A14,СВЦЭМ!$B$39:$B$758,D$11)+'СЕТ СН'!$F$9+СВЦЭМ!$D$10+'СЕТ СН'!$F$6-'СЕТ СН'!$F$19</f>
        <v>2185.3669614800001</v>
      </c>
      <c r="E14" s="36">
        <f>SUMIFS(СВЦЭМ!$C$39:$C$758,СВЦЭМ!$A$39:$A$758,$A14,СВЦЭМ!$B$39:$B$758,E$11)+'СЕТ СН'!$F$9+СВЦЭМ!$D$10+'СЕТ СН'!$F$6-'СЕТ СН'!$F$19</f>
        <v>2208.1449232700002</v>
      </c>
      <c r="F14" s="36">
        <f>SUMIFS(СВЦЭМ!$C$39:$C$758,СВЦЭМ!$A$39:$A$758,$A14,СВЦЭМ!$B$39:$B$758,F$11)+'СЕТ СН'!$F$9+СВЦЭМ!$D$10+'СЕТ СН'!$F$6-'СЕТ СН'!$F$19</f>
        <v>2205.1125951099998</v>
      </c>
      <c r="G14" s="36">
        <f>SUMIFS(СВЦЭМ!$C$39:$C$758,СВЦЭМ!$A$39:$A$758,$A14,СВЦЭМ!$B$39:$B$758,G$11)+'СЕТ СН'!$F$9+СВЦЭМ!$D$10+'СЕТ СН'!$F$6-'СЕТ СН'!$F$19</f>
        <v>2179.12043068</v>
      </c>
      <c r="H14" s="36">
        <f>SUMIFS(СВЦЭМ!$C$39:$C$758,СВЦЭМ!$A$39:$A$758,$A14,СВЦЭМ!$B$39:$B$758,H$11)+'СЕТ СН'!$F$9+СВЦЭМ!$D$10+'СЕТ СН'!$F$6-'СЕТ СН'!$F$19</f>
        <v>2144.9608724499999</v>
      </c>
      <c r="I14" s="36">
        <f>SUMIFS(СВЦЭМ!$C$39:$C$758,СВЦЭМ!$A$39:$A$758,$A14,СВЦЭМ!$B$39:$B$758,I$11)+'СЕТ СН'!$F$9+СВЦЭМ!$D$10+'СЕТ СН'!$F$6-'СЕТ СН'!$F$19</f>
        <v>2118.4487682700001</v>
      </c>
      <c r="J14" s="36">
        <f>SUMIFS(СВЦЭМ!$C$39:$C$758,СВЦЭМ!$A$39:$A$758,$A14,СВЦЭМ!$B$39:$B$758,J$11)+'СЕТ СН'!$F$9+СВЦЭМ!$D$10+'СЕТ СН'!$F$6-'СЕТ СН'!$F$19</f>
        <v>2016.83959086</v>
      </c>
      <c r="K14" s="36">
        <f>SUMIFS(СВЦЭМ!$C$39:$C$758,СВЦЭМ!$A$39:$A$758,$A14,СВЦЭМ!$B$39:$B$758,K$11)+'СЕТ СН'!$F$9+СВЦЭМ!$D$10+'СЕТ СН'!$F$6-'СЕТ СН'!$F$19</f>
        <v>1936.4114788299999</v>
      </c>
      <c r="L14" s="36">
        <f>SUMIFS(СВЦЭМ!$C$39:$C$758,СВЦЭМ!$A$39:$A$758,$A14,СВЦЭМ!$B$39:$B$758,L$11)+'СЕТ СН'!$F$9+СВЦЭМ!$D$10+'СЕТ СН'!$F$6-'СЕТ СН'!$F$19</f>
        <v>1913.6655822299999</v>
      </c>
      <c r="M14" s="36">
        <f>SUMIFS(СВЦЭМ!$C$39:$C$758,СВЦЭМ!$A$39:$A$758,$A14,СВЦЭМ!$B$39:$B$758,M$11)+'СЕТ СН'!$F$9+СВЦЭМ!$D$10+'СЕТ СН'!$F$6-'СЕТ СН'!$F$19</f>
        <v>1923.0404846500001</v>
      </c>
      <c r="N14" s="36">
        <f>SUMIFS(СВЦЭМ!$C$39:$C$758,СВЦЭМ!$A$39:$A$758,$A14,СВЦЭМ!$B$39:$B$758,N$11)+'СЕТ СН'!$F$9+СВЦЭМ!$D$10+'СЕТ СН'!$F$6-'СЕТ СН'!$F$19</f>
        <v>1948.7059388799998</v>
      </c>
      <c r="O14" s="36">
        <f>SUMIFS(СВЦЭМ!$C$39:$C$758,СВЦЭМ!$A$39:$A$758,$A14,СВЦЭМ!$B$39:$B$758,O$11)+'СЕТ СН'!$F$9+СВЦЭМ!$D$10+'СЕТ СН'!$F$6-'СЕТ СН'!$F$19</f>
        <v>1981.6919942099998</v>
      </c>
      <c r="P14" s="36">
        <f>SUMIFS(СВЦЭМ!$C$39:$C$758,СВЦЭМ!$A$39:$A$758,$A14,СВЦЭМ!$B$39:$B$758,P$11)+'СЕТ СН'!$F$9+СВЦЭМ!$D$10+'СЕТ СН'!$F$6-'СЕТ СН'!$F$19</f>
        <v>2001.13749392</v>
      </c>
      <c r="Q14" s="36">
        <f>SUMIFS(СВЦЭМ!$C$39:$C$758,СВЦЭМ!$A$39:$A$758,$A14,СВЦЭМ!$B$39:$B$758,Q$11)+'СЕТ СН'!$F$9+СВЦЭМ!$D$10+'СЕТ СН'!$F$6-'СЕТ СН'!$F$19</f>
        <v>2011.5101454699998</v>
      </c>
      <c r="R14" s="36">
        <f>SUMIFS(СВЦЭМ!$C$39:$C$758,СВЦЭМ!$A$39:$A$758,$A14,СВЦЭМ!$B$39:$B$758,R$11)+'СЕТ СН'!$F$9+СВЦЭМ!$D$10+'СЕТ СН'!$F$6-'СЕТ СН'!$F$19</f>
        <v>2010.0554247300001</v>
      </c>
      <c r="S14" s="36">
        <f>SUMIFS(СВЦЭМ!$C$39:$C$758,СВЦЭМ!$A$39:$A$758,$A14,СВЦЭМ!$B$39:$B$758,S$11)+'СЕТ СН'!$F$9+СВЦЭМ!$D$10+'СЕТ СН'!$F$6-'СЕТ СН'!$F$19</f>
        <v>2001.9437241800001</v>
      </c>
      <c r="T14" s="36">
        <f>SUMIFS(СВЦЭМ!$C$39:$C$758,СВЦЭМ!$A$39:$A$758,$A14,СВЦЭМ!$B$39:$B$758,T$11)+'СЕТ СН'!$F$9+СВЦЭМ!$D$10+'СЕТ СН'!$F$6-'СЕТ СН'!$F$19</f>
        <v>1926.3739627</v>
      </c>
      <c r="U14" s="36">
        <f>SUMIFS(СВЦЭМ!$C$39:$C$758,СВЦЭМ!$A$39:$A$758,$A14,СВЦЭМ!$B$39:$B$758,U$11)+'СЕТ СН'!$F$9+СВЦЭМ!$D$10+'СЕТ СН'!$F$6-'СЕТ СН'!$F$19</f>
        <v>1909.5394637599998</v>
      </c>
      <c r="V14" s="36">
        <f>SUMIFS(СВЦЭМ!$C$39:$C$758,СВЦЭМ!$A$39:$A$758,$A14,СВЦЭМ!$B$39:$B$758,V$11)+'СЕТ СН'!$F$9+СВЦЭМ!$D$10+'СЕТ СН'!$F$6-'СЕТ СН'!$F$19</f>
        <v>1945.6081343000001</v>
      </c>
      <c r="W14" s="36">
        <f>SUMIFS(СВЦЭМ!$C$39:$C$758,СВЦЭМ!$A$39:$A$758,$A14,СВЦЭМ!$B$39:$B$758,W$11)+'СЕТ СН'!$F$9+СВЦЭМ!$D$10+'СЕТ СН'!$F$6-'СЕТ СН'!$F$19</f>
        <v>1968.0417601899999</v>
      </c>
      <c r="X14" s="36">
        <f>SUMIFS(СВЦЭМ!$C$39:$C$758,СВЦЭМ!$A$39:$A$758,$A14,СВЦЭМ!$B$39:$B$758,X$11)+'СЕТ СН'!$F$9+СВЦЭМ!$D$10+'СЕТ СН'!$F$6-'СЕТ СН'!$F$19</f>
        <v>2012.68023335</v>
      </c>
      <c r="Y14" s="36">
        <f>SUMIFS(СВЦЭМ!$C$39:$C$758,СВЦЭМ!$A$39:$A$758,$A14,СВЦЭМ!$B$39:$B$758,Y$11)+'СЕТ СН'!$F$9+СВЦЭМ!$D$10+'СЕТ СН'!$F$6-'СЕТ СН'!$F$19</f>
        <v>2055.5268391599998</v>
      </c>
    </row>
    <row r="15" spans="1:27" ht="15.75" x14ac:dyDescent="0.2">
      <c r="A15" s="35">
        <f t="shared" si="0"/>
        <v>45600</v>
      </c>
      <c r="B15" s="36">
        <f>SUMIFS(СВЦЭМ!$C$39:$C$758,СВЦЭМ!$A$39:$A$758,$A15,СВЦЭМ!$B$39:$B$758,B$11)+'СЕТ СН'!$F$9+СВЦЭМ!$D$10+'СЕТ СН'!$F$6-'СЕТ СН'!$F$19</f>
        <v>2026.29599082</v>
      </c>
      <c r="C15" s="36">
        <f>SUMIFS(СВЦЭМ!$C$39:$C$758,СВЦЭМ!$A$39:$A$758,$A15,СВЦЭМ!$B$39:$B$758,C$11)+'СЕТ СН'!$F$9+СВЦЭМ!$D$10+'СЕТ СН'!$F$6-'СЕТ СН'!$F$19</f>
        <v>2083.4033285</v>
      </c>
      <c r="D15" s="36">
        <f>SUMIFS(СВЦЭМ!$C$39:$C$758,СВЦЭМ!$A$39:$A$758,$A15,СВЦЭМ!$B$39:$B$758,D$11)+'СЕТ СН'!$F$9+СВЦЭМ!$D$10+'СЕТ СН'!$F$6-'СЕТ СН'!$F$19</f>
        <v>2101.8855788000001</v>
      </c>
      <c r="E15" s="36">
        <f>SUMIFS(СВЦЭМ!$C$39:$C$758,СВЦЭМ!$A$39:$A$758,$A15,СВЦЭМ!$B$39:$B$758,E$11)+'СЕТ СН'!$F$9+СВЦЭМ!$D$10+'СЕТ СН'!$F$6-'СЕТ СН'!$F$19</f>
        <v>2108.3974440900001</v>
      </c>
      <c r="F15" s="36">
        <f>SUMIFS(СВЦЭМ!$C$39:$C$758,СВЦЭМ!$A$39:$A$758,$A15,СВЦЭМ!$B$39:$B$758,F$11)+'СЕТ СН'!$F$9+СВЦЭМ!$D$10+'СЕТ СН'!$F$6-'СЕТ СН'!$F$19</f>
        <v>2112.1706800400002</v>
      </c>
      <c r="G15" s="36">
        <f>SUMIFS(СВЦЭМ!$C$39:$C$758,СВЦЭМ!$A$39:$A$758,$A15,СВЦЭМ!$B$39:$B$758,G$11)+'СЕТ СН'!$F$9+СВЦЭМ!$D$10+'СЕТ СН'!$F$6-'СЕТ СН'!$F$19</f>
        <v>2094.1405070999999</v>
      </c>
      <c r="H15" s="36">
        <f>SUMIFS(СВЦЭМ!$C$39:$C$758,СВЦЭМ!$A$39:$A$758,$A15,СВЦЭМ!$B$39:$B$758,H$11)+'СЕТ СН'!$F$9+СВЦЭМ!$D$10+'СЕТ СН'!$F$6-'СЕТ СН'!$F$19</f>
        <v>2145.3845871099998</v>
      </c>
      <c r="I15" s="36">
        <f>SUMIFS(СВЦЭМ!$C$39:$C$758,СВЦЭМ!$A$39:$A$758,$A15,СВЦЭМ!$B$39:$B$758,I$11)+'СЕТ СН'!$F$9+СВЦЭМ!$D$10+'СЕТ СН'!$F$6-'СЕТ СН'!$F$19</f>
        <v>2171.5310129700001</v>
      </c>
      <c r="J15" s="36">
        <f>SUMIFS(СВЦЭМ!$C$39:$C$758,СВЦЭМ!$A$39:$A$758,$A15,СВЦЭМ!$B$39:$B$758,J$11)+'СЕТ СН'!$F$9+СВЦЭМ!$D$10+'СЕТ СН'!$F$6-'СЕТ СН'!$F$19</f>
        <v>2178.0122638299999</v>
      </c>
      <c r="K15" s="36">
        <f>SUMIFS(СВЦЭМ!$C$39:$C$758,СВЦЭМ!$A$39:$A$758,$A15,СВЦЭМ!$B$39:$B$758,K$11)+'СЕТ СН'!$F$9+СВЦЭМ!$D$10+'СЕТ СН'!$F$6-'СЕТ СН'!$F$19</f>
        <v>2097.5735155399998</v>
      </c>
      <c r="L15" s="36">
        <f>SUMIFS(СВЦЭМ!$C$39:$C$758,СВЦЭМ!$A$39:$A$758,$A15,СВЦЭМ!$B$39:$B$758,L$11)+'СЕТ СН'!$F$9+СВЦЭМ!$D$10+'СЕТ СН'!$F$6-'СЕТ СН'!$F$19</f>
        <v>2029.7317118999999</v>
      </c>
      <c r="M15" s="36">
        <f>SUMIFS(СВЦЭМ!$C$39:$C$758,СВЦЭМ!$A$39:$A$758,$A15,СВЦЭМ!$B$39:$B$758,M$11)+'СЕТ СН'!$F$9+СВЦЭМ!$D$10+'СЕТ СН'!$F$6-'СЕТ СН'!$F$19</f>
        <v>2035.1815010999999</v>
      </c>
      <c r="N15" s="36">
        <f>SUMIFS(СВЦЭМ!$C$39:$C$758,СВЦЭМ!$A$39:$A$758,$A15,СВЦЭМ!$B$39:$B$758,N$11)+'СЕТ СН'!$F$9+СВЦЭМ!$D$10+'СЕТ СН'!$F$6-'СЕТ СН'!$F$19</f>
        <v>2080.0338167800001</v>
      </c>
      <c r="O15" s="36">
        <f>SUMIFS(СВЦЭМ!$C$39:$C$758,СВЦЭМ!$A$39:$A$758,$A15,СВЦЭМ!$B$39:$B$758,O$11)+'СЕТ СН'!$F$9+СВЦЭМ!$D$10+'СЕТ СН'!$F$6-'СЕТ СН'!$F$19</f>
        <v>2085.54751893</v>
      </c>
      <c r="P15" s="36">
        <f>SUMIFS(СВЦЭМ!$C$39:$C$758,СВЦЭМ!$A$39:$A$758,$A15,СВЦЭМ!$B$39:$B$758,P$11)+'СЕТ СН'!$F$9+СВЦЭМ!$D$10+'СЕТ СН'!$F$6-'СЕТ СН'!$F$19</f>
        <v>2092.3220957600001</v>
      </c>
      <c r="Q15" s="36">
        <f>SUMIFS(СВЦЭМ!$C$39:$C$758,СВЦЭМ!$A$39:$A$758,$A15,СВЦЭМ!$B$39:$B$758,Q$11)+'СЕТ СН'!$F$9+СВЦЭМ!$D$10+'СЕТ СН'!$F$6-'СЕТ СН'!$F$19</f>
        <v>2092.8611374500001</v>
      </c>
      <c r="R15" s="36">
        <f>SUMIFS(СВЦЭМ!$C$39:$C$758,СВЦЭМ!$A$39:$A$758,$A15,СВЦЭМ!$B$39:$B$758,R$11)+'СЕТ СН'!$F$9+СВЦЭМ!$D$10+'СЕТ СН'!$F$6-'СЕТ СН'!$F$19</f>
        <v>2092.4797148299999</v>
      </c>
      <c r="S15" s="36">
        <f>SUMIFS(СВЦЭМ!$C$39:$C$758,СВЦЭМ!$A$39:$A$758,$A15,СВЦЭМ!$B$39:$B$758,S$11)+'СЕТ СН'!$F$9+СВЦЭМ!$D$10+'СЕТ СН'!$F$6-'СЕТ СН'!$F$19</f>
        <v>2051.1265072000001</v>
      </c>
      <c r="T15" s="36">
        <f>SUMIFS(СВЦЭМ!$C$39:$C$758,СВЦЭМ!$A$39:$A$758,$A15,СВЦЭМ!$B$39:$B$758,T$11)+'СЕТ СН'!$F$9+СВЦЭМ!$D$10+'СЕТ СН'!$F$6-'СЕТ СН'!$F$19</f>
        <v>1967.9986557699999</v>
      </c>
      <c r="U15" s="36">
        <f>SUMIFS(СВЦЭМ!$C$39:$C$758,СВЦЭМ!$A$39:$A$758,$A15,СВЦЭМ!$B$39:$B$758,U$11)+'СЕТ СН'!$F$9+СВЦЭМ!$D$10+'СЕТ СН'!$F$6-'СЕТ СН'!$F$19</f>
        <v>1951.5577283799998</v>
      </c>
      <c r="V15" s="36">
        <f>SUMIFS(СВЦЭМ!$C$39:$C$758,СВЦЭМ!$A$39:$A$758,$A15,СВЦЭМ!$B$39:$B$758,V$11)+'СЕТ СН'!$F$9+СВЦЭМ!$D$10+'СЕТ СН'!$F$6-'СЕТ СН'!$F$19</f>
        <v>1977.3464791000001</v>
      </c>
      <c r="W15" s="36">
        <f>SUMIFS(СВЦЭМ!$C$39:$C$758,СВЦЭМ!$A$39:$A$758,$A15,СВЦЭМ!$B$39:$B$758,W$11)+'СЕТ СН'!$F$9+СВЦЭМ!$D$10+'СЕТ СН'!$F$6-'СЕТ СН'!$F$19</f>
        <v>2008.9342311099999</v>
      </c>
      <c r="X15" s="36">
        <f>SUMIFS(СВЦЭМ!$C$39:$C$758,СВЦЭМ!$A$39:$A$758,$A15,СВЦЭМ!$B$39:$B$758,X$11)+'СЕТ СН'!$F$9+СВЦЭМ!$D$10+'СЕТ СН'!$F$6-'СЕТ СН'!$F$19</f>
        <v>2073.5019562900002</v>
      </c>
      <c r="Y15" s="36">
        <f>SUMIFS(СВЦЭМ!$C$39:$C$758,СВЦЭМ!$A$39:$A$758,$A15,СВЦЭМ!$B$39:$B$758,Y$11)+'СЕТ СН'!$F$9+СВЦЭМ!$D$10+'СЕТ СН'!$F$6-'СЕТ СН'!$F$19</f>
        <v>2115.7278490799999</v>
      </c>
    </row>
    <row r="16" spans="1:27" ht="15.75" x14ac:dyDescent="0.2">
      <c r="A16" s="35">
        <f t="shared" si="0"/>
        <v>45601</v>
      </c>
      <c r="B16" s="36">
        <f>SUMIFS(СВЦЭМ!$C$39:$C$758,СВЦЭМ!$A$39:$A$758,$A16,СВЦЭМ!$B$39:$B$758,B$11)+'СЕТ СН'!$F$9+СВЦЭМ!$D$10+'СЕТ СН'!$F$6-'СЕТ СН'!$F$19</f>
        <v>2132.0482382800001</v>
      </c>
      <c r="C16" s="36">
        <f>SUMIFS(СВЦЭМ!$C$39:$C$758,СВЦЭМ!$A$39:$A$758,$A16,СВЦЭМ!$B$39:$B$758,C$11)+'СЕТ СН'!$F$9+СВЦЭМ!$D$10+'СЕТ СН'!$F$6-'СЕТ СН'!$F$19</f>
        <v>2184.83275151</v>
      </c>
      <c r="D16" s="36">
        <f>SUMIFS(СВЦЭМ!$C$39:$C$758,СВЦЭМ!$A$39:$A$758,$A16,СВЦЭМ!$B$39:$B$758,D$11)+'СЕТ СН'!$F$9+СВЦЭМ!$D$10+'СЕТ СН'!$F$6-'СЕТ СН'!$F$19</f>
        <v>2223.04977371</v>
      </c>
      <c r="E16" s="36">
        <f>SUMIFS(СВЦЭМ!$C$39:$C$758,СВЦЭМ!$A$39:$A$758,$A16,СВЦЭМ!$B$39:$B$758,E$11)+'СЕТ СН'!$F$9+СВЦЭМ!$D$10+'СЕТ СН'!$F$6-'СЕТ СН'!$F$19</f>
        <v>2212.2197281700001</v>
      </c>
      <c r="F16" s="36">
        <f>SUMIFS(СВЦЭМ!$C$39:$C$758,СВЦЭМ!$A$39:$A$758,$A16,СВЦЭМ!$B$39:$B$758,F$11)+'СЕТ СН'!$F$9+СВЦЭМ!$D$10+'СЕТ СН'!$F$6-'СЕТ СН'!$F$19</f>
        <v>2203.7748617500001</v>
      </c>
      <c r="G16" s="36">
        <f>SUMIFS(СВЦЭМ!$C$39:$C$758,СВЦЭМ!$A$39:$A$758,$A16,СВЦЭМ!$B$39:$B$758,G$11)+'СЕТ СН'!$F$9+СВЦЭМ!$D$10+'СЕТ СН'!$F$6-'СЕТ СН'!$F$19</f>
        <v>2168.9716813300001</v>
      </c>
      <c r="H16" s="36">
        <f>SUMIFS(СВЦЭМ!$C$39:$C$758,СВЦЭМ!$A$39:$A$758,$A16,СВЦЭМ!$B$39:$B$758,H$11)+'СЕТ СН'!$F$9+СВЦЭМ!$D$10+'СЕТ СН'!$F$6-'СЕТ СН'!$F$19</f>
        <v>2140.25716504</v>
      </c>
      <c r="I16" s="36">
        <f>SUMIFS(СВЦЭМ!$C$39:$C$758,СВЦЭМ!$A$39:$A$758,$A16,СВЦЭМ!$B$39:$B$758,I$11)+'СЕТ СН'!$F$9+СВЦЭМ!$D$10+'СЕТ СН'!$F$6-'СЕТ СН'!$F$19</f>
        <v>2075.0771978600001</v>
      </c>
      <c r="J16" s="36">
        <f>SUMIFS(СВЦЭМ!$C$39:$C$758,СВЦЭМ!$A$39:$A$758,$A16,СВЦЭМ!$B$39:$B$758,J$11)+'СЕТ СН'!$F$9+СВЦЭМ!$D$10+'СЕТ СН'!$F$6-'СЕТ СН'!$F$19</f>
        <v>2028.7714559000001</v>
      </c>
      <c r="K16" s="36">
        <f>SUMIFS(СВЦЭМ!$C$39:$C$758,СВЦЭМ!$A$39:$A$758,$A16,СВЦЭМ!$B$39:$B$758,K$11)+'СЕТ СН'!$F$9+СВЦЭМ!$D$10+'СЕТ СН'!$F$6-'СЕТ СН'!$F$19</f>
        <v>2015.6400705900001</v>
      </c>
      <c r="L16" s="36">
        <f>SUMIFS(СВЦЭМ!$C$39:$C$758,СВЦЭМ!$A$39:$A$758,$A16,СВЦЭМ!$B$39:$B$758,L$11)+'СЕТ СН'!$F$9+СВЦЭМ!$D$10+'СЕТ СН'!$F$6-'СЕТ СН'!$F$19</f>
        <v>1999.19284737</v>
      </c>
      <c r="M16" s="36">
        <f>SUMIFS(СВЦЭМ!$C$39:$C$758,СВЦЭМ!$A$39:$A$758,$A16,СВЦЭМ!$B$39:$B$758,M$11)+'СЕТ СН'!$F$9+СВЦЭМ!$D$10+'СЕТ СН'!$F$6-'СЕТ СН'!$F$19</f>
        <v>2001.5354738000001</v>
      </c>
      <c r="N16" s="36">
        <f>SUMIFS(СВЦЭМ!$C$39:$C$758,СВЦЭМ!$A$39:$A$758,$A16,СВЦЭМ!$B$39:$B$758,N$11)+'СЕТ СН'!$F$9+СВЦЭМ!$D$10+'СЕТ СН'!$F$6-'СЕТ СН'!$F$19</f>
        <v>2030.1365510000001</v>
      </c>
      <c r="O16" s="36">
        <f>SUMIFS(СВЦЭМ!$C$39:$C$758,СВЦЭМ!$A$39:$A$758,$A16,СВЦЭМ!$B$39:$B$758,O$11)+'СЕТ СН'!$F$9+СВЦЭМ!$D$10+'СЕТ СН'!$F$6-'СЕТ СН'!$F$19</f>
        <v>2020.99873647</v>
      </c>
      <c r="P16" s="36">
        <f>SUMIFS(СВЦЭМ!$C$39:$C$758,СВЦЭМ!$A$39:$A$758,$A16,СВЦЭМ!$B$39:$B$758,P$11)+'СЕТ СН'!$F$9+СВЦЭМ!$D$10+'СЕТ СН'!$F$6-'СЕТ СН'!$F$19</f>
        <v>2027.5124821099998</v>
      </c>
      <c r="Q16" s="36">
        <f>SUMIFS(СВЦЭМ!$C$39:$C$758,СВЦЭМ!$A$39:$A$758,$A16,СВЦЭМ!$B$39:$B$758,Q$11)+'СЕТ СН'!$F$9+СВЦЭМ!$D$10+'СЕТ СН'!$F$6-'СЕТ СН'!$F$19</f>
        <v>2043.6897598999999</v>
      </c>
      <c r="R16" s="36">
        <f>SUMIFS(СВЦЭМ!$C$39:$C$758,СВЦЭМ!$A$39:$A$758,$A16,СВЦЭМ!$B$39:$B$758,R$11)+'СЕТ СН'!$F$9+СВЦЭМ!$D$10+'СЕТ СН'!$F$6-'СЕТ СН'!$F$19</f>
        <v>2038.98367753</v>
      </c>
      <c r="S16" s="36">
        <f>SUMIFS(СВЦЭМ!$C$39:$C$758,СВЦЭМ!$A$39:$A$758,$A16,СВЦЭМ!$B$39:$B$758,S$11)+'СЕТ СН'!$F$9+СВЦЭМ!$D$10+'СЕТ СН'!$F$6-'СЕТ СН'!$F$19</f>
        <v>2025.3699521600001</v>
      </c>
      <c r="T16" s="36">
        <f>SUMIFS(СВЦЭМ!$C$39:$C$758,СВЦЭМ!$A$39:$A$758,$A16,СВЦЭМ!$B$39:$B$758,T$11)+'СЕТ СН'!$F$9+СВЦЭМ!$D$10+'СЕТ СН'!$F$6-'СЕТ СН'!$F$19</f>
        <v>1945.4724391700001</v>
      </c>
      <c r="U16" s="36">
        <f>SUMIFS(СВЦЭМ!$C$39:$C$758,СВЦЭМ!$A$39:$A$758,$A16,СВЦЭМ!$B$39:$B$758,U$11)+'СЕТ СН'!$F$9+СВЦЭМ!$D$10+'СЕТ СН'!$F$6-'СЕТ СН'!$F$19</f>
        <v>1969.3037505500001</v>
      </c>
      <c r="V16" s="36">
        <f>SUMIFS(СВЦЭМ!$C$39:$C$758,СВЦЭМ!$A$39:$A$758,$A16,СВЦЭМ!$B$39:$B$758,V$11)+'СЕТ СН'!$F$9+СВЦЭМ!$D$10+'СЕТ СН'!$F$6-'СЕТ СН'!$F$19</f>
        <v>1969.7128543200001</v>
      </c>
      <c r="W16" s="36">
        <f>SUMIFS(СВЦЭМ!$C$39:$C$758,СВЦЭМ!$A$39:$A$758,$A16,СВЦЭМ!$B$39:$B$758,W$11)+'СЕТ СН'!$F$9+СВЦЭМ!$D$10+'СЕТ СН'!$F$6-'СЕТ СН'!$F$19</f>
        <v>1985.3341190599999</v>
      </c>
      <c r="X16" s="36">
        <f>SUMIFS(СВЦЭМ!$C$39:$C$758,СВЦЭМ!$A$39:$A$758,$A16,СВЦЭМ!$B$39:$B$758,X$11)+'СЕТ СН'!$F$9+СВЦЭМ!$D$10+'СЕТ СН'!$F$6-'СЕТ СН'!$F$19</f>
        <v>2012.0751893699999</v>
      </c>
      <c r="Y16" s="36">
        <f>SUMIFS(СВЦЭМ!$C$39:$C$758,СВЦЭМ!$A$39:$A$758,$A16,СВЦЭМ!$B$39:$B$758,Y$11)+'СЕТ СН'!$F$9+СВЦЭМ!$D$10+'СЕТ СН'!$F$6-'СЕТ СН'!$F$19</f>
        <v>2069.1561309499998</v>
      </c>
    </row>
    <row r="17" spans="1:25" ht="15.75" x14ac:dyDescent="0.2">
      <c r="A17" s="35">
        <f t="shared" si="0"/>
        <v>45602</v>
      </c>
      <c r="B17" s="36">
        <f>SUMIFS(СВЦЭМ!$C$39:$C$758,СВЦЭМ!$A$39:$A$758,$A17,СВЦЭМ!$B$39:$B$758,B$11)+'СЕТ СН'!$F$9+СВЦЭМ!$D$10+'СЕТ СН'!$F$6-'СЕТ СН'!$F$19</f>
        <v>2015.20297897</v>
      </c>
      <c r="C17" s="36">
        <f>SUMIFS(СВЦЭМ!$C$39:$C$758,СВЦЭМ!$A$39:$A$758,$A17,СВЦЭМ!$B$39:$B$758,C$11)+'СЕТ СН'!$F$9+СВЦЭМ!$D$10+'СЕТ СН'!$F$6-'СЕТ СН'!$F$19</f>
        <v>2052.2124889199999</v>
      </c>
      <c r="D17" s="36">
        <f>SUMIFS(СВЦЭМ!$C$39:$C$758,СВЦЭМ!$A$39:$A$758,$A17,СВЦЭМ!$B$39:$B$758,D$11)+'СЕТ СН'!$F$9+СВЦЭМ!$D$10+'СЕТ СН'!$F$6-'СЕТ СН'!$F$19</f>
        <v>2080.83504816</v>
      </c>
      <c r="E17" s="36">
        <f>SUMIFS(СВЦЭМ!$C$39:$C$758,СВЦЭМ!$A$39:$A$758,$A17,СВЦЭМ!$B$39:$B$758,E$11)+'СЕТ СН'!$F$9+СВЦЭМ!$D$10+'СЕТ СН'!$F$6-'СЕТ СН'!$F$19</f>
        <v>2094.1368846199998</v>
      </c>
      <c r="F17" s="36">
        <f>SUMIFS(СВЦЭМ!$C$39:$C$758,СВЦЭМ!$A$39:$A$758,$A17,СВЦЭМ!$B$39:$B$758,F$11)+'СЕТ СН'!$F$9+СВЦЭМ!$D$10+'СЕТ СН'!$F$6-'СЕТ СН'!$F$19</f>
        <v>2086.2393108900001</v>
      </c>
      <c r="G17" s="36">
        <f>SUMIFS(СВЦЭМ!$C$39:$C$758,СВЦЭМ!$A$39:$A$758,$A17,СВЦЭМ!$B$39:$B$758,G$11)+'СЕТ СН'!$F$9+СВЦЭМ!$D$10+'СЕТ СН'!$F$6-'СЕТ СН'!$F$19</f>
        <v>2070.5437764399999</v>
      </c>
      <c r="H17" s="36">
        <f>SUMIFS(СВЦЭМ!$C$39:$C$758,СВЦЭМ!$A$39:$A$758,$A17,СВЦЭМ!$B$39:$B$758,H$11)+'СЕТ СН'!$F$9+СВЦЭМ!$D$10+'СЕТ СН'!$F$6-'СЕТ СН'!$F$19</f>
        <v>2075.3030366399998</v>
      </c>
      <c r="I17" s="36">
        <f>SUMIFS(СВЦЭМ!$C$39:$C$758,СВЦЭМ!$A$39:$A$758,$A17,СВЦЭМ!$B$39:$B$758,I$11)+'СЕТ СН'!$F$9+СВЦЭМ!$D$10+'СЕТ СН'!$F$6-'СЕТ СН'!$F$19</f>
        <v>2009.4678793500002</v>
      </c>
      <c r="J17" s="36">
        <f>SUMIFS(СВЦЭМ!$C$39:$C$758,СВЦЭМ!$A$39:$A$758,$A17,СВЦЭМ!$B$39:$B$758,J$11)+'СЕТ СН'!$F$9+СВЦЭМ!$D$10+'СЕТ СН'!$F$6-'СЕТ СН'!$F$19</f>
        <v>1956.3730234199998</v>
      </c>
      <c r="K17" s="36">
        <f>SUMIFS(СВЦЭМ!$C$39:$C$758,СВЦЭМ!$A$39:$A$758,$A17,СВЦЭМ!$B$39:$B$758,K$11)+'СЕТ СН'!$F$9+СВЦЭМ!$D$10+'СЕТ СН'!$F$6-'СЕТ СН'!$F$19</f>
        <v>1896.0293267399998</v>
      </c>
      <c r="L17" s="36">
        <f>SUMIFS(СВЦЭМ!$C$39:$C$758,СВЦЭМ!$A$39:$A$758,$A17,СВЦЭМ!$B$39:$B$758,L$11)+'СЕТ СН'!$F$9+СВЦЭМ!$D$10+'СЕТ СН'!$F$6-'СЕТ СН'!$F$19</f>
        <v>1895.0613586099998</v>
      </c>
      <c r="M17" s="36">
        <f>SUMIFS(СВЦЭМ!$C$39:$C$758,СВЦЭМ!$A$39:$A$758,$A17,СВЦЭМ!$B$39:$B$758,M$11)+'СЕТ СН'!$F$9+СВЦЭМ!$D$10+'СЕТ СН'!$F$6-'СЕТ СН'!$F$19</f>
        <v>1906.3514907700001</v>
      </c>
      <c r="N17" s="36">
        <f>SUMIFS(СВЦЭМ!$C$39:$C$758,СВЦЭМ!$A$39:$A$758,$A17,СВЦЭМ!$B$39:$B$758,N$11)+'СЕТ СН'!$F$9+СВЦЭМ!$D$10+'СЕТ СН'!$F$6-'СЕТ СН'!$F$19</f>
        <v>1923.2713299500001</v>
      </c>
      <c r="O17" s="36">
        <f>SUMIFS(СВЦЭМ!$C$39:$C$758,СВЦЭМ!$A$39:$A$758,$A17,СВЦЭМ!$B$39:$B$758,O$11)+'СЕТ СН'!$F$9+СВЦЭМ!$D$10+'СЕТ СН'!$F$6-'СЕТ СН'!$F$19</f>
        <v>1900.0846046699999</v>
      </c>
      <c r="P17" s="36">
        <f>SUMIFS(СВЦЭМ!$C$39:$C$758,СВЦЭМ!$A$39:$A$758,$A17,СВЦЭМ!$B$39:$B$758,P$11)+'СЕТ СН'!$F$9+СВЦЭМ!$D$10+'СЕТ СН'!$F$6-'СЕТ СН'!$F$19</f>
        <v>1911.6272422900001</v>
      </c>
      <c r="Q17" s="36">
        <f>SUMIFS(СВЦЭМ!$C$39:$C$758,СВЦЭМ!$A$39:$A$758,$A17,СВЦЭМ!$B$39:$B$758,Q$11)+'СЕТ СН'!$F$9+СВЦЭМ!$D$10+'СЕТ СН'!$F$6-'СЕТ СН'!$F$19</f>
        <v>1920.57583015</v>
      </c>
      <c r="R17" s="36">
        <f>SUMIFS(СВЦЭМ!$C$39:$C$758,СВЦЭМ!$A$39:$A$758,$A17,СВЦЭМ!$B$39:$B$758,R$11)+'СЕТ СН'!$F$9+СВЦЭМ!$D$10+'СЕТ СН'!$F$6-'СЕТ СН'!$F$19</f>
        <v>1923.0242859999998</v>
      </c>
      <c r="S17" s="36">
        <f>SUMIFS(СВЦЭМ!$C$39:$C$758,СВЦЭМ!$A$39:$A$758,$A17,СВЦЭМ!$B$39:$B$758,S$11)+'СЕТ СН'!$F$9+СВЦЭМ!$D$10+'СЕТ СН'!$F$6-'СЕТ СН'!$F$19</f>
        <v>1896.8357740000001</v>
      </c>
      <c r="T17" s="36">
        <f>SUMIFS(СВЦЭМ!$C$39:$C$758,СВЦЭМ!$A$39:$A$758,$A17,СВЦЭМ!$B$39:$B$758,T$11)+'СЕТ СН'!$F$9+СВЦЭМ!$D$10+'СЕТ СН'!$F$6-'СЕТ СН'!$F$19</f>
        <v>1869.5752785300001</v>
      </c>
      <c r="U17" s="36">
        <f>SUMIFS(СВЦЭМ!$C$39:$C$758,СВЦЭМ!$A$39:$A$758,$A17,СВЦЭМ!$B$39:$B$758,U$11)+'СЕТ СН'!$F$9+СВЦЭМ!$D$10+'СЕТ СН'!$F$6-'СЕТ СН'!$F$19</f>
        <v>1884.48077053</v>
      </c>
      <c r="V17" s="36">
        <f>SUMIFS(СВЦЭМ!$C$39:$C$758,СВЦЭМ!$A$39:$A$758,$A17,СВЦЭМ!$B$39:$B$758,V$11)+'СЕТ СН'!$F$9+СВЦЭМ!$D$10+'СЕТ СН'!$F$6-'СЕТ СН'!$F$19</f>
        <v>1903.8615230999999</v>
      </c>
      <c r="W17" s="36">
        <f>SUMIFS(СВЦЭМ!$C$39:$C$758,СВЦЭМ!$A$39:$A$758,$A17,СВЦЭМ!$B$39:$B$758,W$11)+'СЕТ СН'!$F$9+СВЦЭМ!$D$10+'СЕТ СН'!$F$6-'СЕТ СН'!$F$19</f>
        <v>1922.1368708599998</v>
      </c>
      <c r="X17" s="36">
        <f>SUMIFS(СВЦЭМ!$C$39:$C$758,СВЦЭМ!$A$39:$A$758,$A17,СВЦЭМ!$B$39:$B$758,X$11)+'СЕТ СН'!$F$9+СВЦЭМ!$D$10+'СЕТ СН'!$F$6-'СЕТ СН'!$F$19</f>
        <v>1946.8812462199999</v>
      </c>
      <c r="Y17" s="36">
        <f>SUMIFS(СВЦЭМ!$C$39:$C$758,СВЦЭМ!$A$39:$A$758,$A17,СВЦЭМ!$B$39:$B$758,Y$11)+'СЕТ СН'!$F$9+СВЦЭМ!$D$10+'СЕТ СН'!$F$6-'СЕТ СН'!$F$19</f>
        <v>2002.7969509200002</v>
      </c>
    </row>
    <row r="18" spans="1:25" ht="15.75" x14ac:dyDescent="0.2">
      <c r="A18" s="35">
        <f t="shared" si="0"/>
        <v>45603</v>
      </c>
      <c r="B18" s="36">
        <f>SUMIFS(СВЦЭМ!$C$39:$C$758,СВЦЭМ!$A$39:$A$758,$A18,СВЦЭМ!$B$39:$B$758,B$11)+'СЕТ СН'!$F$9+СВЦЭМ!$D$10+'СЕТ СН'!$F$6-'СЕТ СН'!$F$19</f>
        <v>2064.34687876</v>
      </c>
      <c r="C18" s="36">
        <f>SUMIFS(СВЦЭМ!$C$39:$C$758,СВЦЭМ!$A$39:$A$758,$A18,СВЦЭМ!$B$39:$B$758,C$11)+'СЕТ СН'!$F$9+СВЦЭМ!$D$10+'СЕТ СН'!$F$6-'СЕТ СН'!$F$19</f>
        <v>2116.4127130799998</v>
      </c>
      <c r="D18" s="36">
        <f>SUMIFS(СВЦЭМ!$C$39:$C$758,СВЦЭМ!$A$39:$A$758,$A18,СВЦЭМ!$B$39:$B$758,D$11)+'СЕТ СН'!$F$9+СВЦЭМ!$D$10+'СЕТ СН'!$F$6-'СЕТ СН'!$F$19</f>
        <v>2129.4998652499999</v>
      </c>
      <c r="E18" s="36">
        <f>SUMIFS(СВЦЭМ!$C$39:$C$758,СВЦЭМ!$A$39:$A$758,$A18,СВЦЭМ!$B$39:$B$758,E$11)+'СЕТ СН'!$F$9+СВЦЭМ!$D$10+'СЕТ СН'!$F$6-'СЕТ СН'!$F$19</f>
        <v>2125.9250966200002</v>
      </c>
      <c r="F18" s="36">
        <f>SUMIFS(СВЦЭМ!$C$39:$C$758,СВЦЭМ!$A$39:$A$758,$A18,СВЦЭМ!$B$39:$B$758,F$11)+'СЕТ СН'!$F$9+СВЦЭМ!$D$10+'СЕТ СН'!$F$6-'СЕТ СН'!$F$19</f>
        <v>2131.03963385</v>
      </c>
      <c r="G18" s="36">
        <f>SUMIFS(СВЦЭМ!$C$39:$C$758,СВЦЭМ!$A$39:$A$758,$A18,СВЦЭМ!$B$39:$B$758,G$11)+'СЕТ СН'!$F$9+СВЦЭМ!$D$10+'СЕТ СН'!$F$6-'СЕТ СН'!$F$19</f>
        <v>2103.8199379500002</v>
      </c>
      <c r="H18" s="36">
        <f>SUMIFS(СВЦЭМ!$C$39:$C$758,СВЦЭМ!$A$39:$A$758,$A18,СВЦЭМ!$B$39:$B$758,H$11)+'СЕТ СН'!$F$9+СВЦЭМ!$D$10+'СЕТ СН'!$F$6-'СЕТ СН'!$F$19</f>
        <v>2045.7501828599998</v>
      </c>
      <c r="I18" s="36">
        <f>SUMIFS(СВЦЭМ!$C$39:$C$758,СВЦЭМ!$A$39:$A$758,$A18,СВЦЭМ!$B$39:$B$758,I$11)+'СЕТ СН'!$F$9+СВЦЭМ!$D$10+'СЕТ СН'!$F$6-'СЕТ СН'!$F$19</f>
        <v>2002.1006832899998</v>
      </c>
      <c r="J18" s="36">
        <f>SUMIFS(СВЦЭМ!$C$39:$C$758,СВЦЭМ!$A$39:$A$758,$A18,СВЦЭМ!$B$39:$B$758,J$11)+'СЕТ СН'!$F$9+СВЦЭМ!$D$10+'СЕТ СН'!$F$6-'СЕТ СН'!$F$19</f>
        <v>1957.7178301700001</v>
      </c>
      <c r="K18" s="36">
        <f>SUMIFS(СВЦЭМ!$C$39:$C$758,СВЦЭМ!$A$39:$A$758,$A18,СВЦЭМ!$B$39:$B$758,K$11)+'СЕТ СН'!$F$9+СВЦЭМ!$D$10+'СЕТ СН'!$F$6-'СЕТ СН'!$F$19</f>
        <v>1898.09109992</v>
      </c>
      <c r="L18" s="36">
        <f>SUMIFS(СВЦЭМ!$C$39:$C$758,СВЦЭМ!$A$39:$A$758,$A18,СВЦЭМ!$B$39:$B$758,L$11)+'СЕТ СН'!$F$9+СВЦЭМ!$D$10+'СЕТ СН'!$F$6-'СЕТ СН'!$F$19</f>
        <v>1885.5435479100001</v>
      </c>
      <c r="M18" s="36">
        <f>SUMIFS(СВЦЭМ!$C$39:$C$758,СВЦЭМ!$A$39:$A$758,$A18,СВЦЭМ!$B$39:$B$758,M$11)+'СЕТ СН'!$F$9+СВЦЭМ!$D$10+'СЕТ СН'!$F$6-'СЕТ СН'!$F$19</f>
        <v>1897.6396053499998</v>
      </c>
      <c r="N18" s="36">
        <f>SUMIFS(СВЦЭМ!$C$39:$C$758,СВЦЭМ!$A$39:$A$758,$A18,СВЦЭМ!$B$39:$B$758,N$11)+'СЕТ СН'!$F$9+СВЦЭМ!$D$10+'СЕТ СН'!$F$6-'СЕТ СН'!$F$19</f>
        <v>1914.0616148899999</v>
      </c>
      <c r="O18" s="36">
        <f>SUMIFS(СВЦЭМ!$C$39:$C$758,СВЦЭМ!$A$39:$A$758,$A18,СВЦЭМ!$B$39:$B$758,O$11)+'СЕТ СН'!$F$9+СВЦЭМ!$D$10+'СЕТ СН'!$F$6-'СЕТ СН'!$F$19</f>
        <v>1904.12563864</v>
      </c>
      <c r="P18" s="36">
        <f>SUMIFS(СВЦЭМ!$C$39:$C$758,СВЦЭМ!$A$39:$A$758,$A18,СВЦЭМ!$B$39:$B$758,P$11)+'СЕТ СН'!$F$9+СВЦЭМ!$D$10+'СЕТ СН'!$F$6-'СЕТ СН'!$F$19</f>
        <v>1923.7058666600001</v>
      </c>
      <c r="Q18" s="36">
        <f>SUMIFS(СВЦЭМ!$C$39:$C$758,СВЦЭМ!$A$39:$A$758,$A18,СВЦЭМ!$B$39:$B$758,Q$11)+'СЕТ СН'!$F$9+СВЦЭМ!$D$10+'СЕТ СН'!$F$6-'СЕТ СН'!$F$19</f>
        <v>1935.4091152800002</v>
      </c>
      <c r="R18" s="36">
        <f>SUMIFS(СВЦЭМ!$C$39:$C$758,СВЦЭМ!$A$39:$A$758,$A18,СВЦЭМ!$B$39:$B$758,R$11)+'СЕТ СН'!$F$9+СВЦЭМ!$D$10+'СЕТ СН'!$F$6-'СЕТ СН'!$F$19</f>
        <v>1925.8410054299998</v>
      </c>
      <c r="S18" s="36">
        <f>SUMIFS(СВЦЭМ!$C$39:$C$758,СВЦЭМ!$A$39:$A$758,$A18,СВЦЭМ!$B$39:$B$758,S$11)+'СЕТ СН'!$F$9+СВЦЭМ!$D$10+'СЕТ СН'!$F$6-'СЕТ СН'!$F$19</f>
        <v>1911.7922109299998</v>
      </c>
      <c r="T18" s="36">
        <f>SUMIFS(СВЦЭМ!$C$39:$C$758,СВЦЭМ!$A$39:$A$758,$A18,СВЦЭМ!$B$39:$B$758,T$11)+'СЕТ СН'!$F$9+СВЦЭМ!$D$10+'СЕТ СН'!$F$6-'СЕТ СН'!$F$19</f>
        <v>1875.2650137300002</v>
      </c>
      <c r="U18" s="36">
        <f>SUMIFS(СВЦЭМ!$C$39:$C$758,СВЦЭМ!$A$39:$A$758,$A18,СВЦЭМ!$B$39:$B$758,U$11)+'СЕТ СН'!$F$9+СВЦЭМ!$D$10+'СЕТ СН'!$F$6-'СЕТ СН'!$F$19</f>
        <v>1888.9470458800001</v>
      </c>
      <c r="V18" s="36">
        <f>SUMIFS(СВЦЭМ!$C$39:$C$758,СВЦЭМ!$A$39:$A$758,$A18,СВЦЭМ!$B$39:$B$758,V$11)+'СЕТ СН'!$F$9+СВЦЭМ!$D$10+'СЕТ СН'!$F$6-'СЕТ СН'!$F$19</f>
        <v>1911.8391997899998</v>
      </c>
      <c r="W18" s="36">
        <f>SUMIFS(СВЦЭМ!$C$39:$C$758,СВЦЭМ!$A$39:$A$758,$A18,СВЦЭМ!$B$39:$B$758,W$11)+'СЕТ СН'!$F$9+СВЦЭМ!$D$10+'СЕТ СН'!$F$6-'СЕТ СН'!$F$19</f>
        <v>1950.17607572</v>
      </c>
      <c r="X18" s="36">
        <f>SUMIFS(СВЦЭМ!$C$39:$C$758,СВЦЭМ!$A$39:$A$758,$A18,СВЦЭМ!$B$39:$B$758,X$11)+'СЕТ СН'!$F$9+СВЦЭМ!$D$10+'СЕТ СН'!$F$6-'СЕТ СН'!$F$19</f>
        <v>1980.5739650199998</v>
      </c>
      <c r="Y18" s="36">
        <f>SUMIFS(СВЦЭМ!$C$39:$C$758,СВЦЭМ!$A$39:$A$758,$A18,СВЦЭМ!$B$39:$B$758,Y$11)+'СЕТ СН'!$F$9+СВЦЭМ!$D$10+'СЕТ СН'!$F$6-'СЕТ СН'!$F$19</f>
        <v>2010.1822322200001</v>
      </c>
    </row>
    <row r="19" spans="1:25" ht="15.75" x14ac:dyDescent="0.2">
      <c r="A19" s="35">
        <f t="shared" si="0"/>
        <v>45604</v>
      </c>
      <c r="B19" s="36">
        <f>SUMIFS(СВЦЭМ!$C$39:$C$758,СВЦЭМ!$A$39:$A$758,$A19,СВЦЭМ!$B$39:$B$758,B$11)+'СЕТ СН'!$F$9+СВЦЭМ!$D$10+'СЕТ СН'!$F$6-'СЕТ СН'!$F$19</f>
        <v>2009.7826195600001</v>
      </c>
      <c r="C19" s="36">
        <f>SUMIFS(СВЦЭМ!$C$39:$C$758,СВЦЭМ!$A$39:$A$758,$A19,СВЦЭМ!$B$39:$B$758,C$11)+'СЕТ СН'!$F$9+СВЦЭМ!$D$10+'СЕТ СН'!$F$6-'СЕТ СН'!$F$19</f>
        <v>2089.7197043800002</v>
      </c>
      <c r="D19" s="36">
        <f>SUMIFS(СВЦЭМ!$C$39:$C$758,СВЦЭМ!$A$39:$A$758,$A19,СВЦЭМ!$B$39:$B$758,D$11)+'СЕТ СН'!$F$9+СВЦЭМ!$D$10+'СЕТ СН'!$F$6-'СЕТ СН'!$F$19</f>
        <v>2144.8403104700001</v>
      </c>
      <c r="E19" s="36">
        <f>SUMIFS(СВЦЭМ!$C$39:$C$758,СВЦЭМ!$A$39:$A$758,$A19,СВЦЭМ!$B$39:$B$758,E$11)+'СЕТ СН'!$F$9+СВЦЭМ!$D$10+'СЕТ СН'!$F$6-'СЕТ СН'!$F$19</f>
        <v>2154.2676466200001</v>
      </c>
      <c r="F19" s="36">
        <f>SUMIFS(СВЦЭМ!$C$39:$C$758,СВЦЭМ!$A$39:$A$758,$A19,СВЦЭМ!$B$39:$B$758,F$11)+'СЕТ СН'!$F$9+СВЦЭМ!$D$10+'СЕТ СН'!$F$6-'СЕТ СН'!$F$19</f>
        <v>2139.39559362</v>
      </c>
      <c r="G19" s="36">
        <f>SUMIFS(СВЦЭМ!$C$39:$C$758,СВЦЭМ!$A$39:$A$758,$A19,СВЦЭМ!$B$39:$B$758,G$11)+'СЕТ СН'!$F$9+СВЦЭМ!$D$10+'СЕТ СН'!$F$6-'СЕТ СН'!$F$19</f>
        <v>2117.0376631700001</v>
      </c>
      <c r="H19" s="36">
        <f>SUMIFS(СВЦЭМ!$C$39:$C$758,СВЦЭМ!$A$39:$A$758,$A19,СВЦЭМ!$B$39:$B$758,H$11)+'СЕТ СН'!$F$9+СВЦЭМ!$D$10+'СЕТ СН'!$F$6-'СЕТ СН'!$F$19</f>
        <v>2111.7947266000001</v>
      </c>
      <c r="I19" s="36">
        <f>SUMIFS(СВЦЭМ!$C$39:$C$758,СВЦЭМ!$A$39:$A$758,$A19,СВЦЭМ!$B$39:$B$758,I$11)+'СЕТ СН'!$F$9+СВЦЭМ!$D$10+'СЕТ СН'!$F$6-'СЕТ СН'!$F$19</f>
        <v>2030.76196325</v>
      </c>
      <c r="J19" s="36">
        <f>SUMIFS(СВЦЭМ!$C$39:$C$758,СВЦЭМ!$A$39:$A$758,$A19,СВЦЭМ!$B$39:$B$758,J$11)+'СЕТ СН'!$F$9+СВЦЭМ!$D$10+'СЕТ СН'!$F$6-'СЕТ СН'!$F$19</f>
        <v>1980.1331115799999</v>
      </c>
      <c r="K19" s="36">
        <f>SUMIFS(СВЦЭМ!$C$39:$C$758,СВЦЭМ!$A$39:$A$758,$A19,СВЦЭМ!$B$39:$B$758,K$11)+'СЕТ СН'!$F$9+СВЦЭМ!$D$10+'СЕТ СН'!$F$6-'СЕТ СН'!$F$19</f>
        <v>1890.6020020000001</v>
      </c>
      <c r="L19" s="36">
        <f>SUMIFS(СВЦЭМ!$C$39:$C$758,СВЦЭМ!$A$39:$A$758,$A19,СВЦЭМ!$B$39:$B$758,L$11)+'СЕТ СН'!$F$9+СВЦЭМ!$D$10+'СЕТ СН'!$F$6-'СЕТ СН'!$F$19</f>
        <v>1882.41239387</v>
      </c>
      <c r="M19" s="36">
        <f>SUMIFS(СВЦЭМ!$C$39:$C$758,СВЦЭМ!$A$39:$A$758,$A19,СВЦЭМ!$B$39:$B$758,M$11)+'СЕТ СН'!$F$9+СВЦЭМ!$D$10+'СЕТ СН'!$F$6-'СЕТ СН'!$F$19</f>
        <v>1895.3841172699999</v>
      </c>
      <c r="N19" s="36">
        <f>SUMIFS(СВЦЭМ!$C$39:$C$758,СВЦЭМ!$A$39:$A$758,$A19,СВЦЭМ!$B$39:$B$758,N$11)+'СЕТ СН'!$F$9+СВЦЭМ!$D$10+'СЕТ СН'!$F$6-'СЕТ СН'!$F$19</f>
        <v>1920.02665385</v>
      </c>
      <c r="O19" s="36">
        <f>SUMIFS(СВЦЭМ!$C$39:$C$758,СВЦЭМ!$A$39:$A$758,$A19,СВЦЭМ!$B$39:$B$758,O$11)+'СЕТ СН'!$F$9+СВЦЭМ!$D$10+'СЕТ СН'!$F$6-'СЕТ СН'!$F$19</f>
        <v>1901.4352590600001</v>
      </c>
      <c r="P19" s="36">
        <f>SUMIFS(СВЦЭМ!$C$39:$C$758,СВЦЭМ!$A$39:$A$758,$A19,СВЦЭМ!$B$39:$B$758,P$11)+'СЕТ СН'!$F$9+СВЦЭМ!$D$10+'СЕТ СН'!$F$6-'СЕТ СН'!$F$19</f>
        <v>1921.9211132300002</v>
      </c>
      <c r="Q19" s="36">
        <f>SUMIFS(СВЦЭМ!$C$39:$C$758,СВЦЭМ!$A$39:$A$758,$A19,СВЦЭМ!$B$39:$B$758,Q$11)+'СЕТ СН'!$F$9+СВЦЭМ!$D$10+'СЕТ СН'!$F$6-'СЕТ СН'!$F$19</f>
        <v>1958.39427914</v>
      </c>
      <c r="R19" s="36">
        <f>SUMIFS(СВЦЭМ!$C$39:$C$758,СВЦЭМ!$A$39:$A$758,$A19,СВЦЭМ!$B$39:$B$758,R$11)+'СЕТ СН'!$F$9+СВЦЭМ!$D$10+'СЕТ СН'!$F$6-'СЕТ СН'!$F$19</f>
        <v>1951.68115425</v>
      </c>
      <c r="S19" s="36">
        <f>SUMIFS(СВЦЭМ!$C$39:$C$758,СВЦЭМ!$A$39:$A$758,$A19,СВЦЭМ!$B$39:$B$758,S$11)+'СЕТ СН'!$F$9+СВЦЭМ!$D$10+'СЕТ СН'!$F$6-'СЕТ СН'!$F$19</f>
        <v>1973.4416164200002</v>
      </c>
      <c r="T19" s="36">
        <f>SUMIFS(СВЦЭМ!$C$39:$C$758,СВЦЭМ!$A$39:$A$758,$A19,СВЦЭМ!$B$39:$B$758,T$11)+'СЕТ СН'!$F$9+СВЦЭМ!$D$10+'СЕТ СН'!$F$6-'СЕТ СН'!$F$19</f>
        <v>1905.7316780800002</v>
      </c>
      <c r="U19" s="36">
        <f>SUMIFS(СВЦЭМ!$C$39:$C$758,СВЦЭМ!$A$39:$A$758,$A19,СВЦЭМ!$B$39:$B$758,U$11)+'СЕТ СН'!$F$9+СВЦЭМ!$D$10+'СЕТ СН'!$F$6-'СЕТ СН'!$F$19</f>
        <v>1927.0063235500002</v>
      </c>
      <c r="V19" s="36">
        <f>SUMIFS(СВЦЭМ!$C$39:$C$758,СВЦЭМ!$A$39:$A$758,$A19,СВЦЭМ!$B$39:$B$758,V$11)+'СЕТ СН'!$F$9+СВЦЭМ!$D$10+'СЕТ СН'!$F$6-'СЕТ СН'!$F$19</f>
        <v>1950.5498392200002</v>
      </c>
      <c r="W19" s="36">
        <f>SUMIFS(СВЦЭМ!$C$39:$C$758,СВЦЭМ!$A$39:$A$758,$A19,СВЦЭМ!$B$39:$B$758,W$11)+'СЕТ СН'!$F$9+СВЦЭМ!$D$10+'СЕТ СН'!$F$6-'СЕТ СН'!$F$19</f>
        <v>1974.2771323299999</v>
      </c>
      <c r="X19" s="36">
        <f>SUMIFS(СВЦЭМ!$C$39:$C$758,СВЦЭМ!$A$39:$A$758,$A19,СВЦЭМ!$B$39:$B$758,X$11)+'СЕТ СН'!$F$9+СВЦЭМ!$D$10+'СЕТ СН'!$F$6-'СЕТ СН'!$F$19</f>
        <v>1987.88066428</v>
      </c>
      <c r="Y19" s="36">
        <f>SUMIFS(СВЦЭМ!$C$39:$C$758,СВЦЭМ!$A$39:$A$758,$A19,СВЦЭМ!$B$39:$B$758,Y$11)+'СЕТ СН'!$F$9+СВЦЭМ!$D$10+'СЕТ СН'!$F$6-'СЕТ СН'!$F$19</f>
        <v>2029.43271809</v>
      </c>
    </row>
    <row r="20" spans="1:25" ht="15.75" x14ac:dyDescent="0.2">
      <c r="A20" s="35">
        <f t="shared" si="0"/>
        <v>45605</v>
      </c>
      <c r="B20" s="36">
        <f>SUMIFS(СВЦЭМ!$C$39:$C$758,СВЦЭМ!$A$39:$A$758,$A20,СВЦЭМ!$B$39:$B$758,B$11)+'СЕТ СН'!$F$9+СВЦЭМ!$D$10+'СЕТ СН'!$F$6-'СЕТ СН'!$F$19</f>
        <v>2030.0949771000001</v>
      </c>
      <c r="C20" s="36">
        <f>SUMIFS(СВЦЭМ!$C$39:$C$758,СВЦЭМ!$A$39:$A$758,$A20,СВЦЭМ!$B$39:$B$758,C$11)+'СЕТ СН'!$F$9+СВЦЭМ!$D$10+'СЕТ СН'!$F$6-'СЕТ СН'!$F$19</f>
        <v>2135.5396040199998</v>
      </c>
      <c r="D20" s="36">
        <f>SUMIFS(СВЦЭМ!$C$39:$C$758,СВЦЭМ!$A$39:$A$758,$A20,СВЦЭМ!$B$39:$B$758,D$11)+'СЕТ СН'!$F$9+СВЦЭМ!$D$10+'СЕТ СН'!$F$6-'СЕТ СН'!$F$19</f>
        <v>2224.1729834799999</v>
      </c>
      <c r="E20" s="36">
        <f>SUMIFS(СВЦЭМ!$C$39:$C$758,СВЦЭМ!$A$39:$A$758,$A20,СВЦЭМ!$B$39:$B$758,E$11)+'СЕТ СН'!$F$9+СВЦЭМ!$D$10+'СЕТ СН'!$F$6-'СЕТ СН'!$F$19</f>
        <v>2264.4761218799999</v>
      </c>
      <c r="F20" s="36">
        <f>SUMIFS(СВЦЭМ!$C$39:$C$758,СВЦЭМ!$A$39:$A$758,$A20,СВЦЭМ!$B$39:$B$758,F$11)+'СЕТ СН'!$F$9+СВЦЭМ!$D$10+'СЕТ СН'!$F$6-'СЕТ СН'!$F$19</f>
        <v>2260.7107104000002</v>
      </c>
      <c r="G20" s="36">
        <f>SUMIFS(СВЦЭМ!$C$39:$C$758,СВЦЭМ!$A$39:$A$758,$A20,СВЦЭМ!$B$39:$B$758,G$11)+'СЕТ СН'!$F$9+СВЦЭМ!$D$10+'СЕТ СН'!$F$6-'СЕТ СН'!$F$19</f>
        <v>2260.6748229999998</v>
      </c>
      <c r="H20" s="36">
        <f>SUMIFS(СВЦЭМ!$C$39:$C$758,СВЦЭМ!$A$39:$A$758,$A20,СВЦЭМ!$B$39:$B$758,H$11)+'СЕТ СН'!$F$9+СВЦЭМ!$D$10+'СЕТ СН'!$F$6-'СЕТ СН'!$F$19</f>
        <v>2236.69977591</v>
      </c>
      <c r="I20" s="36">
        <f>SUMIFS(СВЦЭМ!$C$39:$C$758,СВЦЭМ!$A$39:$A$758,$A20,СВЦЭМ!$B$39:$B$758,I$11)+'СЕТ СН'!$F$9+СВЦЭМ!$D$10+'СЕТ СН'!$F$6-'СЕТ СН'!$F$19</f>
        <v>2203.50106671</v>
      </c>
      <c r="J20" s="36">
        <f>SUMIFS(СВЦЭМ!$C$39:$C$758,СВЦЭМ!$A$39:$A$758,$A20,СВЦЭМ!$B$39:$B$758,J$11)+'СЕТ СН'!$F$9+СВЦЭМ!$D$10+'СЕТ СН'!$F$6-'СЕТ СН'!$F$19</f>
        <v>2140.0288070199999</v>
      </c>
      <c r="K20" s="36">
        <f>SUMIFS(СВЦЭМ!$C$39:$C$758,СВЦЭМ!$A$39:$A$758,$A20,СВЦЭМ!$B$39:$B$758,K$11)+'СЕТ СН'!$F$9+СВЦЭМ!$D$10+'СЕТ СН'!$F$6-'СЕТ СН'!$F$19</f>
        <v>2036.4650333700001</v>
      </c>
      <c r="L20" s="36">
        <f>SUMIFS(СВЦЭМ!$C$39:$C$758,СВЦЭМ!$A$39:$A$758,$A20,СВЦЭМ!$B$39:$B$758,L$11)+'СЕТ СН'!$F$9+СВЦЭМ!$D$10+'СЕТ СН'!$F$6-'СЕТ СН'!$F$19</f>
        <v>1997.6236990100001</v>
      </c>
      <c r="M20" s="36">
        <f>SUMIFS(СВЦЭМ!$C$39:$C$758,СВЦЭМ!$A$39:$A$758,$A20,СВЦЭМ!$B$39:$B$758,M$11)+'СЕТ СН'!$F$9+СВЦЭМ!$D$10+'СЕТ СН'!$F$6-'СЕТ СН'!$F$19</f>
        <v>2002.10691937</v>
      </c>
      <c r="N20" s="36">
        <f>SUMIFS(СВЦЭМ!$C$39:$C$758,СВЦЭМ!$A$39:$A$758,$A20,СВЦЭМ!$B$39:$B$758,N$11)+'СЕТ СН'!$F$9+СВЦЭМ!$D$10+'СЕТ СН'!$F$6-'СЕТ СН'!$F$19</f>
        <v>2024.0532057999999</v>
      </c>
      <c r="O20" s="36">
        <f>SUMIFS(СВЦЭМ!$C$39:$C$758,СВЦЭМ!$A$39:$A$758,$A20,СВЦЭМ!$B$39:$B$758,O$11)+'СЕТ СН'!$F$9+СВЦЭМ!$D$10+'СЕТ СН'!$F$6-'СЕТ СН'!$F$19</f>
        <v>2030.90983461</v>
      </c>
      <c r="P20" s="36">
        <f>SUMIFS(СВЦЭМ!$C$39:$C$758,СВЦЭМ!$A$39:$A$758,$A20,СВЦЭМ!$B$39:$B$758,P$11)+'СЕТ СН'!$F$9+СВЦЭМ!$D$10+'СЕТ СН'!$F$6-'СЕТ СН'!$F$19</f>
        <v>2035.1414149500001</v>
      </c>
      <c r="Q20" s="36">
        <f>SUMIFS(СВЦЭМ!$C$39:$C$758,СВЦЭМ!$A$39:$A$758,$A20,СВЦЭМ!$B$39:$B$758,Q$11)+'СЕТ СН'!$F$9+СВЦЭМ!$D$10+'СЕТ СН'!$F$6-'СЕТ СН'!$F$19</f>
        <v>2055.3648497099998</v>
      </c>
      <c r="R20" s="36">
        <f>SUMIFS(СВЦЭМ!$C$39:$C$758,СВЦЭМ!$A$39:$A$758,$A20,СВЦЭМ!$B$39:$B$758,R$11)+'СЕТ СН'!$F$9+СВЦЭМ!$D$10+'СЕТ СН'!$F$6-'СЕТ СН'!$F$19</f>
        <v>2043.0143706899999</v>
      </c>
      <c r="S20" s="36">
        <f>SUMIFS(СВЦЭМ!$C$39:$C$758,СВЦЭМ!$A$39:$A$758,$A20,СВЦЭМ!$B$39:$B$758,S$11)+'СЕТ СН'!$F$9+СВЦЭМ!$D$10+'СЕТ СН'!$F$6-'СЕТ СН'!$F$19</f>
        <v>2039.4031334400001</v>
      </c>
      <c r="T20" s="36">
        <f>SUMIFS(СВЦЭМ!$C$39:$C$758,СВЦЭМ!$A$39:$A$758,$A20,СВЦЭМ!$B$39:$B$758,T$11)+'СЕТ СН'!$F$9+СВЦЭМ!$D$10+'СЕТ СН'!$F$6-'СЕТ СН'!$F$19</f>
        <v>1985.4338784699999</v>
      </c>
      <c r="U20" s="36">
        <f>SUMIFS(СВЦЭМ!$C$39:$C$758,СВЦЭМ!$A$39:$A$758,$A20,СВЦЭМ!$B$39:$B$758,U$11)+'СЕТ СН'!$F$9+СВЦЭМ!$D$10+'СЕТ СН'!$F$6-'СЕТ СН'!$F$19</f>
        <v>1986.6110737700001</v>
      </c>
      <c r="V20" s="36">
        <f>SUMIFS(СВЦЭМ!$C$39:$C$758,СВЦЭМ!$A$39:$A$758,$A20,СВЦЭМ!$B$39:$B$758,V$11)+'СЕТ СН'!$F$9+СВЦЭМ!$D$10+'СЕТ СН'!$F$6-'СЕТ СН'!$F$19</f>
        <v>2005.68499475</v>
      </c>
      <c r="W20" s="36">
        <f>SUMIFS(СВЦЭМ!$C$39:$C$758,СВЦЭМ!$A$39:$A$758,$A20,СВЦЭМ!$B$39:$B$758,W$11)+'СЕТ СН'!$F$9+СВЦЭМ!$D$10+'СЕТ СН'!$F$6-'СЕТ СН'!$F$19</f>
        <v>2018.3436478799999</v>
      </c>
      <c r="X20" s="36">
        <f>SUMIFS(СВЦЭМ!$C$39:$C$758,СВЦЭМ!$A$39:$A$758,$A20,СВЦЭМ!$B$39:$B$758,X$11)+'СЕТ СН'!$F$9+СВЦЭМ!$D$10+'СЕТ СН'!$F$6-'СЕТ СН'!$F$19</f>
        <v>2110.6693957399998</v>
      </c>
      <c r="Y20" s="36">
        <f>SUMIFS(СВЦЭМ!$C$39:$C$758,СВЦЭМ!$A$39:$A$758,$A20,СВЦЭМ!$B$39:$B$758,Y$11)+'СЕТ СН'!$F$9+СВЦЭМ!$D$10+'СЕТ СН'!$F$6-'СЕТ СН'!$F$19</f>
        <v>2152.5532148500001</v>
      </c>
    </row>
    <row r="21" spans="1:25" ht="15.75" x14ac:dyDescent="0.2">
      <c r="A21" s="35">
        <f t="shared" si="0"/>
        <v>45606</v>
      </c>
      <c r="B21" s="36">
        <f>SUMIFS(СВЦЭМ!$C$39:$C$758,СВЦЭМ!$A$39:$A$758,$A21,СВЦЭМ!$B$39:$B$758,B$11)+'СЕТ СН'!$F$9+СВЦЭМ!$D$10+'СЕТ СН'!$F$6-'СЕТ СН'!$F$19</f>
        <v>2058.6172299499999</v>
      </c>
      <c r="C21" s="36">
        <f>SUMIFS(СВЦЭМ!$C$39:$C$758,СВЦЭМ!$A$39:$A$758,$A21,СВЦЭМ!$B$39:$B$758,C$11)+'СЕТ СН'!$F$9+СВЦЭМ!$D$10+'СЕТ СН'!$F$6-'СЕТ СН'!$F$19</f>
        <v>2098.1539779300001</v>
      </c>
      <c r="D21" s="36">
        <f>SUMIFS(СВЦЭМ!$C$39:$C$758,СВЦЭМ!$A$39:$A$758,$A21,СВЦЭМ!$B$39:$B$758,D$11)+'СЕТ СН'!$F$9+СВЦЭМ!$D$10+'СЕТ СН'!$F$6-'СЕТ СН'!$F$19</f>
        <v>2120.4546000599998</v>
      </c>
      <c r="E21" s="36">
        <f>SUMIFS(СВЦЭМ!$C$39:$C$758,СВЦЭМ!$A$39:$A$758,$A21,СВЦЭМ!$B$39:$B$758,E$11)+'СЕТ СН'!$F$9+СВЦЭМ!$D$10+'СЕТ СН'!$F$6-'СЕТ СН'!$F$19</f>
        <v>2108.0047702900001</v>
      </c>
      <c r="F21" s="36">
        <f>SUMIFS(СВЦЭМ!$C$39:$C$758,СВЦЭМ!$A$39:$A$758,$A21,СВЦЭМ!$B$39:$B$758,F$11)+'СЕТ СН'!$F$9+СВЦЭМ!$D$10+'СЕТ СН'!$F$6-'СЕТ СН'!$F$19</f>
        <v>2094.4841751099998</v>
      </c>
      <c r="G21" s="36">
        <f>SUMIFS(СВЦЭМ!$C$39:$C$758,СВЦЭМ!$A$39:$A$758,$A21,СВЦЭМ!$B$39:$B$758,G$11)+'СЕТ СН'!$F$9+СВЦЭМ!$D$10+'СЕТ СН'!$F$6-'СЕТ СН'!$F$19</f>
        <v>2077.55860196</v>
      </c>
      <c r="H21" s="36">
        <f>SUMIFS(СВЦЭМ!$C$39:$C$758,СВЦЭМ!$A$39:$A$758,$A21,СВЦЭМ!$B$39:$B$758,H$11)+'СЕТ СН'!$F$9+СВЦЭМ!$D$10+'СЕТ СН'!$F$6-'СЕТ СН'!$F$19</f>
        <v>2118.0772980799998</v>
      </c>
      <c r="I21" s="36">
        <f>SUMIFS(СВЦЭМ!$C$39:$C$758,СВЦЭМ!$A$39:$A$758,$A21,СВЦЭМ!$B$39:$B$758,I$11)+'СЕТ СН'!$F$9+СВЦЭМ!$D$10+'СЕТ СН'!$F$6-'СЕТ СН'!$F$19</f>
        <v>2130.95721009</v>
      </c>
      <c r="J21" s="36">
        <f>SUMIFS(СВЦЭМ!$C$39:$C$758,СВЦЭМ!$A$39:$A$758,$A21,СВЦЭМ!$B$39:$B$758,J$11)+'СЕТ СН'!$F$9+СВЦЭМ!$D$10+'СЕТ СН'!$F$6-'СЕТ СН'!$F$19</f>
        <v>2068.6917183099999</v>
      </c>
      <c r="K21" s="36">
        <f>SUMIFS(СВЦЭМ!$C$39:$C$758,СВЦЭМ!$A$39:$A$758,$A21,СВЦЭМ!$B$39:$B$758,K$11)+'СЕТ СН'!$F$9+СВЦЭМ!$D$10+'СЕТ СН'!$F$6-'СЕТ СН'!$F$19</f>
        <v>1985.0656911599999</v>
      </c>
      <c r="L21" s="36">
        <f>SUMIFS(СВЦЭМ!$C$39:$C$758,СВЦЭМ!$A$39:$A$758,$A21,СВЦЭМ!$B$39:$B$758,L$11)+'СЕТ СН'!$F$9+СВЦЭМ!$D$10+'СЕТ СН'!$F$6-'СЕТ СН'!$F$19</f>
        <v>1944.7792137400002</v>
      </c>
      <c r="M21" s="36">
        <f>SUMIFS(СВЦЭМ!$C$39:$C$758,СВЦЭМ!$A$39:$A$758,$A21,СВЦЭМ!$B$39:$B$758,M$11)+'СЕТ СН'!$F$9+СВЦЭМ!$D$10+'СЕТ СН'!$F$6-'СЕТ СН'!$F$19</f>
        <v>1949.72426025</v>
      </c>
      <c r="N21" s="36">
        <f>SUMIFS(СВЦЭМ!$C$39:$C$758,СВЦЭМ!$A$39:$A$758,$A21,СВЦЭМ!$B$39:$B$758,N$11)+'СЕТ СН'!$F$9+СВЦЭМ!$D$10+'СЕТ СН'!$F$6-'СЕТ СН'!$F$19</f>
        <v>1967.79676225</v>
      </c>
      <c r="O21" s="36">
        <f>SUMIFS(СВЦЭМ!$C$39:$C$758,СВЦЭМ!$A$39:$A$758,$A21,СВЦЭМ!$B$39:$B$758,O$11)+'СЕТ СН'!$F$9+СВЦЭМ!$D$10+'СЕТ СН'!$F$6-'СЕТ СН'!$F$19</f>
        <v>1977.69022924</v>
      </c>
      <c r="P21" s="36">
        <f>SUMIFS(СВЦЭМ!$C$39:$C$758,СВЦЭМ!$A$39:$A$758,$A21,СВЦЭМ!$B$39:$B$758,P$11)+'СЕТ СН'!$F$9+СВЦЭМ!$D$10+'СЕТ СН'!$F$6-'СЕТ СН'!$F$19</f>
        <v>1984.7722719100002</v>
      </c>
      <c r="Q21" s="36">
        <f>SUMIFS(СВЦЭМ!$C$39:$C$758,СВЦЭМ!$A$39:$A$758,$A21,СВЦЭМ!$B$39:$B$758,Q$11)+'СЕТ СН'!$F$9+СВЦЭМ!$D$10+'СЕТ СН'!$F$6-'СЕТ СН'!$F$19</f>
        <v>1987.6586179599999</v>
      </c>
      <c r="R21" s="36">
        <f>SUMIFS(СВЦЭМ!$C$39:$C$758,СВЦЭМ!$A$39:$A$758,$A21,СВЦЭМ!$B$39:$B$758,R$11)+'СЕТ СН'!$F$9+СВЦЭМ!$D$10+'СЕТ СН'!$F$6-'СЕТ СН'!$F$19</f>
        <v>1980.1094847099998</v>
      </c>
      <c r="S21" s="36">
        <f>SUMIFS(СВЦЭМ!$C$39:$C$758,СВЦЭМ!$A$39:$A$758,$A21,СВЦЭМ!$B$39:$B$758,S$11)+'СЕТ СН'!$F$9+СВЦЭМ!$D$10+'СЕТ СН'!$F$6-'СЕТ СН'!$F$19</f>
        <v>1962.07184779</v>
      </c>
      <c r="T21" s="36">
        <f>SUMIFS(СВЦЭМ!$C$39:$C$758,СВЦЭМ!$A$39:$A$758,$A21,СВЦЭМ!$B$39:$B$758,T$11)+'СЕТ СН'!$F$9+СВЦЭМ!$D$10+'СЕТ СН'!$F$6-'СЕТ СН'!$F$19</f>
        <v>1919.6729534299998</v>
      </c>
      <c r="U21" s="36">
        <f>SUMIFS(СВЦЭМ!$C$39:$C$758,СВЦЭМ!$A$39:$A$758,$A21,СВЦЭМ!$B$39:$B$758,U$11)+'СЕТ СН'!$F$9+СВЦЭМ!$D$10+'СЕТ СН'!$F$6-'СЕТ СН'!$F$19</f>
        <v>1930.5439707999999</v>
      </c>
      <c r="V21" s="36">
        <f>SUMIFS(СВЦЭМ!$C$39:$C$758,СВЦЭМ!$A$39:$A$758,$A21,СВЦЭМ!$B$39:$B$758,V$11)+'СЕТ СН'!$F$9+СВЦЭМ!$D$10+'СЕТ СН'!$F$6-'СЕТ СН'!$F$19</f>
        <v>1938.2301976099998</v>
      </c>
      <c r="W21" s="36">
        <f>SUMIFS(СВЦЭМ!$C$39:$C$758,СВЦЭМ!$A$39:$A$758,$A21,СВЦЭМ!$B$39:$B$758,W$11)+'СЕТ СН'!$F$9+СВЦЭМ!$D$10+'СЕТ СН'!$F$6-'СЕТ СН'!$F$19</f>
        <v>1952.6280273100001</v>
      </c>
      <c r="X21" s="36">
        <f>SUMIFS(СВЦЭМ!$C$39:$C$758,СВЦЭМ!$A$39:$A$758,$A21,СВЦЭМ!$B$39:$B$758,X$11)+'СЕТ СН'!$F$9+СВЦЭМ!$D$10+'СЕТ СН'!$F$6-'СЕТ СН'!$F$19</f>
        <v>1991.4427639999999</v>
      </c>
      <c r="Y21" s="36">
        <f>SUMIFS(СВЦЭМ!$C$39:$C$758,СВЦЭМ!$A$39:$A$758,$A21,СВЦЭМ!$B$39:$B$758,Y$11)+'СЕТ СН'!$F$9+СВЦЭМ!$D$10+'СЕТ СН'!$F$6-'СЕТ СН'!$F$19</f>
        <v>2010.8318239599998</v>
      </c>
    </row>
    <row r="22" spans="1:25" ht="15.75" x14ac:dyDescent="0.2">
      <c r="A22" s="35">
        <f t="shared" si="0"/>
        <v>45607</v>
      </c>
      <c r="B22" s="36">
        <f>SUMIFS(СВЦЭМ!$C$39:$C$758,СВЦЭМ!$A$39:$A$758,$A22,СВЦЭМ!$B$39:$B$758,B$11)+'СЕТ СН'!$F$9+СВЦЭМ!$D$10+'СЕТ СН'!$F$6-'СЕТ СН'!$F$19</f>
        <v>2092.4415277600001</v>
      </c>
      <c r="C22" s="36">
        <f>SUMIFS(СВЦЭМ!$C$39:$C$758,СВЦЭМ!$A$39:$A$758,$A22,СВЦЭМ!$B$39:$B$758,C$11)+'СЕТ СН'!$F$9+СВЦЭМ!$D$10+'СЕТ СН'!$F$6-'СЕТ СН'!$F$19</f>
        <v>2141.3345995499999</v>
      </c>
      <c r="D22" s="36">
        <f>SUMIFS(СВЦЭМ!$C$39:$C$758,СВЦЭМ!$A$39:$A$758,$A22,СВЦЭМ!$B$39:$B$758,D$11)+'СЕТ СН'!$F$9+СВЦЭМ!$D$10+'СЕТ СН'!$F$6-'СЕТ СН'!$F$19</f>
        <v>2164.5761801600001</v>
      </c>
      <c r="E22" s="36">
        <f>SUMIFS(СВЦЭМ!$C$39:$C$758,СВЦЭМ!$A$39:$A$758,$A22,СВЦЭМ!$B$39:$B$758,E$11)+'СЕТ СН'!$F$9+СВЦЭМ!$D$10+'СЕТ СН'!$F$6-'СЕТ СН'!$F$19</f>
        <v>2166.5249281400002</v>
      </c>
      <c r="F22" s="36">
        <f>SUMIFS(СВЦЭМ!$C$39:$C$758,СВЦЭМ!$A$39:$A$758,$A22,СВЦЭМ!$B$39:$B$758,F$11)+'СЕТ СН'!$F$9+СВЦЭМ!$D$10+'СЕТ СН'!$F$6-'СЕТ СН'!$F$19</f>
        <v>2154.9161320600001</v>
      </c>
      <c r="G22" s="36">
        <f>SUMIFS(СВЦЭМ!$C$39:$C$758,СВЦЭМ!$A$39:$A$758,$A22,СВЦЭМ!$B$39:$B$758,G$11)+'СЕТ СН'!$F$9+СВЦЭМ!$D$10+'СЕТ СН'!$F$6-'СЕТ СН'!$F$19</f>
        <v>2128.3448641199998</v>
      </c>
      <c r="H22" s="36">
        <f>SUMIFS(СВЦЭМ!$C$39:$C$758,СВЦЭМ!$A$39:$A$758,$A22,СВЦЭМ!$B$39:$B$758,H$11)+'СЕТ СН'!$F$9+СВЦЭМ!$D$10+'СЕТ СН'!$F$6-'СЕТ СН'!$F$19</f>
        <v>2076.42352355</v>
      </c>
      <c r="I22" s="36">
        <f>SUMIFS(СВЦЭМ!$C$39:$C$758,СВЦЭМ!$A$39:$A$758,$A22,СВЦЭМ!$B$39:$B$758,I$11)+'СЕТ СН'!$F$9+СВЦЭМ!$D$10+'СЕТ СН'!$F$6-'СЕТ СН'!$F$19</f>
        <v>2003.7659346999999</v>
      </c>
      <c r="J22" s="36">
        <f>SUMIFS(СВЦЭМ!$C$39:$C$758,СВЦЭМ!$A$39:$A$758,$A22,СВЦЭМ!$B$39:$B$758,J$11)+'СЕТ СН'!$F$9+СВЦЭМ!$D$10+'СЕТ СН'!$F$6-'СЕТ СН'!$F$19</f>
        <v>1975.36667855</v>
      </c>
      <c r="K22" s="36">
        <f>SUMIFS(СВЦЭМ!$C$39:$C$758,СВЦЭМ!$A$39:$A$758,$A22,СВЦЭМ!$B$39:$B$758,K$11)+'СЕТ СН'!$F$9+СВЦЭМ!$D$10+'СЕТ СН'!$F$6-'СЕТ СН'!$F$19</f>
        <v>1907.4893830299998</v>
      </c>
      <c r="L22" s="36">
        <f>SUMIFS(СВЦЭМ!$C$39:$C$758,СВЦЭМ!$A$39:$A$758,$A22,СВЦЭМ!$B$39:$B$758,L$11)+'СЕТ СН'!$F$9+СВЦЭМ!$D$10+'СЕТ СН'!$F$6-'СЕТ СН'!$F$19</f>
        <v>1877.02154728</v>
      </c>
      <c r="M22" s="36">
        <f>SUMIFS(СВЦЭМ!$C$39:$C$758,СВЦЭМ!$A$39:$A$758,$A22,СВЦЭМ!$B$39:$B$758,M$11)+'СЕТ СН'!$F$9+СВЦЭМ!$D$10+'СЕТ СН'!$F$6-'СЕТ СН'!$F$19</f>
        <v>1901.5431361699998</v>
      </c>
      <c r="N22" s="36">
        <f>SUMIFS(СВЦЭМ!$C$39:$C$758,СВЦЭМ!$A$39:$A$758,$A22,СВЦЭМ!$B$39:$B$758,N$11)+'СЕТ СН'!$F$9+СВЦЭМ!$D$10+'СЕТ СН'!$F$6-'СЕТ СН'!$F$19</f>
        <v>1931.17247744</v>
      </c>
      <c r="O22" s="36">
        <f>SUMIFS(СВЦЭМ!$C$39:$C$758,СВЦЭМ!$A$39:$A$758,$A22,СВЦЭМ!$B$39:$B$758,O$11)+'СЕТ СН'!$F$9+СВЦЭМ!$D$10+'СЕТ СН'!$F$6-'СЕТ СН'!$F$19</f>
        <v>1927.3139525800002</v>
      </c>
      <c r="P22" s="36">
        <f>SUMIFS(СВЦЭМ!$C$39:$C$758,СВЦЭМ!$A$39:$A$758,$A22,СВЦЭМ!$B$39:$B$758,P$11)+'СЕТ СН'!$F$9+СВЦЭМ!$D$10+'СЕТ СН'!$F$6-'СЕТ СН'!$F$19</f>
        <v>1948.75484706</v>
      </c>
      <c r="Q22" s="36">
        <f>SUMIFS(СВЦЭМ!$C$39:$C$758,СВЦЭМ!$A$39:$A$758,$A22,СВЦЭМ!$B$39:$B$758,Q$11)+'СЕТ СН'!$F$9+СВЦЭМ!$D$10+'СЕТ СН'!$F$6-'СЕТ СН'!$F$19</f>
        <v>1946.4362549799998</v>
      </c>
      <c r="R22" s="36">
        <f>SUMIFS(СВЦЭМ!$C$39:$C$758,СВЦЭМ!$A$39:$A$758,$A22,СВЦЭМ!$B$39:$B$758,R$11)+'СЕТ СН'!$F$9+СВЦЭМ!$D$10+'СЕТ СН'!$F$6-'СЕТ СН'!$F$19</f>
        <v>1948.3707122599999</v>
      </c>
      <c r="S22" s="36">
        <f>SUMIFS(СВЦЭМ!$C$39:$C$758,СВЦЭМ!$A$39:$A$758,$A22,СВЦЭМ!$B$39:$B$758,S$11)+'СЕТ СН'!$F$9+СВЦЭМ!$D$10+'СЕТ СН'!$F$6-'СЕТ СН'!$F$19</f>
        <v>1901.8048278599999</v>
      </c>
      <c r="T22" s="36">
        <f>SUMIFS(СВЦЭМ!$C$39:$C$758,СВЦЭМ!$A$39:$A$758,$A22,СВЦЭМ!$B$39:$B$758,T$11)+'СЕТ СН'!$F$9+СВЦЭМ!$D$10+'СЕТ СН'!$F$6-'СЕТ СН'!$F$19</f>
        <v>1865.9642745199999</v>
      </c>
      <c r="U22" s="36">
        <f>SUMIFS(СВЦЭМ!$C$39:$C$758,СВЦЭМ!$A$39:$A$758,$A22,СВЦЭМ!$B$39:$B$758,U$11)+'СЕТ СН'!$F$9+СВЦЭМ!$D$10+'СЕТ СН'!$F$6-'СЕТ СН'!$F$19</f>
        <v>1898.8585273499998</v>
      </c>
      <c r="V22" s="36">
        <f>SUMIFS(СВЦЭМ!$C$39:$C$758,СВЦЭМ!$A$39:$A$758,$A22,СВЦЭМ!$B$39:$B$758,V$11)+'СЕТ СН'!$F$9+СВЦЭМ!$D$10+'СЕТ СН'!$F$6-'СЕТ СН'!$F$19</f>
        <v>1942.1686400099998</v>
      </c>
      <c r="W22" s="36">
        <f>SUMIFS(СВЦЭМ!$C$39:$C$758,СВЦЭМ!$A$39:$A$758,$A22,СВЦЭМ!$B$39:$B$758,W$11)+'СЕТ СН'!$F$9+СВЦЭМ!$D$10+'СЕТ СН'!$F$6-'СЕТ СН'!$F$19</f>
        <v>1961.4025396799998</v>
      </c>
      <c r="X22" s="36">
        <f>SUMIFS(СВЦЭМ!$C$39:$C$758,СВЦЭМ!$A$39:$A$758,$A22,СВЦЭМ!$B$39:$B$758,X$11)+'СЕТ СН'!$F$9+СВЦЭМ!$D$10+'СЕТ СН'!$F$6-'СЕТ СН'!$F$19</f>
        <v>1980.51385424</v>
      </c>
      <c r="Y22" s="36">
        <f>SUMIFS(СВЦЭМ!$C$39:$C$758,СВЦЭМ!$A$39:$A$758,$A22,СВЦЭМ!$B$39:$B$758,Y$11)+'СЕТ СН'!$F$9+СВЦЭМ!$D$10+'СЕТ СН'!$F$6-'СЕТ СН'!$F$19</f>
        <v>2009.84978331</v>
      </c>
    </row>
    <row r="23" spans="1:25" ht="15.75" x14ac:dyDescent="0.2">
      <c r="A23" s="35">
        <f t="shared" si="0"/>
        <v>45608</v>
      </c>
      <c r="B23" s="36">
        <f>SUMIFS(СВЦЭМ!$C$39:$C$758,СВЦЭМ!$A$39:$A$758,$A23,СВЦЭМ!$B$39:$B$758,B$11)+'СЕТ СН'!$F$9+СВЦЭМ!$D$10+'СЕТ СН'!$F$6-'СЕТ СН'!$F$19</f>
        <v>2041.8024370200001</v>
      </c>
      <c r="C23" s="36">
        <f>SUMIFS(СВЦЭМ!$C$39:$C$758,СВЦЭМ!$A$39:$A$758,$A23,СВЦЭМ!$B$39:$B$758,C$11)+'СЕТ СН'!$F$9+СВЦЭМ!$D$10+'СЕТ СН'!$F$6-'СЕТ СН'!$F$19</f>
        <v>2071.4640694999998</v>
      </c>
      <c r="D23" s="36">
        <f>SUMIFS(СВЦЭМ!$C$39:$C$758,СВЦЭМ!$A$39:$A$758,$A23,СВЦЭМ!$B$39:$B$758,D$11)+'СЕТ СН'!$F$9+СВЦЭМ!$D$10+'СЕТ СН'!$F$6-'СЕТ СН'!$F$19</f>
        <v>2100.8350582600001</v>
      </c>
      <c r="E23" s="36">
        <f>SUMIFS(СВЦЭМ!$C$39:$C$758,СВЦЭМ!$A$39:$A$758,$A23,СВЦЭМ!$B$39:$B$758,E$11)+'СЕТ СН'!$F$9+СВЦЭМ!$D$10+'СЕТ СН'!$F$6-'СЕТ СН'!$F$19</f>
        <v>2114.3887919099998</v>
      </c>
      <c r="F23" s="36">
        <f>SUMIFS(СВЦЭМ!$C$39:$C$758,СВЦЭМ!$A$39:$A$758,$A23,СВЦЭМ!$B$39:$B$758,F$11)+'СЕТ СН'!$F$9+СВЦЭМ!$D$10+'СЕТ СН'!$F$6-'СЕТ СН'!$F$19</f>
        <v>2109.79014603</v>
      </c>
      <c r="G23" s="36">
        <f>SUMIFS(СВЦЭМ!$C$39:$C$758,СВЦЭМ!$A$39:$A$758,$A23,СВЦЭМ!$B$39:$B$758,G$11)+'СЕТ СН'!$F$9+СВЦЭМ!$D$10+'СЕТ СН'!$F$6-'СЕТ СН'!$F$19</f>
        <v>2084.14513885</v>
      </c>
      <c r="H23" s="36">
        <f>SUMIFS(СВЦЭМ!$C$39:$C$758,СВЦЭМ!$A$39:$A$758,$A23,СВЦЭМ!$B$39:$B$758,H$11)+'СЕТ СН'!$F$9+СВЦЭМ!$D$10+'СЕТ СН'!$F$6-'СЕТ СН'!$F$19</f>
        <v>2082.2933036499999</v>
      </c>
      <c r="I23" s="36">
        <f>SUMIFS(СВЦЭМ!$C$39:$C$758,СВЦЭМ!$A$39:$A$758,$A23,СВЦЭМ!$B$39:$B$758,I$11)+'СЕТ СН'!$F$9+СВЦЭМ!$D$10+'СЕТ СН'!$F$6-'СЕТ СН'!$F$19</f>
        <v>2009.9088770200001</v>
      </c>
      <c r="J23" s="36">
        <f>SUMIFS(СВЦЭМ!$C$39:$C$758,СВЦЭМ!$A$39:$A$758,$A23,СВЦЭМ!$B$39:$B$758,J$11)+'СЕТ СН'!$F$9+СВЦЭМ!$D$10+'СЕТ СН'!$F$6-'СЕТ СН'!$F$19</f>
        <v>1969.9297558399999</v>
      </c>
      <c r="K23" s="36">
        <f>SUMIFS(СВЦЭМ!$C$39:$C$758,СВЦЭМ!$A$39:$A$758,$A23,СВЦЭМ!$B$39:$B$758,K$11)+'СЕТ СН'!$F$9+СВЦЭМ!$D$10+'СЕТ СН'!$F$6-'СЕТ СН'!$F$19</f>
        <v>1951.0807513999998</v>
      </c>
      <c r="L23" s="36">
        <f>SUMIFS(СВЦЭМ!$C$39:$C$758,СВЦЭМ!$A$39:$A$758,$A23,СВЦЭМ!$B$39:$B$758,L$11)+'СЕТ СН'!$F$9+СВЦЭМ!$D$10+'СЕТ СН'!$F$6-'СЕТ СН'!$F$19</f>
        <v>1946.6930207</v>
      </c>
      <c r="M23" s="36">
        <f>SUMIFS(СВЦЭМ!$C$39:$C$758,СВЦЭМ!$A$39:$A$758,$A23,СВЦЭМ!$B$39:$B$758,M$11)+'СЕТ СН'!$F$9+СВЦЭМ!$D$10+'СЕТ СН'!$F$6-'СЕТ СН'!$F$19</f>
        <v>1968.79292601</v>
      </c>
      <c r="N23" s="36">
        <f>SUMIFS(СВЦЭМ!$C$39:$C$758,СВЦЭМ!$A$39:$A$758,$A23,СВЦЭМ!$B$39:$B$758,N$11)+'СЕТ СН'!$F$9+СВЦЭМ!$D$10+'СЕТ СН'!$F$6-'СЕТ СН'!$F$19</f>
        <v>1965.1879637500001</v>
      </c>
      <c r="O23" s="36">
        <f>SUMIFS(СВЦЭМ!$C$39:$C$758,СВЦЭМ!$A$39:$A$758,$A23,СВЦЭМ!$B$39:$B$758,O$11)+'СЕТ СН'!$F$9+СВЦЭМ!$D$10+'СЕТ СН'!$F$6-'СЕТ СН'!$F$19</f>
        <v>1952.4963883300002</v>
      </c>
      <c r="P23" s="36">
        <f>SUMIFS(СВЦЭМ!$C$39:$C$758,СВЦЭМ!$A$39:$A$758,$A23,СВЦЭМ!$B$39:$B$758,P$11)+'СЕТ СН'!$F$9+СВЦЭМ!$D$10+'СЕТ СН'!$F$6-'СЕТ СН'!$F$19</f>
        <v>1978.48467962</v>
      </c>
      <c r="Q23" s="36">
        <f>SUMIFS(СВЦЭМ!$C$39:$C$758,СВЦЭМ!$A$39:$A$758,$A23,СВЦЭМ!$B$39:$B$758,Q$11)+'СЕТ СН'!$F$9+СВЦЭМ!$D$10+'СЕТ СН'!$F$6-'СЕТ СН'!$F$19</f>
        <v>2002.7549822800001</v>
      </c>
      <c r="R23" s="36">
        <f>SUMIFS(СВЦЭМ!$C$39:$C$758,СВЦЭМ!$A$39:$A$758,$A23,СВЦЭМ!$B$39:$B$758,R$11)+'СЕТ СН'!$F$9+СВЦЭМ!$D$10+'СЕТ СН'!$F$6-'СЕТ СН'!$F$19</f>
        <v>1989.9888558399998</v>
      </c>
      <c r="S23" s="36">
        <f>SUMIFS(СВЦЭМ!$C$39:$C$758,СВЦЭМ!$A$39:$A$758,$A23,СВЦЭМ!$B$39:$B$758,S$11)+'СЕТ СН'!$F$9+СВЦЭМ!$D$10+'СЕТ СН'!$F$6-'СЕТ СН'!$F$19</f>
        <v>1967.3966176399999</v>
      </c>
      <c r="T23" s="36">
        <f>SUMIFS(СВЦЭМ!$C$39:$C$758,СВЦЭМ!$A$39:$A$758,$A23,СВЦЭМ!$B$39:$B$758,T$11)+'СЕТ СН'!$F$9+СВЦЭМ!$D$10+'СЕТ СН'!$F$6-'СЕТ СН'!$F$19</f>
        <v>1896.3457410299998</v>
      </c>
      <c r="U23" s="36">
        <f>SUMIFS(СВЦЭМ!$C$39:$C$758,СВЦЭМ!$A$39:$A$758,$A23,СВЦЭМ!$B$39:$B$758,U$11)+'СЕТ СН'!$F$9+СВЦЭМ!$D$10+'СЕТ СН'!$F$6-'СЕТ СН'!$F$19</f>
        <v>1918.5121168300002</v>
      </c>
      <c r="V23" s="36">
        <f>SUMIFS(СВЦЭМ!$C$39:$C$758,СВЦЭМ!$A$39:$A$758,$A23,СВЦЭМ!$B$39:$B$758,V$11)+'СЕТ СН'!$F$9+СВЦЭМ!$D$10+'СЕТ СН'!$F$6-'СЕТ СН'!$F$19</f>
        <v>1949.9234720200002</v>
      </c>
      <c r="W23" s="36">
        <f>SUMIFS(СВЦЭМ!$C$39:$C$758,СВЦЭМ!$A$39:$A$758,$A23,СВЦЭМ!$B$39:$B$758,W$11)+'СЕТ СН'!$F$9+СВЦЭМ!$D$10+'СЕТ СН'!$F$6-'СЕТ СН'!$F$19</f>
        <v>1979.6883590799998</v>
      </c>
      <c r="X23" s="36">
        <f>SUMIFS(СВЦЭМ!$C$39:$C$758,СВЦЭМ!$A$39:$A$758,$A23,СВЦЭМ!$B$39:$B$758,X$11)+'СЕТ СН'!$F$9+СВЦЭМ!$D$10+'СЕТ СН'!$F$6-'СЕТ СН'!$F$19</f>
        <v>1985.8261551400001</v>
      </c>
      <c r="Y23" s="36">
        <f>SUMIFS(СВЦЭМ!$C$39:$C$758,СВЦЭМ!$A$39:$A$758,$A23,СВЦЭМ!$B$39:$B$758,Y$11)+'СЕТ СН'!$F$9+СВЦЭМ!$D$10+'СЕТ СН'!$F$6-'СЕТ СН'!$F$19</f>
        <v>2019.4855124000001</v>
      </c>
    </row>
    <row r="24" spans="1:25" ht="15.75" x14ac:dyDescent="0.2">
      <c r="A24" s="35">
        <f t="shared" si="0"/>
        <v>45609</v>
      </c>
      <c r="B24" s="36">
        <f>SUMIFS(СВЦЭМ!$C$39:$C$758,СВЦЭМ!$A$39:$A$758,$A24,СВЦЭМ!$B$39:$B$758,B$11)+'СЕТ СН'!$F$9+СВЦЭМ!$D$10+'СЕТ СН'!$F$6-'СЕТ СН'!$F$19</f>
        <v>2136.0426632799999</v>
      </c>
      <c r="C24" s="36">
        <f>SUMIFS(СВЦЭМ!$C$39:$C$758,СВЦЭМ!$A$39:$A$758,$A24,СВЦЭМ!$B$39:$B$758,C$11)+'СЕТ СН'!$F$9+СВЦЭМ!$D$10+'СЕТ СН'!$F$6-'СЕТ СН'!$F$19</f>
        <v>2174.9249002400002</v>
      </c>
      <c r="D24" s="36">
        <f>SUMIFS(СВЦЭМ!$C$39:$C$758,СВЦЭМ!$A$39:$A$758,$A24,СВЦЭМ!$B$39:$B$758,D$11)+'СЕТ СН'!$F$9+СВЦЭМ!$D$10+'СЕТ СН'!$F$6-'СЕТ СН'!$F$19</f>
        <v>2207.9534370599999</v>
      </c>
      <c r="E24" s="36">
        <f>SUMIFS(СВЦЭМ!$C$39:$C$758,СВЦЭМ!$A$39:$A$758,$A24,СВЦЭМ!$B$39:$B$758,E$11)+'СЕТ СН'!$F$9+СВЦЭМ!$D$10+'СЕТ СН'!$F$6-'СЕТ СН'!$F$19</f>
        <v>2228.5742404900002</v>
      </c>
      <c r="F24" s="36">
        <f>SUMIFS(СВЦЭМ!$C$39:$C$758,СВЦЭМ!$A$39:$A$758,$A24,СВЦЭМ!$B$39:$B$758,F$11)+'СЕТ СН'!$F$9+СВЦЭМ!$D$10+'СЕТ СН'!$F$6-'СЕТ СН'!$F$19</f>
        <v>2228.4853347200001</v>
      </c>
      <c r="G24" s="36">
        <f>SUMIFS(СВЦЭМ!$C$39:$C$758,СВЦЭМ!$A$39:$A$758,$A24,СВЦЭМ!$B$39:$B$758,G$11)+'СЕТ СН'!$F$9+СВЦЭМ!$D$10+'СЕТ СН'!$F$6-'СЕТ СН'!$F$19</f>
        <v>2193.4696933</v>
      </c>
      <c r="H24" s="36">
        <f>SUMIFS(СВЦЭМ!$C$39:$C$758,СВЦЭМ!$A$39:$A$758,$A24,СВЦЭМ!$B$39:$B$758,H$11)+'СЕТ СН'!$F$9+СВЦЭМ!$D$10+'СЕТ СН'!$F$6-'СЕТ СН'!$F$19</f>
        <v>2132.98332033</v>
      </c>
      <c r="I24" s="36">
        <f>SUMIFS(СВЦЭМ!$C$39:$C$758,СВЦЭМ!$A$39:$A$758,$A24,СВЦЭМ!$B$39:$B$758,I$11)+'СЕТ СН'!$F$9+СВЦЭМ!$D$10+'СЕТ СН'!$F$6-'СЕТ СН'!$F$19</f>
        <v>2052.2513966800002</v>
      </c>
      <c r="J24" s="36">
        <f>SUMIFS(СВЦЭМ!$C$39:$C$758,СВЦЭМ!$A$39:$A$758,$A24,СВЦЭМ!$B$39:$B$758,J$11)+'СЕТ СН'!$F$9+СВЦЭМ!$D$10+'СЕТ СН'!$F$6-'СЕТ СН'!$F$19</f>
        <v>2018.63725118</v>
      </c>
      <c r="K24" s="36">
        <f>SUMIFS(СВЦЭМ!$C$39:$C$758,СВЦЭМ!$A$39:$A$758,$A24,СВЦЭМ!$B$39:$B$758,K$11)+'СЕТ СН'!$F$9+СВЦЭМ!$D$10+'СЕТ СН'!$F$6-'СЕТ СН'!$F$19</f>
        <v>2021.7918437399999</v>
      </c>
      <c r="L24" s="36">
        <f>SUMIFS(СВЦЭМ!$C$39:$C$758,СВЦЭМ!$A$39:$A$758,$A24,СВЦЭМ!$B$39:$B$758,L$11)+'СЕТ СН'!$F$9+СВЦЭМ!$D$10+'СЕТ СН'!$F$6-'СЕТ СН'!$F$19</f>
        <v>1959.4129031299999</v>
      </c>
      <c r="M24" s="36">
        <f>SUMIFS(СВЦЭМ!$C$39:$C$758,СВЦЭМ!$A$39:$A$758,$A24,СВЦЭМ!$B$39:$B$758,M$11)+'СЕТ СН'!$F$9+СВЦЭМ!$D$10+'СЕТ СН'!$F$6-'СЕТ СН'!$F$19</f>
        <v>2002.5814773000002</v>
      </c>
      <c r="N24" s="36">
        <f>SUMIFS(СВЦЭМ!$C$39:$C$758,СВЦЭМ!$A$39:$A$758,$A24,СВЦЭМ!$B$39:$B$758,N$11)+'СЕТ СН'!$F$9+СВЦЭМ!$D$10+'СЕТ СН'!$F$6-'СЕТ СН'!$F$19</f>
        <v>2017.5609095300001</v>
      </c>
      <c r="O24" s="36">
        <f>SUMIFS(СВЦЭМ!$C$39:$C$758,СВЦЭМ!$A$39:$A$758,$A24,СВЦЭМ!$B$39:$B$758,O$11)+'СЕТ СН'!$F$9+СВЦЭМ!$D$10+'СЕТ СН'!$F$6-'СЕТ СН'!$F$19</f>
        <v>2001.03853781</v>
      </c>
      <c r="P24" s="36">
        <f>SUMIFS(СВЦЭМ!$C$39:$C$758,СВЦЭМ!$A$39:$A$758,$A24,СВЦЭМ!$B$39:$B$758,P$11)+'СЕТ СН'!$F$9+СВЦЭМ!$D$10+'СЕТ СН'!$F$6-'СЕТ СН'!$F$19</f>
        <v>2004.0516652599999</v>
      </c>
      <c r="Q24" s="36">
        <f>SUMIFS(СВЦЭМ!$C$39:$C$758,СВЦЭМ!$A$39:$A$758,$A24,СВЦЭМ!$B$39:$B$758,Q$11)+'СЕТ СН'!$F$9+СВЦЭМ!$D$10+'СЕТ СН'!$F$6-'СЕТ СН'!$F$19</f>
        <v>2009.0791771200002</v>
      </c>
      <c r="R24" s="36">
        <f>SUMIFS(СВЦЭМ!$C$39:$C$758,СВЦЭМ!$A$39:$A$758,$A24,СВЦЭМ!$B$39:$B$758,R$11)+'СЕТ СН'!$F$9+СВЦЭМ!$D$10+'СЕТ СН'!$F$6-'СЕТ СН'!$F$19</f>
        <v>2021.0248572099999</v>
      </c>
      <c r="S24" s="36">
        <f>SUMIFS(СВЦЭМ!$C$39:$C$758,СВЦЭМ!$A$39:$A$758,$A24,СВЦЭМ!$B$39:$B$758,S$11)+'СЕТ СН'!$F$9+СВЦЭМ!$D$10+'СЕТ СН'!$F$6-'СЕТ СН'!$F$19</f>
        <v>2018.6445005099999</v>
      </c>
      <c r="T24" s="36">
        <f>SUMIFS(СВЦЭМ!$C$39:$C$758,СВЦЭМ!$A$39:$A$758,$A24,СВЦЭМ!$B$39:$B$758,T$11)+'СЕТ СН'!$F$9+СВЦЭМ!$D$10+'СЕТ СН'!$F$6-'СЕТ СН'!$F$19</f>
        <v>1958.8280158600001</v>
      </c>
      <c r="U24" s="36">
        <f>SUMIFS(СВЦЭМ!$C$39:$C$758,СВЦЭМ!$A$39:$A$758,$A24,СВЦЭМ!$B$39:$B$758,U$11)+'СЕТ СН'!$F$9+СВЦЭМ!$D$10+'СЕТ СН'!$F$6-'СЕТ СН'!$F$19</f>
        <v>1989.1410614299998</v>
      </c>
      <c r="V24" s="36">
        <f>SUMIFS(СВЦЭМ!$C$39:$C$758,СВЦЭМ!$A$39:$A$758,$A24,СВЦЭМ!$B$39:$B$758,V$11)+'СЕТ СН'!$F$9+СВЦЭМ!$D$10+'СЕТ СН'!$F$6-'СЕТ СН'!$F$19</f>
        <v>2017.54561014</v>
      </c>
      <c r="W24" s="36">
        <f>SUMIFS(СВЦЭМ!$C$39:$C$758,СВЦЭМ!$A$39:$A$758,$A24,СВЦЭМ!$B$39:$B$758,W$11)+'СЕТ СН'!$F$9+СВЦЭМ!$D$10+'СЕТ СН'!$F$6-'СЕТ СН'!$F$19</f>
        <v>2028.1111659499998</v>
      </c>
      <c r="X24" s="36">
        <f>SUMIFS(СВЦЭМ!$C$39:$C$758,СВЦЭМ!$A$39:$A$758,$A24,СВЦЭМ!$B$39:$B$758,X$11)+'СЕТ СН'!$F$9+СВЦЭМ!$D$10+'СЕТ СН'!$F$6-'СЕТ СН'!$F$19</f>
        <v>2029.93106743</v>
      </c>
      <c r="Y24" s="36">
        <f>SUMIFS(СВЦЭМ!$C$39:$C$758,СВЦЭМ!$A$39:$A$758,$A24,СВЦЭМ!$B$39:$B$758,Y$11)+'СЕТ СН'!$F$9+СВЦЭМ!$D$10+'СЕТ СН'!$F$6-'СЕТ СН'!$F$19</f>
        <v>2084.9186460800001</v>
      </c>
    </row>
    <row r="25" spans="1:25" ht="15.75" x14ac:dyDescent="0.2">
      <c r="A25" s="35">
        <f t="shared" si="0"/>
        <v>45610</v>
      </c>
      <c r="B25" s="36">
        <f>SUMIFS(СВЦЭМ!$C$39:$C$758,СВЦЭМ!$A$39:$A$758,$A25,СВЦЭМ!$B$39:$B$758,B$11)+'СЕТ СН'!$F$9+СВЦЭМ!$D$10+'СЕТ СН'!$F$6-'СЕТ СН'!$F$19</f>
        <v>2067.1012562000001</v>
      </c>
      <c r="C25" s="36">
        <f>SUMIFS(СВЦЭМ!$C$39:$C$758,СВЦЭМ!$A$39:$A$758,$A25,СВЦЭМ!$B$39:$B$758,C$11)+'СЕТ СН'!$F$9+СВЦЭМ!$D$10+'СЕТ СН'!$F$6-'СЕТ СН'!$F$19</f>
        <v>2114.9790098100002</v>
      </c>
      <c r="D25" s="36">
        <f>SUMIFS(СВЦЭМ!$C$39:$C$758,СВЦЭМ!$A$39:$A$758,$A25,СВЦЭМ!$B$39:$B$758,D$11)+'СЕТ СН'!$F$9+СВЦЭМ!$D$10+'СЕТ СН'!$F$6-'СЕТ СН'!$F$19</f>
        <v>2137.5865444699998</v>
      </c>
      <c r="E25" s="36">
        <f>SUMIFS(СВЦЭМ!$C$39:$C$758,СВЦЭМ!$A$39:$A$758,$A25,СВЦЭМ!$B$39:$B$758,E$11)+'СЕТ СН'!$F$9+СВЦЭМ!$D$10+'СЕТ СН'!$F$6-'СЕТ СН'!$F$19</f>
        <v>2157.14436011</v>
      </c>
      <c r="F25" s="36">
        <f>SUMIFS(СВЦЭМ!$C$39:$C$758,СВЦЭМ!$A$39:$A$758,$A25,СВЦЭМ!$B$39:$B$758,F$11)+'СЕТ СН'!$F$9+СВЦЭМ!$D$10+'СЕТ СН'!$F$6-'СЕТ СН'!$F$19</f>
        <v>2149.0173426400002</v>
      </c>
      <c r="G25" s="36">
        <f>SUMIFS(СВЦЭМ!$C$39:$C$758,СВЦЭМ!$A$39:$A$758,$A25,СВЦЭМ!$B$39:$B$758,G$11)+'СЕТ СН'!$F$9+СВЦЭМ!$D$10+'СЕТ СН'!$F$6-'СЕТ СН'!$F$19</f>
        <v>2124.70823079</v>
      </c>
      <c r="H25" s="36">
        <f>SUMIFS(СВЦЭМ!$C$39:$C$758,СВЦЭМ!$A$39:$A$758,$A25,СВЦЭМ!$B$39:$B$758,H$11)+'СЕТ СН'!$F$9+СВЦЭМ!$D$10+'СЕТ СН'!$F$6-'СЕТ СН'!$F$19</f>
        <v>2090.41718674</v>
      </c>
      <c r="I25" s="36">
        <f>SUMIFS(СВЦЭМ!$C$39:$C$758,СВЦЭМ!$A$39:$A$758,$A25,СВЦЭМ!$B$39:$B$758,I$11)+'СЕТ СН'!$F$9+СВЦЭМ!$D$10+'СЕТ СН'!$F$6-'СЕТ СН'!$F$19</f>
        <v>2027.3246183000001</v>
      </c>
      <c r="J25" s="36">
        <f>SUMIFS(СВЦЭМ!$C$39:$C$758,СВЦЭМ!$A$39:$A$758,$A25,СВЦЭМ!$B$39:$B$758,J$11)+'СЕТ СН'!$F$9+СВЦЭМ!$D$10+'СЕТ СН'!$F$6-'СЕТ СН'!$F$19</f>
        <v>1993.2644773100001</v>
      </c>
      <c r="K25" s="36">
        <f>SUMIFS(СВЦЭМ!$C$39:$C$758,СВЦЭМ!$A$39:$A$758,$A25,СВЦЭМ!$B$39:$B$758,K$11)+'СЕТ СН'!$F$9+СВЦЭМ!$D$10+'СЕТ СН'!$F$6-'СЕТ СН'!$F$19</f>
        <v>1981.6079046700002</v>
      </c>
      <c r="L25" s="36">
        <f>SUMIFS(СВЦЭМ!$C$39:$C$758,СВЦЭМ!$A$39:$A$758,$A25,СВЦЭМ!$B$39:$B$758,L$11)+'СЕТ СН'!$F$9+СВЦЭМ!$D$10+'СЕТ СН'!$F$6-'СЕТ СН'!$F$19</f>
        <v>1982.3315680000001</v>
      </c>
      <c r="M25" s="36">
        <f>SUMIFS(СВЦЭМ!$C$39:$C$758,СВЦЭМ!$A$39:$A$758,$A25,СВЦЭМ!$B$39:$B$758,M$11)+'СЕТ СН'!$F$9+СВЦЭМ!$D$10+'СЕТ СН'!$F$6-'СЕТ СН'!$F$19</f>
        <v>1989.2543919999998</v>
      </c>
      <c r="N25" s="36">
        <f>SUMIFS(СВЦЭМ!$C$39:$C$758,СВЦЭМ!$A$39:$A$758,$A25,СВЦЭМ!$B$39:$B$758,N$11)+'СЕТ СН'!$F$9+СВЦЭМ!$D$10+'СЕТ СН'!$F$6-'СЕТ СН'!$F$19</f>
        <v>2033.57603952</v>
      </c>
      <c r="O25" s="36">
        <f>SUMIFS(СВЦЭМ!$C$39:$C$758,СВЦЭМ!$A$39:$A$758,$A25,СВЦЭМ!$B$39:$B$758,O$11)+'СЕТ СН'!$F$9+СВЦЭМ!$D$10+'СЕТ СН'!$F$6-'СЕТ СН'!$F$19</f>
        <v>2020.23786264</v>
      </c>
      <c r="P25" s="36">
        <f>SUMIFS(СВЦЭМ!$C$39:$C$758,СВЦЭМ!$A$39:$A$758,$A25,СВЦЭМ!$B$39:$B$758,P$11)+'СЕТ СН'!$F$9+СВЦЭМ!$D$10+'СЕТ СН'!$F$6-'СЕТ СН'!$F$19</f>
        <v>2019.5626554599999</v>
      </c>
      <c r="Q25" s="36">
        <f>SUMIFS(СВЦЭМ!$C$39:$C$758,СВЦЭМ!$A$39:$A$758,$A25,СВЦЭМ!$B$39:$B$758,Q$11)+'СЕТ СН'!$F$9+СВЦЭМ!$D$10+'СЕТ СН'!$F$6-'СЕТ СН'!$F$19</f>
        <v>2028.4035191200001</v>
      </c>
      <c r="R25" s="36">
        <f>SUMIFS(СВЦЭМ!$C$39:$C$758,СВЦЭМ!$A$39:$A$758,$A25,СВЦЭМ!$B$39:$B$758,R$11)+'СЕТ СН'!$F$9+СВЦЭМ!$D$10+'СЕТ СН'!$F$6-'СЕТ СН'!$F$19</f>
        <v>2024.1917103000001</v>
      </c>
      <c r="S25" s="36">
        <f>SUMIFS(СВЦЭМ!$C$39:$C$758,СВЦЭМ!$A$39:$A$758,$A25,СВЦЭМ!$B$39:$B$758,S$11)+'СЕТ СН'!$F$9+СВЦЭМ!$D$10+'СЕТ СН'!$F$6-'СЕТ СН'!$F$19</f>
        <v>2003.0445609899998</v>
      </c>
      <c r="T25" s="36">
        <f>SUMIFS(СВЦЭМ!$C$39:$C$758,СВЦЭМ!$A$39:$A$758,$A25,СВЦЭМ!$B$39:$B$758,T$11)+'СЕТ СН'!$F$9+СВЦЭМ!$D$10+'СЕТ СН'!$F$6-'СЕТ СН'!$F$19</f>
        <v>1923.5350721099999</v>
      </c>
      <c r="U25" s="36">
        <f>SUMIFS(СВЦЭМ!$C$39:$C$758,СВЦЭМ!$A$39:$A$758,$A25,СВЦЭМ!$B$39:$B$758,U$11)+'СЕТ СН'!$F$9+СВЦЭМ!$D$10+'СЕТ СН'!$F$6-'СЕТ СН'!$F$19</f>
        <v>1953.43116564</v>
      </c>
      <c r="V25" s="36">
        <f>SUMIFS(СВЦЭМ!$C$39:$C$758,СВЦЭМ!$A$39:$A$758,$A25,СВЦЭМ!$B$39:$B$758,V$11)+'СЕТ СН'!$F$9+СВЦЭМ!$D$10+'СЕТ СН'!$F$6-'СЕТ СН'!$F$19</f>
        <v>1978.8048068399999</v>
      </c>
      <c r="W25" s="36">
        <f>SUMIFS(СВЦЭМ!$C$39:$C$758,СВЦЭМ!$A$39:$A$758,$A25,СВЦЭМ!$B$39:$B$758,W$11)+'СЕТ СН'!$F$9+СВЦЭМ!$D$10+'СЕТ СН'!$F$6-'СЕТ СН'!$F$19</f>
        <v>1994.8669750600002</v>
      </c>
      <c r="X25" s="36">
        <f>SUMIFS(СВЦЭМ!$C$39:$C$758,СВЦЭМ!$A$39:$A$758,$A25,СВЦЭМ!$B$39:$B$758,X$11)+'СЕТ СН'!$F$9+СВЦЭМ!$D$10+'СЕТ СН'!$F$6-'СЕТ СН'!$F$19</f>
        <v>2020.6502338700002</v>
      </c>
      <c r="Y25" s="36">
        <f>SUMIFS(СВЦЭМ!$C$39:$C$758,СВЦЭМ!$A$39:$A$758,$A25,СВЦЭМ!$B$39:$B$758,Y$11)+'СЕТ СН'!$F$9+СВЦЭМ!$D$10+'СЕТ СН'!$F$6-'СЕТ СН'!$F$19</f>
        <v>2046.71412547</v>
      </c>
    </row>
    <row r="26" spans="1:25" ht="15.75" x14ac:dyDescent="0.2">
      <c r="A26" s="35">
        <f t="shared" si="0"/>
        <v>45611</v>
      </c>
      <c r="B26" s="36">
        <f>SUMIFS(СВЦЭМ!$C$39:$C$758,СВЦЭМ!$A$39:$A$758,$A26,СВЦЭМ!$B$39:$B$758,B$11)+'СЕТ СН'!$F$9+СВЦЭМ!$D$10+'СЕТ СН'!$F$6-'СЕТ СН'!$F$19</f>
        <v>2127.92139662</v>
      </c>
      <c r="C26" s="36">
        <f>SUMIFS(СВЦЭМ!$C$39:$C$758,СВЦЭМ!$A$39:$A$758,$A26,СВЦЭМ!$B$39:$B$758,C$11)+'СЕТ СН'!$F$9+СВЦЭМ!$D$10+'СЕТ СН'!$F$6-'СЕТ СН'!$F$19</f>
        <v>2180.2154210499998</v>
      </c>
      <c r="D26" s="36">
        <f>SUMIFS(СВЦЭМ!$C$39:$C$758,СВЦЭМ!$A$39:$A$758,$A26,СВЦЭМ!$B$39:$B$758,D$11)+'СЕТ СН'!$F$9+СВЦЭМ!$D$10+'СЕТ СН'!$F$6-'СЕТ СН'!$F$19</f>
        <v>2195.6204132299999</v>
      </c>
      <c r="E26" s="36">
        <f>SUMIFS(СВЦЭМ!$C$39:$C$758,СВЦЭМ!$A$39:$A$758,$A26,СВЦЭМ!$B$39:$B$758,E$11)+'СЕТ СН'!$F$9+СВЦЭМ!$D$10+'СЕТ СН'!$F$6-'СЕТ СН'!$F$19</f>
        <v>2199.2913529699999</v>
      </c>
      <c r="F26" s="36">
        <f>SUMIFS(СВЦЭМ!$C$39:$C$758,СВЦЭМ!$A$39:$A$758,$A26,СВЦЭМ!$B$39:$B$758,F$11)+'СЕТ СН'!$F$9+СВЦЭМ!$D$10+'СЕТ СН'!$F$6-'СЕТ СН'!$F$19</f>
        <v>2181.9910858799999</v>
      </c>
      <c r="G26" s="36">
        <f>SUMIFS(СВЦЭМ!$C$39:$C$758,СВЦЭМ!$A$39:$A$758,$A26,СВЦЭМ!$B$39:$B$758,G$11)+'СЕТ СН'!$F$9+СВЦЭМ!$D$10+'СЕТ СН'!$F$6-'СЕТ СН'!$F$19</f>
        <v>2167.6695783800001</v>
      </c>
      <c r="H26" s="36">
        <f>SUMIFS(СВЦЭМ!$C$39:$C$758,СВЦЭМ!$A$39:$A$758,$A26,СВЦЭМ!$B$39:$B$758,H$11)+'СЕТ СН'!$F$9+СВЦЭМ!$D$10+'СЕТ СН'!$F$6-'СЕТ СН'!$F$19</f>
        <v>2113.1966920199998</v>
      </c>
      <c r="I26" s="36">
        <f>SUMIFS(СВЦЭМ!$C$39:$C$758,СВЦЭМ!$A$39:$A$758,$A26,СВЦЭМ!$B$39:$B$758,I$11)+'СЕТ СН'!$F$9+СВЦЭМ!$D$10+'СЕТ СН'!$F$6-'СЕТ СН'!$F$19</f>
        <v>2031.9945979700001</v>
      </c>
      <c r="J26" s="36">
        <f>SUMIFS(СВЦЭМ!$C$39:$C$758,СВЦЭМ!$A$39:$A$758,$A26,СВЦЭМ!$B$39:$B$758,J$11)+'СЕТ СН'!$F$9+СВЦЭМ!$D$10+'СЕТ СН'!$F$6-'СЕТ СН'!$F$19</f>
        <v>1978.1846692600002</v>
      </c>
      <c r="K26" s="36">
        <f>SUMIFS(СВЦЭМ!$C$39:$C$758,СВЦЭМ!$A$39:$A$758,$A26,СВЦЭМ!$B$39:$B$758,K$11)+'СЕТ СН'!$F$9+СВЦЭМ!$D$10+'СЕТ СН'!$F$6-'СЕТ СН'!$F$19</f>
        <v>1938.59799849</v>
      </c>
      <c r="L26" s="36">
        <f>SUMIFS(СВЦЭМ!$C$39:$C$758,СВЦЭМ!$A$39:$A$758,$A26,СВЦЭМ!$B$39:$B$758,L$11)+'СЕТ СН'!$F$9+СВЦЭМ!$D$10+'СЕТ СН'!$F$6-'СЕТ СН'!$F$19</f>
        <v>1976.9410117100001</v>
      </c>
      <c r="M26" s="36">
        <f>SUMIFS(СВЦЭМ!$C$39:$C$758,СВЦЭМ!$A$39:$A$758,$A26,СВЦЭМ!$B$39:$B$758,M$11)+'СЕТ СН'!$F$9+СВЦЭМ!$D$10+'СЕТ СН'!$F$6-'СЕТ СН'!$F$19</f>
        <v>2009.50718069</v>
      </c>
      <c r="N26" s="36">
        <f>SUMIFS(СВЦЭМ!$C$39:$C$758,СВЦЭМ!$A$39:$A$758,$A26,СВЦЭМ!$B$39:$B$758,N$11)+'СЕТ СН'!$F$9+СВЦЭМ!$D$10+'СЕТ СН'!$F$6-'СЕТ СН'!$F$19</f>
        <v>2037.6689366999999</v>
      </c>
      <c r="O26" s="36">
        <f>SUMIFS(СВЦЭМ!$C$39:$C$758,СВЦЭМ!$A$39:$A$758,$A26,СВЦЭМ!$B$39:$B$758,O$11)+'СЕТ СН'!$F$9+СВЦЭМ!$D$10+'СЕТ СН'!$F$6-'СЕТ СН'!$F$19</f>
        <v>2021.4908287100002</v>
      </c>
      <c r="P26" s="36">
        <f>SUMIFS(СВЦЭМ!$C$39:$C$758,СВЦЭМ!$A$39:$A$758,$A26,СВЦЭМ!$B$39:$B$758,P$11)+'СЕТ СН'!$F$9+СВЦЭМ!$D$10+'СЕТ СН'!$F$6-'СЕТ СН'!$F$19</f>
        <v>2035.68155256</v>
      </c>
      <c r="Q26" s="36">
        <f>SUMIFS(СВЦЭМ!$C$39:$C$758,СВЦЭМ!$A$39:$A$758,$A26,СВЦЭМ!$B$39:$B$758,Q$11)+'СЕТ СН'!$F$9+СВЦЭМ!$D$10+'СЕТ СН'!$F$6-'СЕТ СН'!$F$19</f>
        <v>2035.83988864</v>
      </c>
      <c r="R26" s="36">
        <f>SUMIFS(СВЦЭМ!$C$39:$C$758,СВЦЭМ!$A$39:$A$758,$A26,СВЦЭМ!$B$39:$B$758,R$11)+'СЕТ СН'!$F$9+СВЦЭМ!$D$10+'СЕТ СН'!$F$6-'СЕТ СН'!$F$19</f>
        <v>2037.4974306300001</v>
      </c>
      <c r="S26" s="36">
        <f>SUMIFS(СВЦЭМ!$C$39:$C$758,СВЦЭМ!$A$39:$A$758,$A26,СВЦЭМ!$B$39:$B$758,S$11)+'СЕТ СН'!$F$9+СВЦЭМ!$D$10+'СЕТ СН'!$F$6-'СЕТ СН'!$F$19</f>
        <v>2031.4146048600001</v>
      </c>
      <c r="T26" s="36">
        <f>SUMIFS(СВЦЭМ!$C$39:$C$758,СВЦЭМ!$A$39:$A$758,$A26,СВЦЭМ!$B$39:$B$758,T$11)+'СЕТ СН'!$F$9+СВЦЭМ!$D$10+'СЕТ СН'!$F$6-'СЕТ СН'!$F$19</f>
        <v>1946.98633896</v>
      </c>
      <c r="U26" s="36">
        <f>SUMIFS(СВЦЭМ!$C$39:$C$758,СВЦЭМ!$A$39:$A$758,$A26,СВЦЭМ!$B$39:$B$758,U$11)+'СЕТ СН'!$F$9+СВЦЭМ!$D$10+'СЕТ СН'!$F$6-'СЕТ СН'!$F$19</f>
        <v>1978.3718578799999</v>
      </c>
      <c r="V26" s="36">
        <f>SUMIFS(СВЦЭМ!$C$39:$C$758,СВЦЭМ!$A$39:$A$758,$A26,СВЦЭМ!$B$39:$B$758,V$11)+'СЕТ СН'!$F$9+СВЦЭМ!$D$10+'СЕТ СН'!$F$6-'СЕТ СН'!$F$19</f>
        <v>1993.2743619100002</v>
      </c>
      <c r="W26" s="36">
        <f>SUMIFS(СВЦЭМ!$C$39:$C$758,СВЦЭМ!$A$39:$A$758,$A26,СВЦЭМ!$B$39:$B$758,W$11)+'СЕТ СН'!$F$9+СВЦЭМ!$D$10+'СЕТ СН'!$F$6-'СЕТ СН'!$F$19</f>
        <v>1989.8414997</v>
      </c>
      <c r="X26" s="36">
        <f>SUMIFS(СВЦЭМ!$C$39:$C$758,СВЦЭМ!$A$39:$A$758,$A26,СВЦЭМ!$B$39:$B$758,X$11)+'СЕТ СН'!$F$9+СВЦЭМ!$D$10+'СЕТ СН'!$F$6-'СЕТ СН'!$F$19</f>
        <v>1999.0021801600001</v>
      </c>
      <c r="Y26" s="36">
        <f>SUMIFS(СВЦЭМ!$C$39:$C$758,СВЦЭМ!$A$39:$A$758,$A26,СВЦЭМ!$B$39:$B$758,Y$11)+'СЕТ СН'!$F$9+СВЦЭМ!$D$10+'СЕТ СН'!$F$6-'СЕТ СН'!$F$19</f>
        <v>2068.4459263799999</v>
      </c>
    </row>
    <row r="27" spans="1:25" ht="15.75" x14ac:dyDescent="0.2">
      <c r="A27" s="35">
        <f t="shared" si="0"/>
        <v>45612</v>
      </c>
      <c r="B27" s="36">
        <f>SUMIFS(СВЦЭМ!$C$39:$C$758,СВЦЭМ!$A$39:$A$758,$A27,СВЦЭМ!$B$39:$B$758,B$11)+'СЕТ СН'!$F$9+СВЦЭМ!$D$10+'СЕТ СН'!$F$6-'СЕТ СН'!$F$19</f>
        <v>1950.01171621</v>
      </c>
      <c r="C27" s="36">
        <f>SUMIFS(СВЦЭМ!$C$39:$C$758,СВЦЭМ!$A$39:$A$758,$A27,СВЦЭМ!$B$39:$B$758,C$11)+'СЕТ СН'!$F$9+СВЦЭМ!$D$10+'СЕТ СН'!$F$6-'СЕТ СН'!$F$19</f>
        <v>1990.7706449799998</v>
      </c>
      <c r="D27" s="36">
        <f>SUMIFS(СВЦЭМ!$C$39:$C$758,СВЦЭМ!$A$39:$A$758,$A27,СВЦЭМ!$B$39:$B$758,D$11)+'СЕТ СН'!$F$9+СВЦЭМ!$D$10+'СЕТ СН'!$F$6-'СЕТ СН'!$F$19</f>
        <v>2005.3369340099998</v>
      </c>
      <c r="E27" s="36">
        <f>SUMIFS(СВЦЭМ!$C$39:$C$758,СВЦЭМ!$A$39:$A$758,$A27,СВЦЭМ!$B$39:$B$758,E$11)+'СЕТ СН'!$F$9+СВЦЭМ!$D$10+'СЕТ СН'!$F$6-'СЕТ СН'!$F$19</f>
        <v>1998.7782060999998</v>
      </c>
      <c r="F27" s="36">
        <f>SUMIFS(СВЦЭМ!$C$39:$C$758,СВЦЭМ!$A$39:$A$758,$A27,СВЦЭМ!$B$39:$B$758,F$11)+'СЕТ СН'!$F$9+СВЦЭМ!$D$10+'СЕТ СН'!$F$6-'СЕТ СН'!$F$19</f>
        <v>1999.4672366700001</v>
      </c>
      <c r="G27" s="36">
        <f>SUMIFS(СВЦЭМ!$C$39:$C$758,СВЦЭМ!$A$39:$A$758,$A27,СВЦЭМ!$B$39:$B$758,G$11)+'СЕТ СН'!$F$9+СВЦЭМ!$D$10+'СЕТ СН'!$F$6-'СЕТ СН'!$F$19</f>
        <v>1999.2805577700001</v>
      </c>
      <c r="H27" s="36">
        <f>SUMIFS(СВЦЭМ!$C$39:$C$758,СВЦЭМ!$A$39:$A$758,$A27,СВЦЭМ!$B$39:$B$758,H$11)+'СЕТ СН'!$F$9+СВЦЭМ!$D$10+'СЕТ СН'!$F$6-'СЕТ СН'!$F$19</f>
        <v>2022.8862269299998</v>
      </c>
      <c r="I27" s="36">
        <f>SUMIFS(СВЦЭМ!$C$39:$C$758,СВЦЭМ!$A$39:$A$758,$A27,СВЦЭМ!$B$39:$B$758,I$11)+'СЕТ СН'!$F$9+СВЦЭМ!$D$10+'СЕТ СН'!$F$6-'СЕТ СН'!$F$19</f>
        <v>2004.1713736299998</v>
      </c>
      <c r="J27" s="36">
        <f>SUMIFS(СВЦЭМ!$C$39:$C$758,СВЦЭМ!$A$39:$A$758,$A27,СВЦЭМ!$B$39:$B$758,J$11)+'СЕТ СН'!$F$9+СВЦЭМ!$D$10+'СЕТ СН'!$F$6-'СЕТ СН'!$F$19</f>
        <v>1942.1570425599998</v>
      </c>
      <c r="K27" s="36">
        <f>SUMIFS(СВЦЭМ!$C$39:$C$758,СВЦЭМ!$A$39:$A$758,$A27,СВЦЭМ!$B$39:$B$758,K$11)+'СЕТ СН'!$F$9+СВЦЭМ!$D$10+'СЕТ СН'!$F$6-'СЕТ СН'!$F$19</f>
        <v>1858.4872214100001</v>
      </c>
      <c r="L27" s="36">
        <f>SUMIFS(СВЦЭМ!$C$39:$C$758,СВЦЭМ!$A$39:$A$758,$A27,СВЦЭМ!$B$39:$B$758,L$11)+'СЕТ СН'!$F$9+СВЦЭМ!$D$10+'СЕТ СН'!$F$6-'СЕТ СН'!$F$19</f>
        <v>1831.61010799</v>
      </c>
      <c r="M27" s="36">
        <f>SUMIFS(СВЦЭМ!$C$39:$C$758,СВЦЭМ!$A$39:$A$758,$A27,СВЦЭМ!$B$39:$B$758,M$11)+'СЕТ СН'!$F$9+СВЦЭМ!$D$10+'СЕТ СН'!$F$6-'СЕТ СН'!$F$19</f>
        <v>1844.1443099200001</v>
      </c>
      <c r="N27" s="36">
        <f>SUMIFS(СВЦЭМ!$C$39:$C$758,СВЦЭМ!$A$39:$A$758,$A27,СВЦЭМ!$B$39:$B$758,N$11)+'СЕТ СН'!$F$9+СВЦЭМ!$D$10+'СЕТ СН'!$F$6-'СЕТ СН'!$F$19</f>
        <v>1855.8156714799998</v>
      </c>
      <c r="O27" s="36">
        <f>SUMIFS(СВЦЭМ!$C$39:$C$758,СВЦЭМ!$A$39:$A$758,$A27,СВЦЭМ!$B$39:$B$758,O$11)+'СЕТ СН'!$F$9+СВЦЭМ!$D$10+'СЕТ СН'!$F$6-'СЕТ СН'!$F$19</f>
        <v>1867.88037459</v>
      </c>
      <c r="P27" s="36">
        <f>SUMIFS(СВЦЭМ!$C$39:$C$758,СВЦЭМ!$A$39:$A$758,$A27,СВЦЭМ!$B$39:$B$758,P$11)+'СЕТ СН'!$F$9+СВЦЭМ!$D$10+'СЕТ СН'!$F$6-'СЕТ СН'!$F$19</f>
        <v>1882.3120272599999</v>
      </c>
      <c r="Q27" s="36">
        <f>SUMIFS(СВЦЭМ!$C$39:$C$758,СВЦЭМ!$A$39:$A$758,$A27,СВЦЭМ!$B$39:$B$758,Q$11)+'СЕТ СН'!$F$9+СВЦЭМ!$D$10+'СЕТ СН'!$F$6-'СЕТ СН'!$F$19</f>
        <v>1889.6267911700002</v>
      </c>
      <c r="R27" s="36">
        <f>SUMIFS(СВЦЭМ!$C$39:$C$758,СВЦЭМ!$A$39:$A$758,$A27,СВЦЭМ!$B$39:$B$758,R$11)+'СЕТ СН'!$F$9+СВЦЭМ!$D$10+'СЕТ СН'!$F$6-'СЕТ СН'!$F$19</f>
        <v>1910.0977511000001</v>
      </c>
      <c r="S27" s="36">
        <f>SUMIFS(СВЦЭМ!$C$39:$C$758,СВЦЭМ!$A$39:$A$758,$A27,СВЦЭМ!$B$39:$B$758,S$11)+'СЕТ СН'!$F$9+СВЦЭМ!$D$10+'СЕТ СН'!$F$6-'СЕТ СН'!$F$19</f>
        <v>1904.6294432300001</v>
      </c>
      <c r="T27" s="36">
        <f>SUMIFS(СВЦЭМ!$C$39:$C$758,СВЦЭМ!$A$39:$A$758,$A27,СВЦЭМ!$B$39:$B$758,T$11)+'СЕТ СН'!$F$9+СВЦЭМ!$D$10+'СЕТ СН'!$F$6-'СЕТ СН'!$F$19</f>
        <v>1856.0060331999998</v>
      </c>
      <c r="U27" s="36">
        <f>SUMIFS(СВЦЭМ!$C$39:$C$758,СВЦЭМ!$A$39:$A$758,$A27,СВЦЭМ!$B$39:$B$758,U$11)+'СЕТ СН'!$F$9+СВЦЭМ!$D$10+'СЕТ СН'!$F$6-'СЕТ СН'!$F$19</f>
        <v>1873.90204464</v>
      </c>
      <c r="V27" s="36">
        <f>SUMIFS(СВЦЭМ!$C$39:$C$758,СВЦЭМ!$A$39:$A$758,$A27,СВЦЭМ!$B$39:$B$758,V$11)+'СЕТ СН'!$F$9+СВЦЭМ!$D$10+'СЕТ СН'!$F$6-'СЕТ СН'!$F$19</f>
        <v>1888.7703992199999</v>
      </c>
      <c r="W27" s="36">
        <f>SUMIFS(СВЦЭМ!$C$39:$C$758,СВЦЭМ!$A$39:$A$758,$A27,СВЦЭМ!$B$39:$B$758,W$11)+'СЕТ СН'!$F$9+СВЦЭМ!$D$10+'СЕТ СН'!$F$6-'СЕТ СН'!$F$19</f>
        <v>1881.25710673</v>
      </c>
      <c r="X27" s="36">
        <f>SUMIFS(СВЦЭМ!$C$39:$C$758,СВЦЭМ!$A$39:$A$758,$A27,СВЦЭМ!$B$39:$B$758,X$11)+'СЕТ СН'!$F$9+СВЦЭМ!$D$10+'СЕТ СН'!$F$6-'СЕТ СН'!$F$19</f>
        <v>1930.4918236200001</v>
      </c>
      <c r="Y27" s="36">
        <f>SUMIFS(СВЦЭМ!$C$39:$C$758,СВЦЭМ!$A$39:$A$758,$A27,СВЦЭМ!$B$39:$B$758,Y$11)+'СЕТ СН'!$F$9+СВЦЭМ!$D$10+'СЕТ СН'!$F$6-'СЕТ СН'!$F$19</f>
        <v>1965.5236722599998</v>
      </c>
    </row>
    <row r="28" spans="1:25" ht="15.75" x14ac:dyDescent="0.2">
      <c r="A28" s="35">
        <f t="shared" si="0"/>
        <v>45613</v>
      </c>
      <c r="B28" s="36">
        <f>SUMIFS(СВЦЭМ!$C$39:$C$758,СВЦЭМ!$A$39:$A$758,$A28,СВЦЭМ!$B$39:$B$758,B$11)+'СЕТ СН'!$F$9+СВЦЭМ!$D$10+'СЕТ СН'!$F$6-'СЕТ СН'!$F$19</f>
        <v>2001.22412502</v>
      </c>
      <c r="C28" s="36">
        <f>SUMIFS(СВЦЭМ!$C$39:$C$758,СВЦЭМ!$A$39:$A$758,$A28,СВЦЭМ!$B$39:$B$758,C$11)+'СЕТ СН'!$F$9+СВЦЭМ!$D$10+'СЕТ СН'!$F$6-'СЕТ СН'!$F$19</f>
        <v>2041.6579892899999</v>
      </c>
      <c r="D28" s="36">
        <f>SUMIFS(СВЦЭМ!$C$39:$C$758,СВЦЭМ!$A$39:$A$758,$A28,СВЦЭМ!$B$39:$B$758,D$11)+'СЕТ СН'!$F$9+СВЦЭМ!$D$10+'СЕТ СН'!$F$6-'СЕТ СН'!$F$19</f>
        <v>2058.8707932399998</v>
      </c>
      <c r="E28" s="36">
        <f>SUMIFS(СВЦЭМ!$C$39:$C$758,СВЦЭМ!$A$39:$A$758,$A28,СВЦЭМ!$B$39:$B$758,E$11)+'СЕТ СН'!$F$9+СВЦЭМ!$D$10+'СЕТ СН'!$F$6-'СЕТ СН'!$F$19</f>
        <v>2075.6226213199998</v>
      </c>
      <c r="F28" s="36">
        <f>SUMIFS(СВЦЭМ!$C$39:$C$758,СВЦЭМ!$A$39:$A$758,$A28,СВЦЭМ!$B$39:$B$758,F$11)+'СЕТ СН'!$F$9+СВЦЭМ!$D$10+'СЕТ СН'!$F$6-'СЕТ СН'!$F$19</f>
        <v>2065.8909989499998</v>
      </c>
      <c r="G28" s="36">
        <f>SUMIFS(СВЦЭМ!$C$39:$C$758,СВЦЭМ!$A$39:$A$758,$A28,СВЦЭМ!$B$39:$B$758,G$11)+'СЕТ СН'!$F$9+СВЦЭМ!$D$10+'СЕТ СН'!$F$6-'СЕТ СН'!$F$19</f>
        <v>2064.6504926699999</v>
      </c>
      <c r="H28" s="36">
        <f>SUMIFS(СВЦЭМ!$C$39:$C$758,СВЦЭМ!$A$39:$A$758,$A28,СВЦЭМ!$B$39:$B$758,H$11)+'СЕТ СН'!$F$9+СВЦЭМ!$D$10+'СЕТ СН'!$F$6-'СЕТ СН'!$F$19</f>
        <v>2032.5681659799998</v>
      </c>
      <c r="I28" s="36">
        <f>SUMIFS(СВЦЭМ!$C$39:$C$758,СВЦЭМ!$A$39:$A$758,$A28,СВЦЭМ!$B$39:$B$758,I$11)+'СЕТ СН'!$F$9+СВЦЭМ!$D$10+'СЕТ СН'!$F$6-'СЕТ СН'!$F$19</f>
        <v>1998.0074774499999</v>
      </c>
      <c r="J28" s="36">
        <f>SUMIFS(СВЦЭМ!$C$39:$C$758,СВЦЭМ!$A$39:$A$758,$A28,СВЦЭМ!$B$39:$B$758,J$11)+'СЕТ СН'!$F$9+СВЦЭМ!$D$10+'СЕТ СН'!$F$6-'СЕТ СН'!$F$19</f>
        <v>1955.1310328599998</v>
      </c>
      <c r="K28" s="36">
        <f>SUMIFS(СВЦЭМ!$C$39:$C$758,СВЦЭМ!$A$39:$A$758,$A28,СВЦЭМ!$B$39:$B$758,K$11)+'СЕТ СН'!$F$9+СВЦЭМ!$D$10+'СЕТ СН'!$F$6-'СЕТ СН'!$F$19</f>
        <v>1882.29862211</v>
      </c>
      <c r="L28" s="36">
        <f>SUMIFS(СВЦЭМ!$C$39:$C$758,СВЦЭМ!$A$39:$A$758,$A28,СВЦЭМ!$B$39:$B$758,L$11)+'СЕТ СН'!$F$9+СВЦЭМ!$D$10+'СЕТ СН'!$F$6-'СЕТ СН'!$F$19</f>
        <v>1852.4052821800001</v>
      </c>
      <c r="M28" s="36">
        <f>SUMIFS(СВЦЭМ!$C$39:$C$758,СВЦЭМ!$A$39:$A$758,$A28,СВЦЭМ!$B$39:$B$758,M$11)+'СЕТ СН'!$F$9+СВЦЭМ!$D$10+'СЕТ СН'!$F$6-'СЕТ СН'!$F$19</f>
        <v>1845.1780280899998</v>
      </c>
      <c r="N28" s="36">
        <f>SUMIFS(СВЦЭМ!$C$39:$C$758,СВЦЭМ!$A$39:$A$758,$A28,СВЦЭМ!$B$39:$B$758,N$11)+'СЕТ СН'!$F$9+СВЦЭМ!$D$10+'СЕТ СН'!$F$6-'СЕТ СН'!$F$19</f>
        <v>1855.1302730299999</v>
      </c>
      <c r="O28" s="36">
        <f>SUMIFS(СВЦЭМ!$C$39:$C$758,СВЦЭМ!$A$39:$A$758,$A28,СВЦЭМ!$B$39:$B$758,O$11)+'СЕТ СН'!$F$9+СВЦЭМ!$D$10+'СЕТ СН'!$F$6-'СЕТ СН'!$F$19</f>
        <v>1876.4053512699998</v>
      </c>
      <c r="P28" s="36">
        <f>SUMIFS(СВЦЭМ!$C$39:$C$758,СВЦЭМ!$A$39:$A$758,$A28,СВЦЭМ!$B$39:$B$758,P$11)+'СЕТ СН'!$F$9+СВЦЭМ!$D$10+'СЕТ СН'!$F$6-'СЕТ СН'!$F$19</f>
        <v>1882.8221096699999</v>
      </c>
      <c r="Q28" s="36">
        <f>SUMIFS(СВЦЭМ!$C$39:$C$758,СВЦЭМ!$A$39:$A$758,$A28,СВЦЭМ!$B$39:$B$758,Q$11)+'СЕТ СН'!$F$9+СВЦЭМ!$D$10+'СЕТ СН'!$F$6-'СЕТ СН'!$F$19</f>
        <v>1897.5278132399999</v>
      </c>
      <c r="R28" s="36">
        <f>SUMIFS(СВЦЭМ!$C$39:$C$758,СВЦЭМ!$A$39:$A$758,$A28,СВЦЭМ!$B$39:$B$758,R$11)+'СЕТ СН'!$F$9+СВЦЭМ!$D$10+'СЕТ СН'!$F$6-'СЕТ СН'!$F$19</f>
        <v>1883.9226550499998</v>
      </c>
      <c r="S28" s="36">
        <f>SUMIFS(СВЦЭМ!$C$39:$C$758,СВЦЭМ!$A$39:$A$758,$A28,СВЦЭМ!$B$39:$B$758,S$11)+'СЕТ СН'!$F$9+СВЦЭМ!$D$10+'СЕТ СН'!$F$6-'СЕТ СН'!$F$19</f>
        <v>1857.1346308100001</v>
      </c>
      <c r="T28" s="36">
        <f>SUMIFS(СВЦЭМ!$C$39:$C$758,СВЦЭМ!$A$39:$A$758,$A28,СВЦЭМ!$B$39:$B$758,T$11)+'СЕТ СН'!$F$9+СВЦЭМ!$D$10+'СЕТ СН'!$F$6-'СЕТ СН'!$F$19</f>
        <v>1806.8730459399999</v>
      </c>
      <c r="U28" s="36">
        <f>SUMIFS(СВЦЭМ!$C$39:$C$758,СВЦЭМ!$A$39:$A$758,$A28,СВЦЭМ!$B$39:$B$758,U$11)+'СЕТ СН'!$F$9+СВЦЭМ!$D$10+'СЕТ СН'!$F$6-'СЕТ СН'!$F$19</f>
        <v>1815.1146734899999</v>
      </c>
      <c r="V28" s="36">
        <f>SUMIFS(СВЦЭМ!$C$39:$C$758,СВЦЭМ!$A$39:$A$758,$A28,СВЦЭМ!$B$39:$B$758,V$11)+'СЕТ СН'!$F$9+СВЦЭМ!$D$10+'СЕТ СН'!$F$6-'СЕТ СН'!$F$19</f>
        <v>1842.8494534299998</v>
      </c>
      <c r="W28" s="36">
        <f>SUMIFS(СВЦЭМ!$C$39:$C$758,СВЦЭМ!$A$39:$A$758,$A28,СВЦЭМ!$B$39:$B$758,W$11)+'СЕТ СН'!$F$9+СВЦЭМ!$D$10+'СЕТ СН'!$F$6-'СЕТ СН'!$F$19</f>
        <v>1860.2730784400001</v>
      </c>
      <c r="X28" s="36">
        <f>SUMIFS(СВЦЭМ!$C$39:$C$758,СВЦЭМ!$A$39:$A$758,$A28,СВЦЭМ!$B$39:$B$758,X$11)+'СЕТ СН'!$F$9+СВЦЭМ!$D$10+'СЕТ СН'!$F$6-'СЕТ СН'!$F$19</f>
        <v>1905.3719607600001</v>
      </c>
      <c r="Y28" s="36">
        <f>SUMIFS(СВЦЭМ!$C$39:$C$758,СВЦЭМ!$A$39:$A$758,$A28,СВЦЭМ!$B$39:$B$758,Y$11)+'СЕТ СН'!$F$9+СВЦЭМ!$D$10+'СЕТ СН'!$F$6-'СЕТ СН'!$F$19</f>
        <v>1948.7153015499998</v>
      </c>
    </row>
    <row r="29" spans="1:25" ht="15.75" x14ac:dyDescent="0.2">
      <c r="A29" s="35">
        <f t="shared" si="0"/>
        <v>45614</v>
      </c>
      <c r="B29" s="36">
        <f>SUMIFS(СВЦЭМ!$C$39:$C$758,СВЦЭМ!$A$39:$A$758,$A29,СВЦЭМ!$B$39:$B$758,B$11)+'СЕТ СН'!$F$9+СВЦЭМ!$D$10+'СЕТ СН'!$F$6-'СЕТ СН'!$F$19</f>
        <v>1948.5203471</v>
      </c>
      <c r="C29" s="36">
        <f>SUMIFS(СВЦЭМ!$C$39:$C$758,СВЦЭМ!$A$39:$A$758,$A29,СВЦЭМ!$B$39:$B$758,C$11)+'СЕТ СН'!$F$9+СВЦЭМ!$D$10+'СЕТ СН'!$F$6-'СЕТ СН'!$F$19</f>
        <v>2000.1259125199999</v>
      </c>
      <c r="D29" s="36">
        <f>SUMIFS(СВЦЭМ!$C$39:$C$758,СВЦЭМ!$A$39:$A$758,$A29,СВЦЭМ!$B$39:$B$758,D$11)+'СЕТ СН'!$F$9+СВЦЭМ!$D$10+'СЕТ СН'!$F$6-'СЕТ СН'!$F$19</f>
        <v>2016.2124073499999</v>
      </c>
      <c r="E29" s="36">
        <f>SUMIFS(СВЦЭМ!$C$39:$C$758,СВЦЭМ!$A$39:$A$758,$A29,СВЦЭМ!$B$39:$B$758,E$11)+'СЕТ СН'!$F$9+СВЦЭМ!$D$10+'СЕТ СН'!$F$6-'СЕТ СН'!$F$19</f>
        <v>2026.20148204</v>
      </c>
      <c r="F29" s="36">
        <f>SUMIFS(СВЦЭМ!$C$39:$C$758,СВЦЭМ!$A$39:$A$758,$A29,СВЦЭМ!$B$39:$B$758,F$11)+'СЕТ СН'!$F$9+СВЦЭМ!$D$10+'СЕТ СН'!$F$6-'СЕТ СН'!$F$19</f>
        <v>2021.4245705600001</v>
      </c>
      <c r="G29" s="36">
        <f>SUMIFS(СВЦЭМ!$C$39:$C$758,СВЦЭМ!$A$39:$A$758,$A29,СВЦЭМ!$B$39:$B$758,G$11)+'СЕТ СН'!$F$9+СВЦЭМ!$D$10+'СЕТ СН'!$F$6-'СЕТ СН'!$F$19</f>
        <v>1996.1635305300001</v>
      </c>
      <c r="H29" s="36">
        <f>SUMIFS(СВЦЭМ!$C$39:$C$758,СВЦЭМ!$A$39:$A$758,$A29,СВЦЭМ!$B$39:$B$758,H$11)+'СЕТ СН'!$F$9+СВЦЭМ!$D$10+'СЕТ СН'!$F$6-'СЕТ СН'!$F$19</f>
        <v>1992.5450102700001</v>
      </c>
      <c r="I29" s="36">
        <f>SUMIFS(СВЦЭМ!$C$39:$C$758,СВЦЭМ!$A$39:$A$758,$A29,СВЦЭМ!$B$39:$B$758,I$11)+'СЕТ СН'!$F$9+СВЦЭМ!$D$10+'СЕТ СН'!$F$6-'СЕТ СН'!$F$19</f>
        <v>1979.3336528</v>
      </c>
      <c r="J29" s="36">
        <f>SUMIFS(СВЦЭМ!$C$39:$C$758,СВЦЭМ!$A$39:$A$758,$A29,СВЦЭМ!$B$39:$B$758,J$11)+'СЕТ СН'!$F$9+СВЦЭМ!$D$10+'СЕТ СН'!$F$6-'СЕТ СН'!$F$19</f>
        <v>1933.7254223499999</v>
      </c>
      <c r="K29" s="36">
        <f>SUMIFS(СВЦЭМ!$C$39:$C$758,СВЦЭМ!$A$39:$A$758,$A29,СВЦЭМ!$B$39:$B$758,K$11)+'СЕТ СН'!$F$9+СВЦЭМ!$D$10+'СЕТ СН'!$F$6-'СЕТ СН'!$F$19</f>
        <v>1910.5551337100001</v>
      </c>
      <c r="L29" s="36">
        <f>SUMIFS(СВЦЭМ!$C$39:$C$758,СВЦЭМ!$A$39:$A$758,$A29,СВЦЭМ!$B$39:$B$758,L$11)+'СЕТ СН'!$F$9+СВЦЭМ!$D$10+'СЕТ СН'!$F$6-'СЕТ СН'!$F$19</f>
        <v>1896.3804312399998</v>
      </c>
      <c r="M29" s="36">
        <f>SUMIFS(СВЦЭМ!$C$39:$C$758,СВЦЭМ!$A$39:$A$758,$A29,СВЦЭМ!$B$39:$B$758,M$11)+'СЕТ СН'!$F$9+СВЦЭМ!$D$10+'СЕТ СН'!$F$6-'СЕТ СН'!$F$19</f>
        <v>1915.9455480400002</v>
      </c>
      <c r="N29" s="36">
        <f>SUMIFS(СВЦЭМ!$C$39:$C$758,СВЦЭМ!$A$39:$A$758,$A29,СВЦЭМ!$B$39:$B$758,N$11)+'СЕТ СН'!$F$9+СВЦЭМ!$D$10+'СЕТ СН'!$F$6-'СЕТ СН'!$F$19</f>
        <v>1951.10483892</v>
      </c>
      <c r="O29" s="36">
        <f>SUMIFS(СВЦЭМ!$C$39:$C$758,СВЦЭМ!$A$39:$A$758,$A29,СВЦЭМ!$B$39:$B$758,O$11)+'СЕТ СН'!$F$9+СВЦЭМ!$D$10+'СЕТ СН'!$F$6-'СЕТ СН'!$F$19</f>
        <v>1927.7014147700002</v>
      </c>
      <c r="P29" s="36">
        <f>SUMIFS(СВЦЭМ!$C$39:$C$758,СВЦЭМ!$A$39:$A$758,$A29,СВЦЭМ!$B$39:$B$758,P$11)+'СЕТ СН'!$F$9+СВЦЭМ!$D$10+'СЕТ СН'!$F$6-'СЕТ СН'!$F$19</f>
        <v>1946.0045388899998</v>
      </c>
      <c r="Q29" s="36">
        <f>SUMIFS(СВЦЭМ!$C$39:$C$758,СВЦЭМ!$A$39:$A$758,$A29,СВЦЭМ!$B$39:$B$758,Q$11)+'СЕТ СН'!$F$9+СВЦЭМ!$D$10+'СЕТ СН'!$F$6-'СЕТ СН'!$F$19</f>
        <v>1954.2123265999999</v>
      </c>
      <c r="R29" s="36">
        <f>SUMIFS(СВЦЭМ!$C$39:$C$758,СВЦЭМ!$A$39:$A$758,$A29,СВЦЭМ!$B$39:$B$758,R$11)+'СЕТ СН'!$F$9+СВЦЭМ!$D$10+'СЕТ СН'!$F$6-'СЕТ СН'!$F$19</f>
        <v>1946.0264085899998</v>
      </c>
      <c r="S29" s="36">
        <f>SUMIFS(СВЦЭМ!$C$39:$C$758,СВЦЭМ!$A$39:$A$758,$A29,СВЦЭМ!$B$39:$B$758,S$11)+'СЕТ СН'!$F$9+СВЦЭМ!$D$10+'СЕТ СН'!$F$6-'СЕТ СН'!$F$19</f>
        <v>1914.3869542299999</v>
      </c>
      <c r="T29" s="36">
        <f>SUMIFS(СВЦЭМ!$C$39:$C$758,СВЦЭМ!$A$39:$A$758,$A29,СВЦЭМ!$B$39:$B$758,T$11)+'СЕТ СН'!$F$9+СВЦЭМ!$D$10+'СЕТ СН'!$F$6-'СЕТ СН'!$F$19</f>
        <v>1853.1055193000002</v>
      </c>
      <c r="U29" s="36">
        <f>SUMIFS(СВЦЭМ!$C$39:$C$758,СВЦЭМ!$A$39:$A$758,$A29,СВЦЭМ!$B$39:$B$758,U$11)+'СЕТ СН'!$F$9+СВЦЭМ!$D$10+'СЕТ СН'!$F$6-'СЕТ СН'!$F$19</f>
        <v>1886.69590298</v>
      </c>
      <c r="V29" s="36">
        <f>SUMIFS(СВЦЭМ!$C$39:$C$758,СВЦЭМ!$A$39:$A$758,$A29,СВЦЭМ!$B$39:$B$758,V$11)+'СЕТ СН'!$F$9+СВЦЭМ!$D$10+'СЕТ СН'!$F$6-'СЕТ СН'!$F$19</f>
        <v>1903.2871420199999</v>
      </c>
      <c r="W29" s="36">
        <f>SUMIFS(СВЦЭМ!$C$39:$C$758,СВЦЭМ!$A$39:$A$758,$A29,СВЦЭМ!$B$39:$B$758,W$11)+'СЕТ СН'!$F$9+СВЦЭМ!$D$10+'СЕТ СН'!$F$6-'СЕТ СН'!$F$19</f>
        <v>1922.68888943</v>
      </c>
      <c r="X29" s="36">
        <f>SUMIFS(СВЦЭМ!$C$39:$C$758,СВЦЭМ!$A$39:$A$758,$A29,СВЦЭМ!$B$39:$B$758,X$11)+'СЕТ СН'!$F$9+СВЦЭМ!$D$10+'СЕТ СН'!$F$6-'СЕТ СН'!$F$19</f>
        <v>1931.14385743</v>
      </c>
      <c r="Y29" s="36">
        <f>SUMIFS(СВЦЭМ!$C$39:$C$758,СВЦЭМ!$A$39:$A$758,$A29,СВЦЭМ!$B$39:$B$758,Y$11)+'СЕТ СН'!$F$9+СВЦЭМ!$D$10+'СЕТ СН'!$F$6-'СЕТ СН'!$F$19</f>
        <v>1982.6952174600001</v>
      </c>
    </row>
    <row r="30" spans="1:25" ht="15.75" x14ac:dyDescent="0.2">
      <c r="A30" s="35">
        <f t="shared" si="0"/>
        <v>45615</v>
      </c>
      <c r="B30" s="36">
        <f>SUMIFS(СВЦЭМ!$C$39:$C$758,СВЦЭМ!$A$39:$A$758,$A30,СВЦЭМ!$B$39:$B$758,B$11)+'СЕТ СН'!$F$9+СВЦЭМ!$D$10+'СЕТ СН'!$F$6-'СЕТ СН'!$F$19</f>
        <v>2090.0719681099999</v>
      </c>
      <c r="C30" s="36">
        <f>SUMIFS(СВЦЭМ!$C$39:$C$758,СВЦЭМ!$A$39:$A$758,$A30,СВЦЭМ!$B$39:$B$758,C$11)+'СЕТ СН'!$F$9+СВЦЭМ!$D$10+'СЕТ СН'!$F$6-'СЕТ СН'!$F$19</f>
        <v>2119.4642263300002</v>
      </c>
      <c r="D30" s="36">
        <f>SUMIFS(СВЦЭМ!$C$39:$C$758,СВЦЭМ!$A$39:$A$758,$A30,СВЦЭМ!$B$39:$B$758,D$11)+'СЕТ СН'!$F$9+СВЦЭМ!$D$10+'СЕТ СН'!$F$6-'СЕТ СН'!$F$19</f>
        <v>2139.28925626</v>
      </c>
      <c r="E30" s="36">
        <f>SUMIFS(СВЦЭМ!$C$39:$C$758,СВЦЭМ!$A$39:$A$758,$A30,СВЦЭМ!$B$39:$B$758,E$11)+'СЕТ СН'!$F$9+СВЦЭМ!$D$10+'СЕТ СН'!$F$6-'СЕТ СН'!$F$19</f>
        <v>2133.2809887100002</v>
      </c>
      <c r="F30" s="36">
        <f>SUMIFS(СВЦЭМ!$C$39:$C$758,СВЦЭМ!$A$39:$A$758,$A30,СВЦЭМ!$B$39:$B$758,F$11)+'СЕТ СН'!$F$9+СВЦЭМ!$D$10+'СЕТ СН'!$F$6-'СЕТ СН'!$F$19</f>
        <v>2135.6424547199999</v>
      </c>
      <c r="G30" s="36">
        <f>SUMIFS(СВЦЭМ!$C$39:$C$758,СВЦЭМ!$A$39:$A$758,$A30,СВЦЭМ!$B$39:$B$758,G$11)+'СЕТ СН'!$F$9+СВЦЭМ!$D$10+'СЕТ СН'!$F$6-'СЕТ СН'!$F$19</f>
        <v>2114.5351947700001</v>
      </c>
      <c r="H30" s="36">
        <f>SUMIFS(СВЦЭМ!$C$39:$C$758,СВЦЭМ!$A$39:$A$758,$A30,СВЦЭМ!$B$39:$B$758,H$11)+'СЕТ СН'!$F$9+СВЦЭМ!$D$10+'СЕТ СН'!$F$6-'СЕТ СН'!$F$19</f>
        <v>2049.6326501200001</v>
      </c>
      <c r="I30" s="36">
        <f>SUMIFS(СВЦЭМ!$C$39:$C$758,СВЦЭМ!$A$39:$A$758,$A30,СВЦЭМ!$B$39:$B$758,I$11)+'СЕТ СН'!$F$9+СВЦЭМ!$D$10+'СЕТ СН'!$F$6-'СЕТ СН'!$F$19</f>
        <v>2001.9374266899999</v>
      </c>
      <c r="J30" s="36">
        <f>SUMIFS(СВЦЭМ!$C$39:$C$758,СВЦЭМ!$A$39:$A$758,$A30,СВЦЭМ!$B$39:$B$758,J$11)+'СЕТ СН'!$F$9+СВЦЭМ!$D$10+'СЕТ СН'!$F$6-'СЕТ СН'!$F$19</f>
        <v>1963.15311251</v>
      </c>
      <c r="K30" s="36">
        <f>SUMIFS(СВЦЭМ!$C$39:$C$758,СВЦЭМ!$A$39:$A$758,$A30,СВЦЭМ!$B$39:$B$758,K$11)+'СЕТ СН'!$F$9+СВЦЭМ!$D$10+'СЕТ СН'!$F$6-'СЕТ СН'!$F$19</f>
        <v>1976.6307117199999</v>
      </c>
      <c r="L30" s="36">
        <f>SUMIFS(СВЦЭМ!$C$39:$C$758,СВЦЭМ!$A$39:$A$758,$A30,СВЦЭМ!$B$39:$B$758,L$11)+'СЕТ СН'!$F$9+СВЦЭМ!$D$10+'СЕТ СН'!$F$6-'СЕТ СН'!$F$19</f>
        <v>1995.9379048800001</v>
      </c>
      <c r="M30" s="36">
        <f>SUMIFS(СВЦЭМ!$C$39:$C$758,СВЦЭМ!$A$39:$A$758,$A30,СВЦЭМ!$B$39:$B$758,M$11)+'СЕТ СН'!$F$9+СВЦЭМ!$D$10+'СЕТ СН'!$F$6-'СЕТ СН'!$F$19</f>
        <v>2105.1976062200001</v>
      </c>
      <c r="N30" s="36">
        <f>SUMIFS(СВЦЭМ!$C$39:$C$758,СВЦЭМ!$A$39:$A$758,$A30,СВЦЭМ!$B$39:$B$758,N$11)+'СЕТ СН'!$F$9+СВЦЭМ!$D$10+'СЕТ СН'!$F$6-'СЕТ СН'!$F$19</f>
        <v>2151.0469898000001</v>
      </c>
      <c r="O30" s="36">
        <f>SUMIFS(СВЦЭМ!$C$39:$C$758,СВЦЭМ!$A$39:$A$758,$A30,СВЦЭМ!$B$39:$B$758,O$11)+'СЕТ СН'!$F$9+СВЦЭМ!$D$10+'СЕТ СН'!$F$6-'СЕТ СН'!$F$19</f>
        <v>2142.5897504200002</v>
      </c>
      <c r="P30" s="36">
        <f>SUMIFS(СВЦЭМ!$C$39:$C$758,СВЦЭМ!$A$39:$A$758,$A30,СВЦЭМ!$B$39:$B$758,P$11)+'СЕТ СН'!$F$9+СВЦЭМ!$D$10+'СЕТ СН'!$F$6-'СЕТ СН'!$F$19</f>
        <v>2127.5492808499998</v>
      </c>
      <c r="Q30" s="36">
        <f>SUMIFS(СВЦЭМ!$C$39:$C$758,СВЦЭМ!$A$39:$A$758,$A30,СВЦЭМ!$B$39:$B$758,Q$11)+'СЕТ СН'!$F$9+СВЦЭМ!$D$10+'СЕТ СН'!$F$6-'СЕТ СН'!$F$19</f>
        <v>2136.8209974400002</v>
      </c>
      <c r="R30" s="36">
        <f>SUMIFS(СВЦЭМ!$C$39:$C$758,СВЦЭМ!$A$39:$A$758,$A30,СВЦЭМ!$B$39:$B$758,R$11)+'СЕТ СН'!$F$9+СВЦЭМ!$D$10+'СЕТ СН'!$F$6-'СЕТ СН'!$F$19</f>
        <v>2134.9567229200002</v>
      </c>
      <c r="S30" s="36">
        <f>SUMIFS(СВЦЭМ!$C$39:$C$758,СВЦЭМ!$A$39:$A$758,$A30,СВЦЭМ!$B$39:$B$758,S$11)+'СЕТ СН'!$F$9+СВЦЭМ!$D$10+'СЕТ СН'!$F$6-'СЕТ СН'!$F$19</f>
        <v>2080.0635928900001</v>
      </c>
      <c r="T30" s="36">
        <f>SUMIFS(СВЦЭМ!$C$39:$C$758,СВЦЭМ!$A$39:$A$758,$A30,СВЦЭМ!$B$39:$B$758,T$11)+'СЕТ СН'!$F$9+СВЦЭМ!$D$10+'СЕТ СН'!$F$6-'СЕТ СН'!$F$19</f>
        <v>2000.58730629</v>
      </c>
      <c r="U30" s="36">
        <f>SUMIFS(СВЦЭМ!$C$39:$C$758,СВЦЭМ!$A$39:$A$758,$A30,СВЦЭМ!$B$39:$B$758,U$11)+'СЕТ СН'!$F$9+СВЦЭМ!$D$10+'СЕТ СН'!$F$6-'СЕТ СН'!$F$19</f>
        <v>2017.1639542600001</v>
      </c>
      <c r="V30" s="36">
        <f>SUMIFS(СВЦЭМ!$C$39:$C$758,СВЦЭМ!$A$39:$A$758,$A30,СВЦЭМ!$B$39:$B$758,V$11)+'СЕТ СН'!$F$9+СВЦЭМ!$D$10+'СЕТ СН'!$F$6-'СЕТ СН'!$F$19</f>
        <v>1994.5592483099999</v>
      </c>
      <c r="W30" s="36">
        <f>SUMIFS(СВЦЭМ!$C$39:$C$758,СВЦЭМ!$A$39:$A$758,$A30,СВЦЭМ!$B$39:$B$758,W$11)+'СЕТ СН'!$F$9+СВЦЭМ!$D$10+'СЕТ СН'!$F$6-'СЕТ СН'!$F$19</f>
        <v>2001.0736319900002</v>
      </c>
      <c r="X30" s="36">
        <f>SUMIFS(СВЦЭМ!$C$39:$C$758,СВЦЭМ!$A$39:$A$758,$A30,СВЦЭМ!$B$39:$B$758,X$11)+'СЕТ СН'!$F$9+СВЦЭМ!$D$10+'СЕТ СН'!$F$6-'СЕТ СН'!$F$19</f>
        <v>1999.4685197600002</v>
      </c>
      <c r="Y30" s="36">
        <f>SUMIFS(СВЦЭМ!$C$39:$C$758,СВЦЭМ!$A$39:$A$758,$A30,СВЦЭМ!$B$39:$B$758,Y$11)+'СЕТ СН'!$F$9+СВЦЭМ!$D$10+'СЕТ СН'!$F$6-'СЕТ СН'!$F$19</f>
        <v>2054.3455496400002</v>
      </c>
    </row>
    <row r="31" spans="1:25" ht="15.75" x14ac:dyDescent="0.2">
      <c r="A31" s="35">
        <f t="shared" si="0"/>
        <v>45616</v>
      </c>
      <c r="B31" s="36">
        <f>SUMIFS(СВЦЭМ!$C$39:$C$758,СВЦЭМ!$A$39:$A$758,$A31,СВЦЭМ!$B$39:$B$758,B$11)+'СЕТ СН'!$F$9+СВЦЭМ!$D$10+'СЕТ СН'!$F$6-'СЕТ СН'!$F$19</f>
        <v>2001.6910411700001</v>
      </c>
      <c r="C31" s="36">
        <f>SUMIFS(СВЦЭМ!$C$39:$C$758,СВЦЭМ!$A$39:$A$758,$A31,СВЦЭМ!$B$39:$B$758,C$11)+'СЕТ СН'!$F$9+СВЦЭМ!$D$10+'СЕТ СН'!$F$6-'СЕТ СН'!$F$19</f>
        <v>2073.71107833</v>
      </c>
      <c r="D31" s="36">
        <f>SUMIFS(СВЦЭМ!$C$39:$C$758,СВЦЭМ!$A$39:$A$758,$A31,СВЦЭМ!$B$39:$B$758,D$11)+'СЕТ СН'!$F$9+СВЦЭМ!$D$10+'СЕТ СН'!$F$6-'СЕТ СН'!$F$19</f>
        <v>2110.6074359999998</v>
      </c>
      <c r="E31" s="36">
        <f>SUMIFS(СВЦЭМ!$C$39:$C$758,СВЦЭМ!$A$39:$A$758,$A31,СВЦЭМ!$B$39:$B$758,E$11)+'СЕТ СН'!$F$9+СВЦЭМ!$D$10+'СЕТ СН'!$F$6-'СЕТ СН'!$F$19</f>
        <v>2121.72163206</v>
      </c>
      <c r="F31" s="36">
        <f>SUMIFS(СВЦЭМ!$C$39:$C$758,СВЦЭМ!$A$39:$A$758,$A31,СВЦЭМ!$B$39:$B$758,F$11)+'СЕТ СН'!$F$9+СВЦЭМ!$D$10+'СЕТ СН'!$F$6-'СЕТ СН'!$F$19</f>
        <v>2116.1873519000001</v>
      </c>
      <c r="G31" s="36">
        <f>SUMIFS(СВЦЭМ!$C$39:$C$758,СВЦЭМ!$A$39:$A$758,$A31,СВЦЭМ!$B$39:$B$758,G$11)+'СЕТ СН'!$F$9+СВЦЭМ!$D$10+'СЕТ СН'!$F$6-'СЕТ СН'!$F$19</f>
        <v>2095.4109594500001</v>
      </c>
      <c r="H31" s="36">
        <f>SUMIFS(СВЦЭМ!$C$39:$C$758,СВЦЭМ!$A$39:$A$758,$A31,СВЦЭМ!$B$39:$B$758,H$11)+'СЕТ СН'!$F$9+СВЦЭМ!$D$10+'СЕТ СН'!$F$6-'СЕТ СН'!$F$19</f>
        <v>2062.6209250299999</v>
      </c>
      <c r="I31" s="36">
        <f>SUMIFS(СВЦЭМ!$C$39:$C$758,СВЦЭМ!$A$39:$A$758,$A31,СВЦЭМ!$B$39:$B$758,I$11)+'СЕТ СН'!$F$9+СВЦЭМ!$D$10+'СЕТ СН'!$F$6-'СЕТ СН'!$F$19</f>
        <v>1997.0145780799999</v>
      </c>
      <c r="J31" s="36">
        <f>SUMIFS(СВЦЭМ!$C$39:$C$758,СВЦЭМ!$A$39:$A$758,$A31,СВЦЭМ!$B$39:$B$758,J$11)+'СЕТ СН'!$F$9+СВЦЭМ!$D$10+'СЕТ СН'!$F$6-'СЕТ СН'!$F$19</f>
        <v>1973.3509922499998</v>
      </c>
      <c r="K31" s="36">
        <f>SUMIFS(СВЦЭМ!$C$39:$C$758,СВЦЭМ!$A$39:$A$758,$A31,СВЦЭМ!$B$39:$B$758,K$11)+'СЕТ СН'!$F$9+СВЦЭМ!$D$10+'СЕТ СН'!$F$6-'СЕТ СН'!$F$19</f>
        <v>1970.34230123</v>
      </c>
      <c r="L31" s="36">
        <f>SUMIFS(СВЦЭМ!$C$39:$C$758,СВЦЭМ!$A$39:$A$758,$A31,СВЦЭМ!$B$39:$B$758,L$11)+'СЕТ СН'!$F$9+СВЦЭМ!$D$10+'СЕТ СН'!$F$6-'СЕТ СН'!$F$19</f>
        <v>1959.58661024</v>
      </c>
      <c r="M31" s="36">
        <f>SUMIFS(СВЦЭМ!$C$39:$C$758,СВЦЭМ!$A$39:$A$758,$A31,СВЦЭМ!$B$39:$B$758,M$11)+'СЕТ СН'!$F$9+СВЦЭМ!$D$10+'СЕТ СН'!$F$6-'СЕТ СН'!$F$19</f>
        <v>1952.3781745900001</v>
      </c>
      <c r="N31" s="36">
        <f>SUMIFS(СВЦЭМ!$C$39:$C$758,СВЦЭМ!$A$39:$A$758,$A31,СВЦЭМ!$B$39:$B$758,N$11)+'СЕТ СН'!$F$9+СВЦЭМ!$D$10+'СЕТ СН'!$F$6-'СЕТ СН'!$F$19</f>
        <v>1949.73857112</v>
      </c>
      <c r="O31" s="36">
        <f>SUMIFS(СВЦЭМ!$C$39:$C$758,СВЦЭМ!$A$39:$A$758,$A31,СВЦЭМ!$B$39:$B$758,O$11)+'СЕТ СН'!$F$9+СВЦЭМ!$D$10+'СЕТ СН'!$F$6-'СЕТ СН'!$F$19</f>
        <v>1978.6271157900001</v>
      </c>
      <c r="P31" s="36">
        <f>SUMIFS(СВЦЭМ!$C$39:$C$758,СВЦЭМ!$A$39:$A$758,$A31,СВЦЭМ!$B$39:$B$758,P$11)+'СЕТ СН'!$F$9+СВЦЭМ!$D$10+'СЕТ СН'!$F$6-'СЕТ СН'!$F$19</f>
        <v>1986.51320928</v>
      </c>
      <c r="Q31" s="36">
        <f>SUMIFS(СВЦЭМ!$C$39:$C$758,СВЦЭМ!$A$39:$A$758,$A31,СВЦЭМ!$B$39:$B$758,Q$11)+'СЕТ СН'!$F$9+СВЦЭМ!$D$10+'СЕТ СН'!$F$6-'СЕТ СН'!$F$19</f>
        <v>1978.5515965599998</v>
      </c>
      <c r="R31" s="36">
        <f>SUMIFS(СВЦЭМ!$C$39:$C$758,СВЦЭМ!$A$39:$A$758,$A31,СВЦЭМ!$B$39:$B$758,R$11)+'СЕТ СН'!$F$9+СВЦЭМ!$D$10+'СЕТ СН'!$F$6-'СЕТ СН'!$F$19</f>
        <v>1983.3335030600001</v>
      </c>
      <c r="S31" s="36">
        <f>SUMIFS(СВЦЭМ!$C$39:$C$758,СВЦЭМ!$A$39:$A$758,$A31,СВЦЭМ!$B$39:$B$758,S$11)+'СЕТ СН'!$F$9+СВЦЭМ!$D$10+'СЕТ СН'!$F$6-'СЕТ СН'!$F$19</f>
        <v>1959.7640052199999</v>
      </c>
      <c r="T31" s="36">
        <f>SUMIFS(СВЦЭМ!$C$39:$C$758,СВЦЭМ!$A$39:$A$758,$A31,СВЦЭМ!$B$39:$B$758,T$11)+'СЕТ СН'!$F$9+СВЦЭМ!$D$10+'СЕТ СН'!$F$6-'СЕТ СН'!$F$19</f>
        <v>1910.7573450999998</v>
      </c>
      <c r="U31" s="36">
        <f>SUMIFS(СВЦЭМ!$C$39:$C$758,СВЦЭМ!$A$39:$A$758,$A31,СВЦЭМ!$B$39:$B$758,U$11)+'СЕТ СН'!$F$9+СВЦЭМ!$D$10+'СЕТ СН'!$F$6-'СЕТ СН'!$F$19</f>
        <v>1934.08961331</v>
      </c>
      <c r="V31" s="36">
        <f>SUMIFS(СВЦЭМ!$C$39:$C$758,СВЦЭМ!$A$39:$A$758,$A31,СВЦЭМ!$B$39:$B$758,V$11)+'СЕТ СН'!$F$9+СВЦЭМ!$D$10+'СЕТ СН'!$F$6-'СЕТ СН'!$F$19</f>
        <v>1940.0415264200001</v>
      </c>
      <c r="W31" s="36">
        <f>SUMIFS(СВЦЭМ!$C$39:$C$758,СВЦЭМ!$A$39:$A$758,$A31,СВЦЭМ!$B$39:$B$758,W$11)+'СЕТ СН'!$F$9+СВЦЭМ!$D$10+'СЕТ СН'!$F$6-'СЕТ СН'!$F$19</f>
        <v>1938.5571017100001</v>
      </c>
      <c r="X31" s="36">
        <f>SUMIFS(СВЦЭМ!$C$39:$C$758,СВЦЭМ!$A$39:$A$758,$A31,СВЦЭМ!$B$39:$B$758,X$11)+'СЕТ СН'!$F$9+СВЦЭМ!$D$10+'СЕТ СН'!$F$6-'СЕТ СН'!$F$19</f>
        <v>1964.01247543</v>
      </c>
      <c r="Y31" s="36">
        <f>SUMIFS(СВЦЭМ!$C$39:$C$758,СВЦЭМ!$A$39:$A$758,$A31,СВЦЭМ!$B$39:$B$758,Y$11)+'СЕТ СН'!$F$9+СВЦЭМ!$D$10+'СЕТ СН'!$F$6-'СЕТ СН'!$F$19</f>
        <v>2001.7908967499998</v>
      </c>
    </row>
    <row r="32" spans="1:25" ht="15.75" x14ac:dyDescent="0.2">
      <c r="A32" s="35">
        <f t="shared" si="0"/>
        <v>45617</v>
      </c>
      <c r="B32" s="36">
        <f>SUMIFS(СВЦЭМ!$C$39:$C$758,СВЦЭМ!$A$39:$A$758,$A32,СВЦЭМ!$B$39:$B$758,B$11)+'СЕТ СН'!$F$9+СВЦЭМ!$D$10+'СЕТ СН'!$F$6-'СЕТ СН'!$F$19</f>
        <v>2088.7638193100001</v>
      </c>
      <c r="C32" s="36">
        <f>SUMIFS(СВЦЭМ!$C$39:$C$758,СВЦЭМ!$A$39:$A$758,$A32,СВЦЭМ!$B$39:$B$758,C$11)+'СЕТ СН'!$F$9+СВЦЭМ!$D$10+'СЕТ СН'!$F$6-'СЕТ СН'!$F$19</f>
        <v>2138.04019801</v>
      </c>
      <c r="D32" s="36">
        <f>SUMIFS(СВЦЭМ!$C$39:$C$758,СВЦЭМ!$A$39:$A$758,$A32,СВЦЭМ!$B$39:$B$758,D$11)+'СЕТ СН'!$F$9+СВЦЭМ!$D$10+'СЕТ СН'!$F$6-'СЕТ СН'!$F$19</f>
        <v>2155.8868356399998</v>
      </c>
      <c r="E32" s="36">
        <f>SUMIFS(СВЦЭМ!$C$39:$C$758,СВЦЭМ!$A$39:$A$758,$A32,СВЦЭМ!$B$39:$B$758,E$11)+'СЕТ СН'!$F$9+СВЦЭМ!$D$10+'СЕТ СН'!$F$6-'СЕТ СН'!$F$19</f>
        <v>2172.4425314800001</v>
      </c>
      <c r="F32" s="36">
        <f>SUMIFS(СВЦЭМ!$C$39:$C$758,СВЦЭМ!$A$39:$A$758,$A32,СВЦЭМ!$B$39:$B$758,F$11)+'СЕТ СН'!$F$9+СВЦЭМ!$D$10+'СЕТ СН'!$F$6-'СЕТ СН'!$F$19</f>
        <v>2173.6816761199998</v>
      </c>
      <c r="G32" s="36">
        <f>SUMIFS(СВЦЭМ!$C$39:$C$758,СВЦЭМ!$A$39:$A$758,$A32,СВЦЭМ!$B$39:$B$758,G$11)+'СЕТ СН'!$F$9+СВЦЭМ!$D$10+'СЕТ СН'!$F$6-'СЕТ СН'!$F$19</f>
        <v>2134.61900027</v>
      </c>
      <c r="H32" s="36">
        <f>SUMIFS(СВЦЭМ!$C$39:$C$758,СВЦЭМ!$A$39:$A$758,$A32,СВЦЭМ!$B$39:$B$758,H$11)+'СЕТ СН'!$F$9+СВЦЭМ!$D$10+'СЕТ СН'!$F$6-'СЕТ СН'!$F$19</f>
        <v>2092.5570589600002</v>
      </c>
      <c r="I32" s="36">
        <f>SUMIFS(СВЦЭМ!$C$39:$C$758,СВЦЭМ!$A$39:$A$758,$A32,СВЦЭМ!$B$39:$B$758,I$11)+'СЕТ СН'!$F$9+СВЦЭМ!$D$10+'СЕТ СН'!$F$6-'СЕТ СН'!$F$19</f>
        <v>2031.41264731</v>
      </c>
      <c r="J32" s="36">
        <f>SUMIFS(СВЦЭМ!$C$39:$C$758,СВЦЭМ!$A$39:$A$758,$A32,СВЦЭМ!$B$39:$B$758,J$11)+'СЕТ СН'!$F$9+СВЦЭМ!$D$10+'СЕТ СН'!$F$6-'СЕТ СН'!$F$19</f>
        <v>1987.6884497000001</v>
      </c>
      <c r="K32" s="36">
        <f>SUMIFS(СВЦЭМ!$C$39:$C$758,СВЦЭМ!$A$39:$A$758,$A32,СВЦЭМ!$B$39:$B$758,K$11)+'СЕТ СН'!$F$9+СВЦЭМ!$D$10+'СЕТ СН'!$F$6-'СЕТ СН'!$F$19</f>
        <v>2010.3794399200001</v>
      </c>
      <c r="L32" s="36">
        <f>SUMIFS(СВЦЭМ!$C$39:$C$758,СВЦЭМ!$A$39:$A$758,$A32,СВЦЭМ!$B$39:$B$758,L$11)+'СЕТ СН'!$F$9+СВЦЭМ!$D$10+'СЕТ СН'!$F$6-'СЕТ СН'!$F$19</f>
        <v>1993.85583038</v>
      </c>
      <c r="M32" s="36">
        <f>SUMIFS(СВЦЭМ!$C$39:$C$758,СВЦЭМ!$A$39:$A$758,$A32,СВЦЭМ!$B$39:$B$758,M$11)+'СЕТ СН'!$F$9+СВЦЭМ!$D$10+'СЕТ СН'!$F$6-'СЕТ СН'!$F$19</f>
        <v>2012.11641242</v>
      </c>
      <c r="N32" s="36">
        <f>SUMIFS(СВЦЭМ!$C$39:$C$758,СВЦЭМ!$A$39:$A$758,$A32,СВЦЭМ!$B$39:$B$758,N$11)+'СЕТ СН'!$F$9+СВЦЭМ!$D$10+'СЕТ СН'!$F$6-'СЕТ СН'!$F$19</f>
        <v>2025.9531420499998</v>
      </c>
      <c r="O32" s="36">
        <f>SUMIFS(СВЦЭМ!$C$39:$C$758,СВЦЭМ!$A$39:$A$758,$A32,СВЦЭМ!$B$39:$B$758,O$11)+'СЕТ СН'!$F$9+СВЦЭМ!$D$10+'СЕТ СН'!$F$6-'СЕТ СН'!$F$19</f>
        <v>2020.3177314200002</v>
      </c>
      <c r="P32" s="36">
        <f>SUMIFS(СВЦЭМ!$C$39:$C$758,СВЦЭМ!$A$39:$A$758,$A32,СВЦЭМ!$B$39:$B$758,P$11)+'СЕТ СН'!$F$9+СВЦЭМ!$D$10+'СЕТ СН'!$F$6-'СЕТ СН'!$F$19</f>
        <v>2030.74352946</v>
      </c>
      <c r="Q32" s="36">
        <f>SUMIFS(СВЦЭМ!$C$39:$C$758,СВЦЭМ!$A$39:$A$758,$A32,СВЦЭМ!$B$39:$B$758,Q$11)+'СЕТ СН'!$F$9+СВЦЭМ!$D$10+'СЕТ СН'!$F$6-'СЕТ СН'!$F$19</f>
        <v>2034.5839851000001</v>
      </c>
      <c r="R32" s="36">
        <f>SUMIFS(СВЦЭМ!$C$39:$C$758,СВЦЭМ!$A$39:$A$758,$A32,СВЦЭМ!$B$39:$B$758,R$11)+'СЕТ СН'!$F$9+СВЦЭМ!$D$10+'СЕТ СН'!$F$6-'СЕТ СН'!$F$19</f>
        <v>2037.4190947399998</v>
      </c>
      <c r="S32" s="36">
        <f>SUMIFS(СВЦЭМ!$C$39:$C$758,СВЦЭМ!$A$39:$A$758,$A32,СВЦЭМ!$B$39:$B$758,S$11)+'СЕТ СН'!$F$9+СВЦЭМ!$D$10+'СЕТ СН'!$F$6-'СЕТ СН'!$F$19</f>
        <v>2004.3205596600001</v>
      </c>
      <c r="T32" s="36">
        <f>SUMIFS(СВЦЭМ!$C$39:$C$758,СВЦЭМ!$A$39:$A$758,$A32,СВЦЭМ!$B$39:$B$758,T$11)+'СЕТ СН'!$F$9+СВЦЭМ!$D$10+'СЕТ СН'!$F$6-'СЕТ СН'!$F$19</f>
        <v>1936.72045166</v>
      </c>
      <c r="U32" s="36">
        <f>SUMIFS(СВЦЭМ!$C$39:$C$758,СВЦЭМ!$A$39:$A$758,$A32,СВЦЭМ!$B$39:$B$758,U$11)+'СЕТ СН'!$F$9+СВЦЭМ!$D$10+'СЕТ СН'!$F$6-'СЕТ СН'!$F$19</f>
        <v>1966.9530566499998</v>
      </c>
      <c r="V32" s="36">
        <f>SUMIFS(СВЦЭМ!$C$39:$C$758,СВЦЭМ!$A$39:$A$758,$A32,СВЦЭМ!$B$39:$B$758,V$11)+'СЕТ СН'!$F$9+СВЦЭМ!$D$10+'СЕТ СН'!$F$6-'СЕТ СН'!$F$19</f>
        <v>1986.36655238</v>
      </c>
      <c r="W32" s="36">
        <f>SUMIFS(СВЦЭМ!$C$39:$C$758,СВЦЭМ!$A$39:$A$758,$A32,СВЦЭМ!$B$39:$B$758,W$11)+'СЕТ СН'!$F$9+СВЦЭМ!$D$10+'СЕТ СН'!$F$6-'СЕТ СН'!$F$19</f>
        <v>1988.2071510000001</v>
      </c>
      <c r="X32" s="36">
        <f>SUMIFS(СВЦЭМ!$C$39:$C$758,СВЦЭМ!$A$39:$A$758,$A32,СВЦЭМ!$B$39:$B$758,X$11)+'СЕТ СН'!$F$9+СВЦЭМ!$D$10+'СЕТ СН'!$F$6-'СЕТ СН'!$F$19</f>
        <v>2000.7437274499998</v>
      </c>
      <c r="Y32" s="36">
        <f>SUMIFS(СВЦЭМ!$C$39:$C$758,СВЦЭМ!$A$39:$A$758,$A32,СВЦЭМ!$B$39:$B$758,Y$11)+'СЕТ СН'!$F$9+СВЦЭМ!$D$10+'СЕТ СН'!$F$6-'СЕТ СН'!$F$19</f>
        <v>2036.3932175899999</v>
      </c>
    </row>
    <row r="33" spans="1:25" ht="15.75" x14ac:dyDescent="0.2">
      <c r="A33" s="35">
        <f t="shared" si="0"/>
        <v>45618</v>
      </c>
      <c r="B33" s="36">
        <f>SUMIFS(СВЦЭМ!$C$39:$C$758,СВЦЭМ!$A$39:$A$758,$A33,СВЦЭМ!$B$39:$B$758,B$11)+'СЕТ СН'!$F$9+СВЦЭМ!$D$10+'СЕТ СН'!$F$6-'СЕТ СН'!$F$19</f>
        <v>2124.2326898299998</v>
      </c>
      <c r="C33" s="36">
        <f>SUMIFS(СВЦЭМ!$C$39:$C$758,СВЦЭМ!$A$39:$A$758,$A33,СВЦЭМ!$B$39:$B$758,C$11)+'СЕТ СН'!$F$9+СВЦЭМ!$D$10+'СЕТ СН'!$F$6-'СЕТ СН'!$F$19</f>
        <v>2140.6390468</v>
      </c>
      <c r="D33" s="36">
        <f>SUMIFS(СВЦЭМ!$C$39:$C$758,СВЦЭМ!$A$39:$A$758,$A33,СВЦЭМ!$B$39:$B$758,D$11)+'СЕТ СН'!$F$9+СВЦЭМ!$D$10+'СЕТ СН'!$F$6-'СЕТ СН'!$F$19</f>
        <v>2151.094525</v>
      </c>
      <c r="E33" s="36">
        <f>SUMIFS(СВЦЭМ!$C$39:$C$758,СВЦЭМ!$A$39:$A$758,$A33,СВЦЭМ!$B$39:$B$758,E$11)+'СЕТ СН'!$F$9+СВЦЭМ!$D$10+'СЕТ СН'!$F$6-'СЕТ СН'!$F$19</f>
        <v>2148.1474800199999</v>
      </c>
      <c r="F33" s="36">
        <f>SUMIFS(СВЦЭМ!$C$39:$C$758,СВЦЭМ!$A$39:$A$758,$A33,СВЦЭМ!$B$39:$B$758,F$11)+'СЕТ СН'!$F$9+СВЦЭМ!$D$10+'СЕТ СН'!$F$6-'СЕТ СН'!$F$19</f>
        <v>2142.6170885500001</v>
      </c>
      <c r="G33" s="36">
        <f>SUMIFS(СВЦЭМ!$C$39:$C$758,СВЦЭМ!$A$39:$A$758,$A33,СВЦЭМ!$B$39:$B$758,G$11)+'СЕТ СН'!$F$9+СВЦЭМ!$D$10+'СЕТ СН'!$F$6-'СЕТ СН'!$F$19</f>
        <v>2133.2589760199999</v>
      </c>
      <c r="H33" s="36">
        <f>SUMIFS(СВЦЭМ!$C$39:$C$758,СВЦЭМ!$A$39:$A$758,$A33,СВЦЭМ!$B$39:$B$758,H$11)+'СЕТ СН'!$F$9+СВЦЭМ!$D$10+'СЕТ СН'!$F$6-'СЕТ СН'!$F$19</f>
        <v>2140.1747432500001</v>
      </c>
      <c r="I33" s="36">
        <f>SUMIFS(СВЦЭМ!$C$39:$C$758,СВЦЭМ!$A$39:$A$758,$A33,СВЦЭМ!$B$39:$B$758,I$11)+'СЕТ СН'!$F$9+СВЦЭМ!$D$10+'СЕТ СН'!$F$6-'СЕТ СН'!$F$19</f>
        <v>2039.0729482400002</v>
      </c>
      <c r="J33" s="36">
        <f>SUMIFS(СВЦЭМ!$C$39:$C$758,СВЦЭМ!$A$39:$A$758,$A33,СВЦЭМ!$B$39:$B$758,J$11)+'СЕТ СН'!$F$9+СВЦЭМ!$D$10+'СЕТ СН'!$F$6-'СЕТ СН'!$F$19</f>
        <v>1998.7532358399999</v>
      </c>
      <c r="K33" s="36">
        <f>SUMIFS(СВЦЭМ!$C$39:$C$758,СВЦЭМ!$A$39:$A$758,$A33,СВЦЭМ!$B$39:$B$758,K$11)+'СЕТ СН'!$F$9+СВЦЭМ!$D$10+'СЕТ СН'!$F$6-'СЕТ СН'!$F$19</f>
        <v>2015.2499940600001</v>
      </c>
      <c r="L33" s="36">
        <f>SUMIFS(СВЦЭМ!$C$39:$C$758,СВЦЭМ!$A$39:$A$758,$A33,СВЦЭМ!$B$39:$B$758,L$11)+'СЕТ СН'!$F$9+СВЦЭМ!$D$10+'СЕТ СН'!$F$6-'СЕТ СН'!$F$19</f>
        <v>2004.3195245500001</v>
      </c>
      <c r="M33" s="36">
        <f>SUMIFS(СВЦЭМ!$C$39:$C$758,СВЦЭМ!$A$39:$A$758,$A33,СВЦЭМ!$B$39:$B$758,M$11)+'СЕТ СН'!$F$9+СВЦЭМ!$D$10+'СЕТ СН'!$F$6-'СЕТ СН'!$F$19</f>
        <v>2028.9731173499999</v>
      </c>
      <c r="N33" s="36">
        <f>SUMIFS(СВЦЭМ!$C$39:$C$758,СВЦЭМ!$A$39:$A$758,$A33,СВЦЭМ!$B$39:$B$758,N$11)+'СЕТ СН'!$F$9+СВЦЭМ!$D$10+'СЕТ СН'!$F$6-'СЕТ СН'!$F$19</f>
        <v>2051.5312050399998</v>
      </c>
      <c r="O33" s="36">
        <f>SUMIFS(СВЦЭМ!$C$39:$C$758,СВЦЭМ!$A$39:$A$758,$A33,СВЦЭМ!$B$39:$B$758,O$11)+'СЕТ СН'!$F$9+СВЦЭМ!$D$10+'СЕТ СН'!$F$6-'СЕТ СН'!$F$19</f>
        <v>2034.17941896</v>
      </c>
      <c r="P33" s="36">
        <f>SUMIFS(СВЦЭМ!$C$39:$C$758,СВЦЭМ!$A$39:$A$758,$A33,СВЦЭМ!$B$39:$B$758,P$11)+'СЕТ СН'!$F$9+СВЦЭМ!$D$10+'СЕТ СН'!$F$6-'СЕТ СН'!$F$19</f>
        <v>2063.9488884299999</v>
      </c>
      <c r="Q33" s="36">
        <f>SUMIFS(СВЦЭМ!$C$39:$C$758,СВЦЭМ!$A$39:$A$758,$A33,СВЦЭМ!$B$39:$B$758,Q$11)+'СЕТ СН'!$F$9+СВЦЭМ!$D$10+'СЕТ СН'!$F$6-'СЕТ СН'!$F$19</f>
        <v>2078.8705707700001</v>
      </c>
      <c r="R33" s="36">
        <f>SUMIFS(СВЦЭМ!$C$39:$C$758,СВЦЭМ!$A$39:$A$758,$A33,СВЦЭМ!$B$39:$B$758,R$11)+'СЕТ СН'!$F$9+СВЦЭМ!$D$10+'СЕТ СН'!$F$6-'СЕТ СН'!$F$19</f>
        <v>2071.8330188099999</v>
      </c>
      <c r="S33" s="36">
        <f>SUMIFS(СВЦЭМ!$C$39:$C$758,СВЦЭМ!$A$39:$A$758,$A33,СВЦЭМ!$B$39:$B$758,S$11)+'СЕТ СН'!$F$9+СВЦЭМ!$D$10+'СЕТ СН'!$F$6-'СЕТ СН'!$F$19</f>
        <v>2031.5564421499998</v>
      </c>
      <c r="T33" s="36">
        <f>SUMIFS(СВЦЭМ!$C$39:$C$758,СВЦЭМ!$A$39:$A$758,$A33,СВЦЭМ!$B$39:$B$758,T$11)+'СЕТ СН'!$F$9+СВЦЭМ!$D$10+'СЕТ СН'!$F$6-'СЕТ СН'!$F$19</f>
        <v>1946.02127836</v>
      </c>
      <c r="U33" s="36">
        <f>SUMIFS(СВЦЭМ!$C$39:$C$758,СВЦЭМ!$A$39:$A$758,$A33,СВЦЭМ!$B$39:$B$758,U$11)+'СЕТ СН'!$F$9+СВЦЭМ!$D$10+'СЕТ СН'!$F$6-'СЕТ СН'!$F$19</f>
        <v>1970.8158579199999</v>
      </c>
      <c r="V33" s="36">
        <f>SUMIFS(СВЦЭМ!$C$39:$C$758,СВЦЭМ!$A$39:$A$758,$A33,СВЦЭМ!$B$39:$B$758,V$11)+'СЕТ СН'!$F$9+СВЦЭМ!$D$10+'СЕТ СН'!$F$6-'СЕТ СН'!$F$19</f>
        <v>1995.2187197100002</v>
      </c>
      <c r="W33" s="36">
        <f>SUMIFS(СВЦЭМ!$C$39:$C$758,СВЦЭМ!$A$39:$A$758,$A33,СВЦЭМ!$B$39:$B$758,W$11)+'СЕТ СН'!$F$9+СВЦЭМ!$D$10+'СЕТ СН'!$F$6-'СЕТ СН'!$F$19</f>
        <v>1999.47065269</v>
      </c>
      <c r="X33" s="36">
        <f>SUMIFS(СВЦЭМ!$C$39:$C$758,СВЦЭМ!$A$39:$A$758,$A33,СВЦЭМ!$B$39:$B$758,X$11)+'СЕТ СН'!$F$9+СВЦЭМ!$D$10+'СЕТ СН'!$F$6-'СЕТ СН'!$F$19</f>
        <v>2000.0784449500002</v>
      </c>
      <c r="Y33" s="36">
        <f>SUMIFS(СВЦЭМ!$C$39:$C$758,СВЦЭМ!$A$39:$A$758,$A33,СВЦЭМ!$B$39:$B$758,Y$11)+'СЕТ СН'!$F$9+СВЦЭМ!$D$10+'СЕТ СН'!$F$6-'СЕТ СН'!$F$19</f>
        <v>2055.1908816800001</v>
      </c>
    </row>
    <row r="34" spans="1:25" ht="15.75" x14ac:dyDescent="0.2">
      <c r="A34" s="35">
        <f t="shared" si="0"/>
        <v>45619</v>
      </c>
      <c r="B34" s="36">
        <f>SUMIFS(СВЦЭМ!$C$39:$C$758,СВЦЭМ!$A$39:$A$758,$A34,СВЦЭМ!$B$39:$B$758,B$11)+'СЕТ СН'!$F$9+СВЦЭМ!$D$10+'СЕТ СН'!$F$6-'СЕТ СН'!$F$19</f>
        <v>2069.8673697700001</v>
      </c>
      <c r="C34" s="36">
        <f>SUMIFS(СВЦЭМ!$C$39:$C$758,СВЦЭМ!$A$39:$A$758,$A34,СВЦЭМ!$B$39:$B$758,C$11)+'СЕТ СН'!$F$9+СВЦЭМ!$D$10+'СЕТ СН'!$F$6-'СЕТ СН'!$F$19</f>
        <v>2050.9810797300001</v>
      </c>
      <c r="D34" s="36">
        <f>SUMIFS(СВЦЭМ!$C$39:$C$758,СВЦЭМ!$A$39:$A$758,$A34,СВЦЭМ!$B$39:$B$758,D$11)+'СЕТ СН'!$F$9+СВЦЭМ!$D$10+'СЕТ СН'!$F$6-'СЕТ СН'!$F$19</f>
        <v>2072.8248654999998</v>
      </c>
      <c r="E34" s="36">
        <f>SUMIFS(СВЦЭМ!$C$39:$C$758,СВЦЭМ!$A$39:$A$758,$A34,СВЦЭМ!$B$39:$B$758,E$11)+'СЕТ СН'!$F$9+СВЦЭМ!$D$10+'СЕТ СН'!$F$6-'СЕТ СН'!$F$19</f>
        <v>2081.6943700799998</v>
      </c>
      <c r="F34" s="36">
        <f>SUMIFS(СВЦЭМ!$C$39:$C$758,СВЦЭМ!$A$39:$A$758,$A34,СВЦЭМ!$B$39:$B$758,F$11)+'СЕТ СН'!$F$9+СВЦЭМ!$D$10+'СЕТ СН'!$F$6-'СЕТ СН'!$F$19</f>
        <v>2087.83692931</v>
      </c>
      <c r="G34" s="36">
        <f>SUMIFS(СВЦЭМ!$C$39:$C$758,СВЦЭМ!$A$39:$A$758,$A34,СВЦЭМ!$B$39:$B$758,G$11)+'СЕТ СН'!$F$9+СВЦЭМ!$D$10+'СЕТ СН'!$F$6-'СЕТ СН'!$F$19</f>
        <v>2077.24954695</v>
      </c>
      <c r="H34" s="36">
        <f>SUMIFS(СВЦЭМ!$C$39:$C$758,СВЦЭМ!$A$39:$A$758,$A34,СВЦЭМ!$B$39:$B$758,H$11)+'СЕТ СН'!$F$9+СВЦЭМ!$D$10+'СЕТ СН'!$F$6-'СЕТ СН'!$F$19</f>
        <v>2061.64688729</v>
      </c>
      <c r="I34" s="36">
        <f>SUMIFS(СВЦЭМ!$C$39:$C$758,СВЦЭМ!$A$39:$A$758,$A34,СВЦЭМ!$B$39:$B$758,I$11)+'СЕТ СН'!$F$9+СВЦЭМ!$D$10+'СЕТ СН'!$F$6-'СЕТ СН'!$F$19</f>
        <v>2050.0776860400001</v>
      </c>
      <c r="J34" s="36">
        <f>SUMIFS(СВЦЭМ!$C$39:$C$758,СВЦЭМ!$A$39:$A$758,$A34,СВЦЭМ!$B$39:$B$758,J$11)+'СЕТ СН'!$F$9+СВЦЭМ!$D$10+'СЕТ СН'!$F$6-'СЕТ СН'!$F$19</f>
        <v>2012.7631217200001</v>
      </c>
      <c r="K34" s="36">
        <f>SUMIFS(СВЦЭМ!$C$39:$C$758,СВЦЭМ!$A$39:$A$758,$A34,СВЦЭМ!$B$39:$B$758,K$11)+'СЕТ СН'!$F$9+СВЦЭМ!$D$10+'СЕТ СН'!$F$6-'СЕТ СН'!$F$19</f>
        <v>1953.30391586</v>
      </c>
      <c r="L34" s="36">
        <f>SUMIFS(СВЦЭМ!$C$39:$C$758,СВЦЭМ!$A$39:$A$758,$A34,СВЦЭМ!$B$39:$B$758,L$11)+'СЕТ СН'!$F$9+СВЦЭМ!$D$10+'СЕТ СН'!$F$6-'СЕТ СН'!$F$19</f>
        <v>1912.2459710600001</v>
      </c>
      <c r="M34" s="36">
        <f>SUMIFS(СВЦЭМ!$C$39:$C$758,СВЦЭМ!$A$39:$A$758,$A34,СВЦЭМ!$B$39:$B$758,M$11)+'СЕТ СН'!$F$9+СВЦЭМ!$D$10+'СЕТ СН'!$F$6-'СЕТ СН'!$F$19</f>
        <v>1917.2979380000002</v>
      </c>
      <c r="N34" s="36">
        <f>SUMIFS(СВЦЭМ!$C$39:$C$758,СВЦЭМ!$A$39:$A$758,$A34,СВЦЭМ!$B$39:$B$758,N$11)+'СЕТ СН'!$F$9+СВЦЭМ!$D$10+'СЕТ СН'!$F$6-'СЕТ СН'!$F$19</f>
        <v>1925.9630252900001</v>
      </c>
      <c r="O34" s="36">
        <f>SUMIFS(СВЦЭМ!$C$39:$C$758,СВЦЭМ!$A$39:$A$758,$A34,СВЦЭМ!$B$39:$B$758,O$11)+'СЕТ СН'!$F$9+СВЦЭМ!$D$10+'СЕТ СН'!$F$6-'СЕТ СН'!$F$19</f>
        <v>1925.9548703599999</v>
      </c>
      <c r="P34" s="36">
        <f>SUMIFS(СВЦЭМ!$C$39:$C$758,СВЦЭМ!$A$39:$A$758,$A34,СВЦЭМ!$B$39:$B$758,P$11)+'СЕТ СН'!$F$9+СВЦЭМ!$D$10+'СЕТ СН'!$F$6-'СЕТ СН'!$F$19</f>
        <v>1937.4563572000002</v>
      </c>
      <c r="Q34" s="36">
        <f>SUMIFS(СВЦЭМ!$C$39:$C$758,СВЦЭМ!$A$39:$A$758,$A34,СВЦЭМ!$B$39:$B$758,Q$11)+'СЕТ СН'!$F$9+СВЦЭМ!$D$10+'СЕТ СН'!$F$6-'СЕТ СН'!$F$19</f>
        <v>1953.9254860000001</v>
      </c>
      <c r="R34" s="36">
        <f>SUMIFS(СВЦЭМ!$C$39:$C$758,СВЦЭМ!$A$39:$A$758,$A34,СВЦЭМ!$B$39:$B$758,R$11)+'СЕТ СН'!$F$9+СВЦЭМ!$D$10+'СЕТ СН'!$F$6-'СЕТ СН'!$F$19</f>
        <v>1957.3673848600001</v>
      </c>
      <c r="S34" s="36">
        <f>SUMIFS(СВЦЭМ!$C$39:$C$758,СВЦЭМ!$A$39:$A$758,$A34,СВЦЭМ!$B$39:$B$758,S$11)+'СЕТ СН'!$F$9+СВЦЭМ!$D$10+'СЕТ СН'!$F$6-'СЕТ СН'!$F$19</f>
        <v>1920.0809127699999</v>
      </c>
      <c r="T34" s="36">
        <f>SUMIFS(СВЦЭМ!$C$39:$C$758,СВЦЭМ!$A$39:$A$758,$A34,СВЦЭМ!$B$39:$B$758,T$11)+'СЕТ СН'!$F$9+СВЦЭМ!$D$10+'СЕТ СН'!$F$6-'СЕТ СН'!$F$19</f>
        <v>1900.1195462400001</v>
      </c>
      <c r="U34" s="36">
        <f>SUMIFS(СВЦЭМ!$C$39:$C$758,СВЦЭМ!$A$39:$A$758,$A34,СВЦЭМ!$B$39:$B$758,U$11)+'СЕТ СН'!$F$9+СВЦЭМ!$D$10+'СЕТ СН'!$F$6-'СЕТ СН'!$F$19</f>
        <v>1911.9451366499998</v>
      </c>
      <c r="V34" s="36">
        <f>SUMIFS(СВЦЭМ!$C$39:$C$758,СВЦЭМ!$A$39:$A$758,$A34,СВЦЭМ!$B$39:$B$758,V$11)+'СЕТ СН'!$F$9+СВЦЭМ!$D$10+'СЕТ СН'!$F$6-'СЕТ СН'!$F$19</f>
        <v>1936.3026122000001</v>
      </c>
      <c r="W34" s="36">
        <f>SUMIFS(СВЦЭМ!$C$39:$C$758,СВЦЭМ!$A$39:$A$758,$A34,СВЦЭМ!$B$39:$B$758,W$11)+'СЕТ СН'!$F$9+СВЦЭМ!$D$10+'СЕТ СН'!$F$6-'СЕТ СН'!$F$19</f>
        <v>1947.2935126699999</v>
      </c>
      <c r="X34" s="36">
        <f>SUMIFS(СВЦЭМ!$C$39:$C$758,СВЦЭМ!$A$39:$A$758,$A34,СВЦЭМ!$B$39:$B$758,X$11)+'СЕТ СН'!$F$9+СВЦЭМ!$D$10+'СЕТ СН'!$F$6-'СЕТ СН'!$F$19</f>
        <v>1964.5132469800001</v>
      </c>
      <c r="Y34" s="36">
        <f>SUMIFS(СВЦЭМ!$C$39:$C$758,СВЦЭМ!$A$39:$A$758,$A34,СВЦЭМ!$B$39:$B$758,Y$11)+'СЕТ СН'!$F$9+СВЦЭМ!$D$10+'СЕТ СН'!$F$6-'СЕТ СН'!$F$19</f>
        <v>1989.4833239200002</v>
      </c>
    </row>
    <row r="35" spans="1:25" ht="15.75" x14ac:dyDescent="0.2">
      <c r="A35" s="35">
        <f t="shared" si="0"/>
        <v>45620</v>
      </c>
      <c r="B35" s="36">
        <f>SUMIFS(СВЦЭМ!$C$39:$C$758,СВЦЭМ!$A$39:$A$758,$A35,СВЦЭМ!$B$39:$B$758,B$11)+'СЕТ СН'!$F$9+СВЦЭМ!$D$10+'СЕТ СН'!$F$6-'СЕТ СН'!$F$19</f>
        <v>1947.2194017299998</v>
      </c>
      <c r="C35" s="36">
        <f>SUMIFS(СВЦЭМ!$C$39:$C$758,СВЦЭМ!$A$39:$A$758,$A35,СВЦЭМ!$B$39:$B$758,C$11)+'СЕТ СН'!$F$9+СВЦЭМ!$D$10+'СЕТ СН'!$F$6-'СЕТ СН'!$F$19</f>
        <v>1965.5240188900002</v>
      </c>
      <c r="D35" s="36">
        <f>SUMIFS(СВЦЭМ!$C$39:$C$758,СВЦЭМ!$A$39:$A$758,$A35,СВЦЭМ!$B$39:$B$758,D$11)+'СЕТ СН'!$F$9+СВЦЭМ!$D$10+'СЕТ СН'!$F$6-'СЕТ СН'!$F$19</f>
        <v>1989.5842160500001</v>
      </c>
      <c r="E35" s="36">
        <f>SUMIFS(СВЦЭМ!$C$39:$C$758,СВЦЭМ!$A$39:$A$758,$A35,СВЦЭМ!$B$39:$B$758,E$11)+'СЕТ СН'!$F$9+СВЦЭМ!$D$10+'СЕТ СН'!$F$6-'СЕТ СН'!$F$19</f>
        <v>2010.8807569099999</v>
      </c>
      <c r="F35" s="36">
        <f>SUMIFS(СВЦЭМ!$C$39:$C$758,СВЦЭМ!$A$39:$A$758,$A35,СВЦЭМ!$B$39:$B$758,F$11)+'СЕТ СН'!$F$9+СВЦЭМ!$D$10+'СЕТ СН'!$F$6-'СЕТ СН'!$F$19</f>
        <v>2004.51273666</v>
      </c>
      <c r="G35" s="36">
        <f>SUMIFS(СВЦЭМ!$C$39:$C$758,СВЦЭМ!$A$39:$A$758,$A35,СВЦЭМ!$B$39:$B$758,G$11)+'СЕТ СН'!$F$9+СВЦЭМ!$D$10+'СЕТ СН'!$F$6-'СЕТ СН'!$F$19</f>
        <v>1991.16886694</v>
      </c>
      <c r="H35" s="36">
        <f>SUMIFS(СВЦЭМ!$C$39:$C$758,СВЦЭМ!$A$39:$A$758,$A35,СВЦЭМ!$B$39:$B$758,H$11)+'СЕТ СН'!$F$9+СВЦЭМ!$D$10+'СЕТ СН'!$F$6-'СЕТ СН'!$F$19</f>
        <v>2030.8879127800001</v>
      </c>
      <c r="I35" s="36">
        <f>SUMIFS(СВЦЭМ!$C$39:$C$758,СВЦЭМ!$A$39:$A$758,$A35,СВЦЭМ!$B$39:$B$758,I$11)+'СЕТ СН'!$F$9+СВЦЭМ!$D$10+'СЕТ СН'!$F$6-'СЕТ СН'!$F$19</f>
        <v>2002.7660463799998</v>
      </c>
      <c r="J35" s="36">
        <f>SUMIFS(СВЦЭМ!$C$39:$C$758,СВЦЭМ!$A$39:$A$758,$A35,СВЦЭМ!$B$39:$B$758,J$11)+'СЕТ СН'!$F$9+СВЦЭМ!$D$10+'СЕТ СН'!$F$6-'СЕТ СН'!$F$19</f>
        <v>1961.9423926099998</v>
      </c>
      <c r="K35" s="36">
        <f>SUMIFS(СВЦЭМ!$C$39:$C$758,СВЦЭМ!$A$39:$A$758,$A35,СВЦЭМ!$B$39:$B$758,K$11)+'СЕТ СН'!$F$9+СВЦЭМ!$D$10+'СЕТ СН'!$F$6-'СЕТ СН'!$F$19</f>
        <v>1889.12149004</v>
      </c>
      <c r="L35" s="36">
        <f>SUMIFS(СВЦЭМ!$C$39:$C$758,СВЦЭМ!$A$39:$A$758,$A35,СВЦЭМ!$B$39:$B$758,L$11)+'СЕТ СН'!$F$9+СВЦЭМ!$D$10+'СЕТ СН'!$F$6-'СЕТ СН'!$F$19</f>
        <v>1860.0509453300001</v>
      </c>
      <c r="M35" s="36">
        <f>SUMIFS(СВЦЭМ!$C$39:$C$758,СВЦЭМ!$A$39:$A$758,$A35,СВЦЭМ!$B$39:$B$758,M$11)+'СЕТ СН'!$F$9+СВЦЭМ!$D$10+'СЕТ СН'!$F$6-'СЕТ СН'!$F$19</f>
        <v>1854.1114038800001</v>
      </c>
      <c r="N35" s="36">
        <f>SUMIFS(СВЦЭМ!$C$39:$C$758,СВЦЭМ!$A$39:$A$758,$A35,СВЦЭМ!$B$39:$B$758,N$11)+'СЕТ СН'!$F$9+СВЦЭМ!$D$10+'СЕТ СН'!$F$6-'СЕТ СН'!$F$19</f>
        <v>1874.6805226299998</v>
      </c>
      <c r="O35" s="36">
        <f>SUMIFS(СВЦЭМ!$C$39:$C$758,СВЦЭМ!$A$39:$A$758,$A35,СВЦЭМ!$B$39:$B$758,O$11)+'СЕТ СН'!$F$9+СВЦЭМ!$D$10+'СЕТ СН'!$F$6-'СЕТ СН'!$F$19</f>
        <v>1887.9840791000001</v>
      </c>
      <c r="P35" s="36">
        <f>SUMIFS(СВЦЭМ!$C$39:$C$758,СВЦЭМ!$A$39:$A$758,$A35,СВЦЭМ!$B$39:$B$758,P$11)+'СЕТ СН'!$F$9+СВЦЭМ!$D$10+'СЕТ СН'!$F$6-'СЕТ СН'!$F$19</f>
        <v>1898.6447393200001</v>
      </c>
      <c r="Q35" s="36">
        <f>SUMIFS(СВЦЭМ!$C$39:$C$758,СВЦЭМ!$A$39:$A$758,$A35,СВЦЭМ!$B$39:$B$758,Q$11)+'СЕТ СН'!$F$9+СВЦЭМ!$D$10+'СЕТ СН'!$F$6-'СЕТ СН'!$F$19</f>
        <v>1910.8985218899998</v>
      </c>
      <c r="R35" s="36">
        <f>SUMIFS(СВЦЭМ!$C$39:$C$758,СВЦЭМ!$A$39:$A$758,$A35,СВЦЭМ!$B$39:$B$758,R$11)+'СЕТ СН'!$F$9+СВЦЭМ!$D$10+'СЕТ СН'!$F$6-'СЕТ СН'!$F$19</f>
        <v>1902.9800870399999</v>
      </c>
      <c r="S35" s="36">
        <f>SUMIFS(СВЦЭМ!$C$39:$C$758,СВЦЭМ!$A$39:$A$758,$A35,СВЦЭМ!$B$39:$B$758,S$11)+'СЕТ СН'!$F$9+СВЦЭМ!$D$10+'СЕТ СН'!$F$6-'СЕТ СН'!$F$19</f>
        <v>1858.2165557899998</v>
      </c>
      <c r="T35" s="36">
        <f>SUMIFS(СВЦЭМ!$C$39:$C$758,СВЦЭМ!$A$39:$A$758,$A35,СВЦЭМ!$B$39:$B$758,T$11)+'СЕТ СН'!$F$9+СВЦЭМ!$D$10+'СЕТ СН'!$F$6-'СЕТ СН'!$F$19</f>
        <v>1789.8389640599999</v>
      </c>
      <c r="U35" s="36">
        <f>SUMIFS(СВЦЭМ!$C$39:$C$758,СВЦЭМ!$A$39:$A$758,$A35,СВЦЭМ!$B$39:$B$758,U$11)+'СЕТ СН'!$F$9+СВЦЭМ!$D$10+'СЕТ СН'!$F$6-'СЕТ СН'!$F$19</f>
        <v>1791.9888654800002</v>
      </c>
      <c r="V35" s="36">
        <f>SUMIFS(СВЦЭМ!$C$39:$C$758,СВЦЭМ!$A$39:$A$758,$A35,СВЦЭМ!$B$39:$B$758,V$11)+'СЕТ СН'!$F$9+СВЦЭМ!$D$10+'СЕТ СН'!$F$6-'СЕТ СН'!$F$19</f>
        <v>1816.91692457</v>
      </c>
      <c r="W35" s="36">
        <f>SUMIFS(СВЦЭМ!$C$39:$C$758,СВЦЭМ!$A$39:$A$758,$A35,СВЦЭМ!$B$39:$B$758,W$11)+'СЕТ СН'!$F$9+СВЦЭМ!$D$10+'СЕТ СН'!$F$6-'СЕТ СН'!$F$19</f>
        <v>1824.5256795999999</v>
      </c>
      <c r="X35" s="36">
        <f>SUMIFS(СВЦЭМ!$C$39:$C$758,СВЦЭМ!$A$39:$A$758,$A35,СВЦЭМ!$B$39:$B$758,X$11)+'СЕТ СН'!$F$9+СВЦЭМ!$D$10+'СЕТ СН'!$F$6-'СЕТ СН'!$F$19</f>
        <v>1866.73693078</v>
      </c>
      <c r="Y35" s="36">
        <f>SUMIFS(СВЦЭМ!$C$39:$C$758,СВЦЭМ!$A$39:$A$758,$A35,СВЦЭМ!$B$39:$B$758,Y$11)+'СЕТ СН'!$F$9+СВЦЭМ!$D$10+'СЕТ СН'!$F$6-'СЕТ СН'!$F$19</f>
        <v>1921.4677329000001</v>
      </c>
    </row>
    <row r="36" spans="1:25" ht="15.75" x14ac:dyDescent="0.2">
      <c r="A36" s="35">
        <f t="shared" si="0"/>
        <v>45621</v>
      </c>
      <c r="B36" s="36">
        <f>SUMIFS(СВЦЭМ!$C$39:$C$758,СВЦЭМ!$A$39:$A$758,$A36,СВЦЭМ!$B$39:$B$758,B$11)+'СЕТ СН'!$F$9+СВЦЭМ!$D$10+'СЕТ СН'!$F$6-'СЕТ СН'!$F$19</f>
        <v>1968.0207411199999</v>
      </c>
      <c r="C36" s="36">
        <f>SUMIFS(СВЦЭМ!$C$39:$C$758,СВЦЭМ!$A$39:$A$758,$A36,СВЦЭМ!$B$39:$B$758,C$11)+'СЕТ СН'!$F$9+СВЦЭМ!$D$10+'СЕТ СН'!$F$6-'СЕТ СН'!$F$19</f>
        <v>2026.3025349</v>
      </c>
      <c r="D36" s="36">
        <f>SUMIFS(СВЦЭМ!$C$39:$C$758,СВЦЭМ!$A$39:$A$758,$A36,СВЦЭМ!$B$39:$B$758,D$11)+'СЕТ СН'!$F$9+СВЦЭМ!$D$10+'СЕТ СН'!$F$6-'СЕТ СН'!$F$19</f>
        <v>2053.75758997</v>
      </c>
      <c r="E36" s="36">
        <f>SUMIFS(СВЦЭМ!$C$39:$C$758,СВЦЭМ!$A$39:$A$758,$A36,СВЦЭМ!$B$39:$B$758,E$11)+'СЕТ СН'!$F$9+СВЦЭМ!$D$10+'СЕТ СН'!$F$6-'СЕТ СН'!$F$19</f>
        <v>2065.68799076</v>
      </c>
      <c r="F36" s="36">
        <f>SUMIFS(СВЦЭМ!$C$39:$C$758,СВЦЭМ!$A$39:$A$758,$A36,СВЦЭМ!$B$39:$B$758,F$11)+'СЕТ СН'!$F$9+СВЦЭМ!$D$10+'СЕТ СН'!$F$6-'СЕТ СН'!$F$19</f>
        <v>2056.2868813</v>
      </c>
      <c r="G36" s="36">
        <f>SUMIFS(СВЦЭМ!$C$39:$C$758,СВЦЭМ!$A$39:$A$758,$A36,СВЦЭМ!$B$39:$B$758,G$11)+'СЕТ СН'!$F$9+СВЦЭМ!$D$10+'СЕТ СН'!$F$6-'СЕТ СН'!$F$19</f>
        <v>2032.61209194</v>
      </c>
      <c r="H36" s="36">
        <f>SUMIFS(СВЦЭМ!$C$39:$C$758,СВЦЭМ!$A$39:$A$758,$A36,СВЦЭМ!$B$39:$B$758,H$11)+'СЕТ СН'!$F$9+СВЦЭМ!$D$10+'СЕТ СН'!$F$6-'СЕТ СН'!$F$19</f>
        <v>2002.81659502</v>
      </c>
      <c r="I36" s="36">
        <f>SUMIFS(СВЦЭМ!$C$39:$C$758,СВЦЭМ!$A$39:$A$758,$A36,СВЦЭМ!$B$39:$B$758,I$11)+'СЕТ СН'!$F$9+СВЦЭМ!$D$10+'СЕТ СН'!$F$6-'СЕТ СН'!$F$19</f>
        <v>1948.8742496899999</v>
      </c>
      <c r="J36" s="36">
        <f>SUMIFS(СВЦЭМ!$C$39:$C$758,СВЦЭМ!$A$39:$A$758,$A36,СВЦЭМ!$B$39:$B$758,J$11)+'СЕТ СН'!$F$9+СВЦЭМ!$D$10+'СЕТ СН'!$F$6-'СЕТ СН'!$F$19</f>
        <v>1915.02222768</v>
      </c>
      <c r="K36" s="36">
        <f>SUMIFS(СВЦЭМ!$C$39:$C$758,СВЦЭМ!$A$39:$A$758,$A36,СВЦЭМ!$B$39:$B$758,K$11)+'СЕТ СН'!$F$9+СВЦЭМ!$D$10+'СЕТ СН'!$F$6-'СЕТ СН'!$F$19</f>
        <v>1930.7470450699998</v>
      </c>
      <c r="L36" s="36">
        <f>SUMIFS(СВЦЭМ!$C$39:$C$758,СВЦЭМ!$A$39:$A$758,$A36,СВЦЭМ!$B$39:$B$758,L$11)+'СЕТ СН'!$F$9+СВЦЭМ!$D$10+'СЕТ СН'!$F$6-'СЕТ СН'!$F$19</f>
        <v>1928.5813933300001</v>
      </c>
      <c r="M36" s="36">
        <f>SUMIFS(СВЦЭМ!$C$39:$C$758,СВЦЭМ!$A$39:$A$758,$A36,СВЦЭМ!$B$39:$B$758,M$11)+'СЕТ СН'!$F$9+СВЦЭМ!$D$10+'СЕТ СН'!$F$6-'СЕТ СН'!$F$19</f>
        <v>1946.22025386</v>
      </c>
      <c r="N36" s="36">
        <f>SUMIFS(СВЦЭМ!$C$39:$C$758,СВЦЭМ!$A$39:$A$758,$A36,СВЦЭМ!$B$39:$B$758,N$11)+'СЕТ СН'!$F$9+СВЦЭМ!$D$10+'СЕТ СН'!$F$6-'СЕТ СН'!$F$19</f>
        <v>1977.2022420799999</v>
      </c>
      <c r="O36" s="36">
        <f>SUMIFS(СВЦЭМ!$C$39:$C$758,СВЦЭМ!$A$39:$A$758,$A36,СВЦЭМ!$B$39:$B$758,O$11)+'СЕТ СН'!$F$9+СВЦЭМ!$D$10+'СЕТ СН'!$F$6-'СЕТ СН'!$F$19</f>
        <v>1956.36642024</v>
      </c>
      <c r="P36" s="36">
        <f>SUMIFS(СВЦЭМ!$C$39:$C$758,СВЦЭМ!$A$39:$A$758,$A36,СВЦЭМ!$B$39:$B$758,P$11)+'СЕТ СН'!$F$9+СВЦЭМ!$D$10+'СЕТ СН'!$F$6-'СЕТ СН'!$F$19</f>
        <v>1979.1947082699999</v>
      </c>
      <c r="Q36" s="36">
        <f>SUMIFS(СВЦЭМ!$C$39:$C$758,СВЦЭМ!$A$39:$A$758,$A36,СВЦЭМ!$B$39:$B$758,Q$11)+'СЕТ СН'!$F$9+СВЦЭМ!$D$10+'СЕТ СН'!$F$6-'СЕТ СН'!$F$19</f>
        <v>1980.6740848899999</v>
      </c>
      <c r="R36" s="36">
        <f>SUMIFS(СВЦЭМ!$C$39:$C$758,СВЦЭМ!$A$39:$A$758,$A36,СВЦЭМ!$B$39:$B$758,R$11)+'СЕТ СН'!$F$9+СВЦЭМ!$D$10+'СЕТ СН'!$F$6-'СЕТ СН'!$F$19</f>
        <v>1960.4636717100002</v>
      </c>
      <c r="S36" s="36">
        <f>SUMIFS(СВЦЭМ!$C$39:$C$758,СВЦЭМ!$A$39:$A$758,$A36,СВЦЭМ!$B$39:$B$758,S$11)+'СЕТ СН'!$F$9+СВЦЭМ!$D$10+'СЕТ СН'!$F$6-'СЕТ СН'!$F$19</f>
        <v>1917.5677238899998</v>
      </c>
      <c r="T36" s="36">
        <f>SUMIFS(СВЦЭМ!$C$39:$C$758,СВЦЭМ!$A$39:$A$758,$A36,СВЦЭМ!$B$39:$B$758,T$11)+'СЕТ СН'!$F$9+СВЦЭМ!$D$10+'СЕТ СН'!$F$6-'СЕТ СН'!$F$19</f>
        <v>1855.7996376000001</v>
      </c>
      <c r="U36" s="36">
        <f>SUMIFS(СВЦЭМ!$C$39:$C$758,СВЦЭМ!$A$39:$A$758,$A36,СВЦЭМ!$B$39:$B$758,U$11)+'СЕТ СН'!$F$9+СВЦЭМ!$D$10+'СЕТ СН'!$F$6-'СЕТ СН'!$F$19</f>
        <v>1900.6025273300002</v>
      </c>
      <c r="V36" s="36">
        <f>SUMIFS(СВЦЭМ!$C$39:$C$758,СВЦЭМ!$A$39:$A$758,$A36,СВЦЭМ!$B$39:$B$758,V$11)+'СЕТ СН'!$F$9+СВЦЭМ!$D$10+'СЕТ СН'!$F$6-'СЕТ СН'!$F$19</f>
        <v>1925.29192749</v>
      </c>
      <c r="W36" s="36">
        <f>SUMIFS(СВЦЭМ!$C$39:$C$758,СВЦЭМ!$A$39:$A$758,$A36,СВЦЭМ!$B$39:$B$758,W$11)+'СЕТ СН'!$F$9+СВЦЭМ!$D$10+'СЕТ СН'!$F$6-'СЕТ СН'!$F$19</f>
        <v>1933.0559315</v>
      </c>
      <c r="X36" s="36">
        <f>SUMIFS(СВЦЭМ!$C$39:$C$758,СВЦЭМ!$A$39:$A$758,$A36,СВЦЭМ!$B$39:$B$758,X$11)+'СЕТ СН'!$F$9+СВЦЭМ!$D$10+'СЕТ СН'!$F$6-'СЕТ СН'!$F$19</f>
        <v>1954.8889987100001</v>
      </c>
      <c r="Y36" s="36">
        <f>SUMIFS(СВЦЭМ!$C$39:$C$758,СВЦЭМ!$A$39:$A$758,$A36,СВЦЭМ!$B$39:$B$758,Y$11)+'СЕТ СН'!$F$9+СВЦЭМ!$D$10+'СЕТ СН'!$F$6-'СЕТ СН'!$F$19</f>
        <v>1969.2709172</v>
      </c>
    </row>
    <row r="37" spans="1:25" ht="15.75" x14ac:dyDescent="0.2">
      <c r="A37" s="35">
        <f t="shared" si="0"/>
        <v>45622</v>
      </c>
      <c r="B37" s="36">
        <f>SUMIFS(СВЦЭМ!$C$39:$C$758,СВЦЭМ!$A$39:$A$758,$A37,СВЦЭМ!$B$39:$B$758,B$11)+'СЕТ СН'!$F$9+СВЦЭМ!$D$10+'СЕТ СН'!$F$6-'СЕТ СН'!$F$19</f>
        <v>1973.3741867899998</v>
      </c>
      <c r="C37" s="36">
        <f>SUMIFS(СВЦЭМ!$C$39:$C$758,СВЦЭМ!$A$39:$A$758,$A37,СВЦЭМ!$B$39:$B$758,C$11)+'СЕТ СН'!$F$9+СВЦЭМ!$D$10+'СЕТ СН'!$F$6-'СЕТ СН'!$F$19</f>
        <v>2029.0369614299998</v>
      </c>
      <c r="D37" s="36">
        <f>SUMIFS(СВЦЭМ!$C$39:$C$758,СВЦЭМ!$A$39:$A$758,$A37,СВЦЭМ!$B$39:$B$758,D$11)+'СЕТ СН'!$F$9+СВЦЭМ!$D$10+'СЕТ СН'!$F$6-'СЕТ СН'!$F$19</f>
        <v>2063.8943189000001</v>
      </c>
      <c r="E37" s="36">
        <f>SUMIFS(СВЦЭМ!$C$39:$C$758,СВЦЭМ!$A$39:$A$758,$A37,СВЦЭМ!$B$39:$B$758,E$11)+'СЕТ СН'!$F$9+СВЦЭМ!$D$10+'СЕТ СН'!$F$6-'СЕТ СН'!$F$19</f>
        <v>2071.6349271600002</v>
      </c>
      <c r="F37" s="36">
        <f>SUMIFS(СВЦЭМ!$C$39:$C$758,СВЦЭМ!$A$39:$A$758,$A37,СВЦЭМ!$B$39:$B$758,F$11)+'СЕТ СН'!$F$9+СВЦЭМ!$D$10+'СЕТ СН'!$F$6-'СЕТ СН'!$F$19</f>
        <v>2067.0474331</v>
      </c>
      <c r="G37" s="36">
        <f>SUMIFS(СВЦЭМ!$C$39:$C$758,СВЦЭМ!$A$39:$A$758,$A37,СВЦЭМ!$B$39:$B$758,G$11)+'СЕТ СН'!$F$9+СВЦЭМ!$D$10+'СЕТ СН'!$F$6-'СЕТ СН'!$F$19</f>
        <v>2041.1391807499999</v>
      </c>
      <c r="H37" s="36">
        <f>SUMIFS(СВЦЭМ!$C$39:$C$758,СВЦЭМ!$A$39:$A$758,$A37,СВЦЭМ!$B$39:$B$758,H$11)+'СЕТ СН'!$F$9+СВЦЭМ!$D$10+'СЕТ СН'!$F$6-'СЕТ СН'!$F$19</f>
        <v>2018.4406967</v>
      </c>
      <c r="I37" s="36">
        <f>SUMIFS(СВЦЭМ!$C$39:$C$758,СВЦЭМ!$A$39:$A$758,$A37,СВЦЭМ!$B$39:$B$758,I$11)+'СЕТ СН'!$F$9+СВЦЭМ!$D$10+'СЕТ СН'!$F$6-'СЕТ СН'!$F$19</f>
        <v>1962.0859706000001</v>
      </c>
      <c r="J37" s="36">
        <f>SUMIFS(СВЦЭМ!$C$39:$C$758,СВЦЭМ!$A$39:$A$758,$A37,СВЦЭМ!$B$39:$B$758,J$11)+'СЕТ СН'!$F$9+СВЦЭМ!$D$10+'СЕТ СН'!$F$6-'СЕТ СН'!$F$19</f>
        <v>1934.1815880999998</v>
      </c>
      <c r="K37" s="36">
        <f>SUMIFS(СВЦЭМ!$C$39:$C$758,СВЦЭМ!$A$39:$A$758,$A37,СВЦЭМ!$B$39:$B$758,K$11)+'СЕТ СН'!$F$9+СВЦЭМ!$D$10+'СЕТ СН'!$F$6-'СЕТ СН'!$F$19</f>
        <v>1928.3533201</v>
      </c>
      <c r="L37" s="36">
        <f>SUMIFS(СВЦЭМ!$C$39:$C$758,СВЦЭМ!$A$39:$A$758,$A37,СВЦЭМ!$B$39:$B$758,L$11)+'СЕТ СН'!$F$9+СВЦЭМ!$D$10+'СЕТ СН'!$F$6-'СЕТ СН'!$F$19</f>
        <v>1928.2711347700001</v>
      </c>
      <c r="M37" s="36">
        <f>SUMIFS(СВЦЭМ!$C$39:$C$758,СВЦЭМ!$A$39:$A$758,$A37,СВЦЭМ!$B$39:$B$758,M$11)+'СЕТ СН'!$F$9+СВЦЭМ!$D$10+'СЕТ СН'!$F$6-'СЕТ СН'!$F$19</f>
        <v>1935.6568943500001</v>
      </c>
      <c r="N37" s="36">
        <f>SUMIFS(СВЦЭМ!$C$39:$C$758,СВЦЭМ!$A$39:$A$758,$A37,СВЦЭМ!$B$39:$B$758,N$11)+'СЕТ СН'!$F$9+СВЦЭМ!$D$10+'СЕТ СН'!$F$6-'СЕТ СН'!$F$19</f>
        <v>1949.8087783699998</v>
      </c>
      <c r="O37" s="36">
        <f>SUMIFS(СВЦЭМ!$C$39:$C$758,СВЦЭМ!$A$39:$A$758,$A37,СВЦЭМ!$B$39:$B$758,O$11)+'СЕТ СН'!$F$9+СВЦЭМ!$D$10+'СЕТ СН'!$F$6-'СЕТ СН'!$F$19</f>
        <v>1936.8070940100001</v>
      </c>
      <c r="P37" s="36">
        <f>SUMIFS(СВЦЭМ!$C$39:$C$758,СВЦЭМ!$A$39:$A$758,$A37,СВЦЭМ!$B$39:$B$758,P$11)+'СЕТ СН'!$F$9+СВЦЭМ!$D$10+'СЕТ СН'!$F$6-'СЕТ СН'!$F$19</f>
        <v>1942.0647705900001</v>
      </c>
      <c r="Q37" s="36">
        <f>SUMIFS(СВЦЭМ!$C$39:$C$758,СВЦЭМ!$A$39:$A$758,$A37,СВЦЭМ!$B$39:$B$758,Q$11)+'СЕТ СН'!$F$9+СВЦЭМ!$D$10+'СЕТ СН'!$F$6-'СЕТ СН'!$F$19</f>
        <v>1952.08806022</v>
      </c>
      <c r="R37" s="36">
        <f>SUMIFS(СВЦЭМ!$C$39:$C$758,СВЦЭМ!$A$39:$A$758,$A37,СВЦЭМ!$B$39:$B$758,R$11)+'СЕТ СН'!$F$9+СВЦЭМ!$D$10+'СЕТ СН'!$F$6-'СЕТ СН'!$F$19</f>
        <v>1935.1426355499998</v>
      </c>
      <c r="S37" s="36">
        <f>SUMIFS(СВЦЭМ!$C$39:$C$758,СВЦЭМ!$A$39:$A$758,$A37,СВЦЭМ!$B$39:$B$758,S$11)+'СЕТ СН'!$F$9+СВЦЭМ!$D$10+'СЕТ СН'!$F$6-'СЕТ СН'!$F$19</f>
        <v>1896.2517817600001</v>
      </c>
      <c r="T37" s="36">
        <f>SUMIFS(СВЦЭМ!$C$39:$C$758,СВЦЭМ!$A$39:$A$758,$A37,СВЦЭМ!$B$39:$B$758,T$11)+'СЕТ СН'!$F$9+СВЦЭМ!$D$10+'СЕТ СН'!$F$6-'СЕТ СН'!$F$19</f>
        <v>1855.1867169500001</v>
      </c>
      <c r="U37" s="36">
        <f>SUMIFS(СВЦЭМ!$C$39:$C$758,СВЦЭМ!$A$39:$A$758,$A37,СВЦЭМ!$B$39:$B$758,U$11)+'СЕТ СН'!$F$9+СВЦЭМ!$D$10+'СЕТ СН'!$F$6-'СЕТ СН'!$F$19</f>
        <v>1886.0987911299999</v>
      </c>
      <c r="V37" s="36">
        <f>SUMIFS(СВЦЭМ!$C$39:$C$758,СВЦЭМ!$A$39:$A$758,$A37,СВЦЭМ!$B$39:$B$758,V$11)+'СЕТ СН'!$F$9+СВЦЭМ!$D$10+'СЕТ СН'!$F$6-'СЕТ СН'!$F$19</f>
        <v>1915.9456697199998</v>
      </c>
      <c r="W37" s="36">
        <f>SUMIFS(СВЦЭМ!$C$39:$C$758,СВЦЭМ!$A$39:$A$758,$A37,СВЦЭМ!$B$39:$B$758,W$11)+'СЕТ СН'!$F$9+СВЦЭМ!$D$10+'СЕТ СН'!$F$6-'СЕТ СН'!$F$19</f>
        <v>1925.1219520999998</v>
      </c>
      <c r="X37" s="36">
        <f>SUMIFS(СВЦЭМ!$C$39:$C$758,СВЦЭМ!$A$39:$A$758,$A37,СВЦЭМ!$B$39:$B$758,X$11)+'СЕТ СН'!$F$9+СВЦЭМ!$D$10+'СЕТ СН'!$F$6-'СЕТ СН'!$F$19</f>
        <v>1935.9077777299999</v>
      </c>
      <c r="Y37" s="36">
        <f>SUMIFS(СВЦЭМ!$C$39:$C$758,СВЦЭМ!$A$39:$A$758,$A37,СВЦЭМ!$B$39:$B$758,Y$11)+'СЕТ СН'!$F$9+СВЦЭМ!$D$10+'СЕТ СН'!$F$6-'СЕТ СН'!$F$19</f>
        <v>1956.9741463300002</v>
      </c>
    </row>
    <row r="38" spans="1:25" ht="15.75" x14ac:dyDescent="0.2">
      <c r="A38" s="35">
        <f t="shared" si="0"/>
        <v>45623</v>
      </c>
      <c r="B38" s="36">
        <f>SUMIFS(СВЦЭМ!$C$39:$C$758,СВЦЭМ!$A$39:$A$758,$A38,СВЦЭМ!$B$39:$B$758,B$11)+'СЕТ СН'!$F$9+СВЦЭМ!$D$10+'СЕТ СН'!$F$6-'СЕТ СН'!$F$19</f>
        <v>1973.3874429500001</v>
      </c>
      <c r="C38" s="36">
        <f>SUMIFS(СВЦЭМ!$C$39:$C$758,СВЦЭМ!$A$39:$A$758,$A38,СВЦЭМ!$B$39:$B$758,C$11)+'СЕТ СН'!$F$9+СВЦЭМ!$D$10+'СЕТ СН'!$F$6-'СЕТ СН'!$F$19</f>
        <v>2044.0373569100002</v>
      </c>
      <c r="D38" s="36">
        <f>SUMIFS(СВЦЭМ!$C$39:$C$758,СВЦЭМ!$A$39:$A$758,$A38,СВЦЭМ!$B$39:$B$758,D$11)+'СЕТ СН'!$F$9+СВЦЭМ!$D$10+'СЕТ СН'!$F$6-'СЕТ СН'!$F$19</f>
        <v>2061.5740201200001</v>
      </c>
      <c r="E38" s="36">
        <f>SUMIFS(СВЦЭМ!$C$39:$C$758,СВЦЭМ!$A$39:$A$758,$A38,СВЦЭМ!$B$39:$B$758,E$11)+'СЕТ СН'!$F$9+СВЦЭМ!$D$10+'СЕТ СН'!$F$6-'СЕТ СН'!$F$19</f>
        <v>2090.0451771600001</v>
      </c>
      <c r="F38" s="36">
        <f>SUMIFS(СВЦЭМ!$C$39:$C$758,СВЦЭМ!$A$39:$A$758,$A38,СВЦЭМ!$B$39:$B$758,F$11)+'СЕТ СН'!$F$9+СВЦЭМ!$D$10+'СЕТ СН'!$F$6-'СЕТ СН'!$F$19</f>
        <v>2093.2081792999998</v>
      </c>
      <c r="G38" s="36">
        <f>SUMIFS(СВЦЭМ!$C$39:$C$758,СВЦЭМ!$A$39:$A$758,$A38,СВЦЭМ!$B$39:$B$758,G$11)+'СЕТ СН'!$F$9+СВЦЭМ!$D$10+'СЕТ СН'!$F$6-'СЕТ СН'!$F$19</f>
        <v>2041.3434443000001</v>
      </c>
      <c r="H38" s="36">
        <f>SUMIFS(СВЦЭМ!$C$39:$C$758,СВЦЭМ!$A$39:$A$758,$A38,СВЦЭМ!$B$39:$B$758,H$11)+'СЕТ СН'!$F$9+СВЦЭМ!$D$10+'СЕТ СН'!$F$6-'СЕТ СН'!$F$19</f>
        <v>1993.37425656</v>
      </c>
      <c r="I38" s="36">
        <f>SUMIFS(СВЦЭМ!$C$39:$C$758,СВЦЭМ!$A$39:$A$758,$A38,СВЦЭМ!$B$39:$B$758,I$11)+'СЕТ СН'!$F$9+СВЦЭМ!$D$10+'СЕТ СН'!$F$6-'СЕТ СН'!$F$19</f>
        <v>1948.4720372199999</v>
      </c>
      <c r="J38" s="36">
        <f>SUMIFS(СВЦЭМ!$C$39:$C$758,СВЦЭМ!$A$39:$A$758,$A38,СВЦЭМ!$B$39:$B$758,J$11)+'СЕТ СН'!$F$9+СВЦЭМ!$D$10+'СЕТ СН'!$F$6-'СЕТ СН'!$F$19</f>
        <v>1909.2178952899999</v>
      </c>
      <c r="K38" s="36">
        <f>SUMIFS(СВЦЭМ!$C$39:$C$758,СВЦЭМ!$A$39:$A$758,$A38,СВЦЭМ!$B$39:$B$758,K$11)+'СЕТ СН'!$F$9+СВЦЭМ!$D$10+'СЕТ СН'!$F$6-'СЕТ СН'!$F$19</f>
        <v>1920.7417195899998</v>
      </c>
      <c r="L38" s="36">
        <f>SUMIFS(СВЦЭМ!$C$39:$C$758,СВЦЭМ!$A$39:$A$758,$A38,СВЦЭМ!$B$39:$B$758,L$11)+'СЕТ СН'!$F$9+СВЦЭМ!$D$10+'СЕТ СН'!$F$6-'СЕТ СН'!$F$19</f>
        <v>1916.6795872500002</v>
      </c>
      <c r="M38" s="36">
        <f>SUMIFS(СВЦЭМ!$C$39:$C$758,СВЦЭМ!$A$39:$A$758,$A38,СВЦЭМ!$B$39:$B$758,M$11)+'СЕТ СН'!$F$9+СВЦЭМ!$D$10+'СЕТ СН'!$F$6-'СЕТ СН'!$F$19</f>
        <v>1926.8137940699999</v>
      </c>
      <c r="N38" s="36">
        <f>SUMIFS(СВЦЭМ!$C$39:$C$758,СВЦЭМ!$A$39:$A$758,$A38,СВЦЭМ!$B$39:$B$758,N$11)+'СЕТ СН'!$F$9+СВЦЭМ!$D$10+'СЕТ СН'!$F$6-'СЕТ СН'!$F$19</f>
        <v>1950.5797497399999</v>
      </c>
      <c r="O38" s="36">
        <f>SUMIFS(СВЦЭМ!$C$39:$C$758,СВЦЭМ!$A$39:$A$758,$A38,СВЦЭМ!$B$39:$B$758,O$11)+'СЕТ СН'!$F$9+СВЦЭМ!$D$10+'СЕТ СН'!$F$6-'СЕТ СН'!$F$19</f>
        <v>1938.0357958099999</v>
      </c>
      <c r="P38" s="36">
        <f>SUMIFS(СВЦЭМ!$C$39:$C$758,СВЦЭМ!$A$39:$A$758,$A38,СВЦЭМ!$B$39:$B$758,P$11)+'СЕТ СН'!$F$9+СВЦЭМ!$D$10+'СЕТ СН'!$F$6-'СЕТ СН'!$F$19</f>
        <v>1944.3745277799999</v>
      </c>
      <c r="Q38" s="36">
        <f>SUMIFS(СВЦЭМ!$C$39:$C$758,СВЦЭМ!$A$39:$A$758,$A38,СВЦЭМ!$B$39:$B$758,Q$11)+'СЕТ СН'!$F$9+СВЦЭМ!$D$10+'СЕТ СН'!$F$6-'СЕТ СН'!$F$19</f>
        <v>1943.8597571099999</v>
      </c>
      <c r="R38" s="36">
        <f>SUMIFS(СВЦЭМ!$C$39:$C$758,СВЦЭМ!$A$39:$A$758,$A38,СВЦЭМ!$B$39:$B$758,R$11)+'СЕТ СН'!$F$9+СВЦЭМ!$D$10+'СЕТ СН'!$F$6-'СЕТ СН'!$F$19</f>
        <v>1910.1311491400002</v>
      </c>
      <c r="S38" s="36">
        <f>SUMIFS(СВЦЭМ!$C$39:$C$758,СВЦЭМ!$A$39:$A$758,$A38,СВЦЭМ!$B$39:$B$758,S$11)+'СЕТ СН'!$F$9+СВЦЭМ!$D$10+'СЕТ СН'!$F$6-'СЕТ СН'!$F$19</f>
        <v>1860.6890100199998</v>
      </c>
      <c r="T38" s="36">
        <f>SUMIFS(СВЦЭМ!$C$39:$C$758,СВЦЭМ!$A$39:$A$758,$A38,СВЦЭМ!$B$39:$B$758,T$11)+'СЕТ СН'!$F$9+СВЦЭМ!$D$10+'СЕТ СН'!$F$6-'СЕТ СН'!$F$19</f>
        <v>1861.1779455800001</v>
      </c>
      <c r="U38" s="36">
        <f>SUMIFS(СВЦЭМ!$C$39:$C$758,СВЦЭМ!$A$39:$A$758,$A38,СВЦЭМ!$B$39:$B$758,U$11)+'СЕТ СН'!$F$9+СВЦЭМ!$D$10+'СЕТ СН'!$F$6-'СЕТ СН'!$F$19</f>
        <v>1897.6794475900001</v>
      </c>
      <c r="V38" s="36">
        <f>SUMIFS(СВЦЭМ!$C$39:$C$758,СВЦЭМ!$A$39:$A$758,$A38,СВЦЭМ!$B$39:$B$758,V$11)+'СЕТ СН'!$F$9+СВЦЭМ!$D$10+'СЕТ СН'!$F$6-'СЕТ СН'!$F$19</f>
        <v>1910.2996671599999</v>
      </c>
      <c r="W38" s="36">
        <f>SUMIFS(СВЦЭМ!$C$39:$C$758,СВЦЭМ!$A$39:$A$758,$A38,СВЦЭМ!$B$39:$B$758,W$11)+'СЕТ СН'!$F$9+СВЦЭМ!$D$10+'СЕТ СН'!$F$6-'СЕТ СН'!$F$19</f>
        <v>1925.87801971</v>
      </c>
      <c r="X38" s="36">
        <f>SUMIFS(СВЦЭМ!$C$39:$C$758,СВЦЭМ!$A$39:$A$758,$A38,СВЦЭМ!$B$39:$B$758,X$11)+'СЕТ СН'!$F$9+СВЦЭМ!$D$10+'СЕТ СН'!$F$6-'СЕТ СН'!$F$19</f>
        <v>1935.5775394500001</v>
      </c>
      <c r="Y38" s="36">
        <f>SUMIFS(СВЦЭМ!$C$39:$C$758,СВЦЭМ!$A$39:$A$758,$A38,СВЦЭМ!$B$39:$B$758,Y$11)+'СЕТ СН'!$F$9+СВЦЭМ!$D$10+'СЕТ СН'!$F$6-'СЕТ СН'!$F$19</f>
        <v>1948.8409384400002</v>
      </c>
    </row>
    <row r="39" spans="1:25" ht="15.75" x14ac:dyDescent="0.2">
      <c r="A39" s="35">
        <f t="shared" si="0"/>
        <v>45624</v>
      </c>
      <c r="B39" s="36">
        <f>SUMIFS(СВЦЭМ!$C$39:$C$758,СВЦЭМ!$A$39:$A$758,$A39,СВЦЭМ!$B$39:$B$758,B$11)+'СЕТ СН'!$F$9+СВЦЭМ!$D$10+'СЕТ СН'!$F$6-'СЕТ СН'!$F$19</f>
        <v>2114.0299019099998</v>
      </c>
      <c r="C39" s="36">
        <f>SUMIFS(СВЦЭМ!$C$39:$C$758,СВЦЭМ!$A$39:$A$758,$A39,СВЦЭМ!$B$39:$B$758,C$11)+'СЕТ СН'!$F$9+СВЦЭМ!$D$10+'СЕТ СН'!$F$6-'СЕТ СН'!$F$19</f>
        <v>2167.2439174299998</v>
      </c>
      <c r="D39" s="36">
        <f>SUMIFS(СВЦЭМ!$C$39:$C$758,СВЦЭМ!$A$39:$A$758,$A39,СВЦЭМ!$B$39:$B$758,D$11)+'СЕТ СН'!$F$9+СВЦЭМ!$D$10+'СЕТ СН'!$F$6-'СЕТ СН'!$F$19</f>
        <v>2163.18379633</v>
      </c>
      <c r="E39" s="36">
        <f>SUMIFS(СВЦЭМ!$C$39:$C$758,СВЦЭМ!$A$39:$A$758,$A39,СВЦЭМ!$B$39:$B$758,E$11)+'СЕТ СН'!$F$9+СВЦЭМ!$D$10+'СЕТ СН'!$F$6-'СЕТ СН'!$F$19</f>
        <v>2201.5561869600001</v>
      </c>
      <c r="F39" s="36">
        <f>SUMIFS(СВЦЭМ!$C$39:$C$758,СВЦЭМ!$A$39:$A$758,$A39,СВЦЭМ!$B$39:$B$758,F$11)+'СЕТ СН'!$F$9+СВЦЭМ!$D$10+'СЕТ СН'!$F$6-'СЕТ СН'!$F$19</f>
        <v>2200.9902914200002</v>
      </c>
      <c r="G39" s="36">
        <f>SUMIFS(СВЦЭМ!$C$39:$C$758,СВЦЭМ!$A$39:$A$758,$A39,СВЦЭМ!$B$39:$B$758,G$11)+'СЕТ СН'!$F$9+СВЦЭМ!$D$10+'СЕТ СН'!$F$6-'СЕТ СН'!$F$19</f>
        <v>2174.9010275999999</v>
      </c>
      <c r="H39" s="36">
        <f>SUMIFS(СВЦЭМ!$C$39:$C$758,СВЦЭМ!$A$39:$A$758,$A39,СВЦЭМ!$B$39:$B$758,H$11)+'СЕТ СН'!$F$9+СВЦЭМ!$D$10+'СЕТ СН'!$F$6-'СЕТ СН'!$F$19</f>
        <v>2157.1578542299999</v>
      </c>
      <c r="I39" s="36">
        <f>SUMIFS(СВЦЭМ!$C$39:$C$758,СВЦЭМ!$A$39:$A$758,$A39,СВЦЭМ!$B$39:$B$758,I$11)+'СЕТ СН'!$F$9+СВЦЭМ!$D$10+'СЕТ СН'!$F$6-'СЕТ СН'!$F$19</f>
        <v>2076.0352412399998</v>
      </c>
      <c r="J39" s="36">
        <f>SUMIFS(СВЦЭМ!$C$39:$C$758,СВЦЭМ!$A$39:$A$758,$A39,СВЦЭМ!$B$39:$B$758,J$11)+'СЕТ СН'!$F$9+СВЦЭМ!$D$10+'СЕТ СН'!$F$6-'СЕТ СН'!$F$19</f>
        <v>2060.1558181800001</v>
      </c>
      <c r="K39" s="36">
        <f>SUMIFS(СВЦЭМ!$C$39:$C$758,СВЦЭМ!$A$39:$A$758,$A39,СВЦЭМ!$B$39:$B$758,K$11)+'СЕТ СН'!$F$9+СВЦЭМ!$D$10+'СЕТ СН'!$F$6-'СЕТ СН'!$F$19</f>
        <v>2047.4761955700001</v>
      </c>
      <c r="L39" s="36">
        <f>SUMIFS(СВЦЭМ!$C$39:$C$758,СВЦЭМ!$A$39:$A$758,$A39,СВЦЭМ!$B$39:$B$758,L$11)+'СЕТ СН'!$F$9+СВЦЭМ!$D$10+'СЕТ СН'!$F$6-'СЕТ СН'!$F$19</f>
        <v>2045.3166320400001</v>
      </c>
      <c r="M39" s="36">
        <f>SUMIFS(СВЦЭМ!$C$39:$C$758,СВЦЭМ!$A$39:$A$758,$A39,СВЦЭМ!$B$39:$B$758,M$11)+'СЕТ СН'!$F$9+СВЦЭМ!$D$10+'СЕТ СН'!$F$6-'СЕТ СН'!$F$19</f>
        <v>2055.2018352599998</v>
      </c>
      <c r="N39" s="36">
        <f>SUMIFS(СВЦЭМ!$C$39:$C$758,СВЦЭМ!$A$39:$A$758,$A39,СВЦЭМ!$B$39:$B$758,N$11)+'СЕТ СН'!$F$9+СВЦЭМ!$D$10+'СЕТ СН'!$F$6-'СЕТ СН'!$F$19</f>
        <v>2081.3298985199999</v>
      </c>
      <c r="O39" s="36">
        <f>SUMIFS(СВЦЭМ!$C$39:$C$758,СВЦЭМ!$A$39:$A$758,$A39,СВЦЭМ!$B$39:$B$758,O$11)+'СЕТ СН'!$F$9+СВЦЭМ!$D$10+'СЕТ СН'!$F$6-'СЕТ СН'!$F$19</f>
        <v>2067.7665533899999</v>
      </c>
      <c r="P39" s="36">
        <f>SUMIFS(СВЦЭМ!$C$39:$C$758,СВЦЭМ!$A$39:$A$758,$A39,СВЦЭМ!$B$39:$B$758,P$11)+'СЕТ СН'!$F$9+СВЦЭМ!$D$10+'СЕТ СН'!$F$6-'СЕТ СН'!$F$19</f>
        <v>2081.00156861</v>
      </c>
      <c r="Q39" s="36">
        <f>SUMIFS(СВЦЭМ!$C$39:$C$758,СВЦЭМ!$A$39:$A$758,$A39,СВЦЭМ!$B$39:$B$758,Q$11)+'СЕТ СН'!$F$9+СВЦЭМ!$D$10+'СЕТ СН'!$F$6-'СЕТ СН'!$F$19</f>
        <v>2087.6608187400002</v>
      </c>
      <c r="R39" s="36">
        <f>SUMIFS(СВЦЭМ!$C$39:$C$758,СВЦЭМ!$A$39:$A$758,$A39,СВЦЭМ!$B$39:$B$758,R$11)+'СЕТ СН'!$F$9+СВЦЭМ!$D$10+'СЕТ СН'!$F$6-'СЕТ СН'!$F$19</f>
        <v>2083.49297118</v>
      </c>
      <c r="S39" s="36">
        <f>SUMIFS(СВЦЭМ!$C$39:$C$758,СВЦЭМ!$A$39:$A$758,$A39,СВЦЭМ!$B$39:$B$758,S$11)+'СЕТ СН'!$F$9+СВЦЭМ!$D$10+'СЕТ СН'!$F$6-'СЕТ СН'!$F$19</f>
        <v>2047.0032318799999</v>
      </c>
      <c r="T39" s="36">
        <f>SUMIFS(СВЦЭМ!$C$39:$C$758,СВЦЭМ!$A$39:$A$758,$A39,СВЦЭМ!$B$39:$B$758,T$11)+'СЕТ СН'!$F$9+СВЦЭМ!$D$10+'СЕТ СН'!$F$6-'СЕТ СН'!$F$19</f>
        <v>1989.7047141500002</v>
      </c>
      <c r="U39" s="36">
        <f>SUMIFS(СВЦЭМ!$C$39:$C$758,СВЦЭМ!$A$39:$A$758,$A39,СВЦЭМ!$B$39:$B$758,U$11)+'СЕТ СН'!$F$9+СВЦЭМ!$D$10+'СЕТ СН'!$F$6-'СЕТ СН'!$F$19</f>
        <v>2027.8751830599999</v>
      </c>
      <c r="V39" s="36">
        <f>SUMIFS(СВЦЭМ!$C$39:$C$758,СВЦЭМ!$A$39:$A$758,$A39,СВЦЭМ!$B$39:$B$758,V$11)+'СЕТ СН'!$F$9+СВЦЭМ!$D$10+'СЕТ СН'!$F$6-'СЕТ СН'!$F$19</f>
        <v>2066.8339641100001</v>
      </c>
      <c r="W39" s="36">
        <f>SUMIFS(СВЦЭМ!$C$39:$C$758,СВЦЭМ!$A$39:$A$758,$A39,СВЦЭМ!$B$39:$B$758,W$11)+'СЕТ СН'!$F$9+СВЦЭМ!$D$10+'СЕТ СН'!$F$6-'СЕТ СН'!$F$19</f>
        <v>2088.0083875800001</v>
      </c>
      <c r="X39" s="36">
        <f>SUMIFS(СВЦЭМ!$C$39:$C$758,СВЦЭМ!$A$39:$A$758,$A39,СВЦЭМ!$B$39:$B$758,X$11)+'СЕТ СН'!$F$9+СВЦЭМ!$D$10+'СЕТ СН'!$F$6-'СЕТ СН'!$F$19</f>
        <v>2101.6758771700001</v>
      </c>
      <c r="Y39" s="36">
        <f>SUMIFS(СВЦЭМ!$C$39:$C$758,СВЦЭМ!$A$39:$A$758,$A39,СВЦЭМ!$B$39:$B$758,Y$11)+'СЕТ СН'!$F$9+СВЦЭМ!$D$10+'СЕТ СН'!$F$6-'СЕТ СН'!$F$19</f>
        <v>2132.3848523699999</v>
      </c>
    </row>
    <row r="40" spans="1:25" ht="15.75" x14ac:dyDescent="0.2">
      <c r="A40" s="35">
        <f t="shared" si="0"/>
        <v>45625</v>
      </c>
      <c r="B40" s="36">
        <f>SUMIFS(СВЦЭМ!$C$39:$C$758,СВЦЭМ!$A$39:$A$758,$A40,СВЦЭМ!$B$39:$B$758,B$11)+'СЕТ СН'!$F$9+СВЦЭМ!$D$10+'СЕТ СН'!$F$6-'СЕТ СН'!$F$19</f>
        <v>2281.9331246000002</v>
      </c>
      <c r="C40" s="36">
        <f>SUMIFS(СВЦЭМ!$C$39:$C$758,СВЦЭМ!$A$39:$A$758,$A40,СВЦЭМ!$B$39:$B$758,C$11)+'СЕТ СН'!$F$9+СВЦЭМ!$D$10+'СЕТ СН'!$F$6-'СЕТ СН'!$F$19</f>
        <v>2322.8782848400001</v>
      </c>
      <c r="D40" s="36">
        <f>SUMIFS(СВЦЭМ!$C$39:$C$758,СВЦЭМ!$A$39:$A$758,$A40,СВЦЭМ!$B$39:$B$758,D$11)+'СЕТ СН'!$F$9+СВЦЭМ!$D$10+'СЕТ СН'!$F$6-'СЕТ СН'!$F$19</f>
        <v>2335.9935351900003</v>
      </c>
      <c r="E40" s="36">
        <f>SUMIFS(СВЦЭМ!$C$39:$C$758,СВЦЭМ!$A$39:$A$758,$A40,СВЦЭМ!$B$39:$B$758,E$11)+'СЕТ СН'!$F$9+СВЦЭМ!$D$10+'СЕТ СН'!$F$6-'СЕТ СН'!$F$19</f>
        <v>2342.87709511</v>
      </c>
      <c r="F40" s="36">
        <f>SUMIFS(СВЦЭМ!$C$39:$C$758,СВЦЭМ!$A$39:$A$758,$A40,СВЦЭМ!$B$39:$B$758,F$11)+'СЕТ СН'!$F$9+СВЦЭМ!$D$10+'СЕТ СН'!$F$6-'СЕТ СН'!$F$19</f>
        <v>2333.2959951200005</v>
      </c>
      <c r="G40" s="36">
        <f>SUMIFS(СВЦЭМ!$C$39:$C$758,СВЦЭМ!$A$39:$A$758,$A40,СВЦЭМ!$B$39:$B$758,G$11)+'СЕТ СН'!$F$9+СВЦЭМ!$D$10+'СЕТ СН'!$F$6-'СЕТ СН'!$F$19</f>
        <v>2314.4839367900004</v>
      </c>
      <c r="H40" s="36">
        <f>SUMIFS(СВЦЭМ!$C$39:$C$758,СВЦЭМ!$A$39:$A$758,$A40,СВЦЭМ!$B$39:$B$758,H$11)+'СЕТ СН'!$F$9+СВЦЭМ!$D$10+'СЕТ СН'!$F$6-'СЕТ СН'!$F$19</f>
        <v>2258.37320916</v>
      </c>
      <c r="I40" s="36">
        <f>SUMIFS(СВЦЭМ!$C$39:$C$758,СВЦЭМ!$A$39:$A$758,$A40,СВЦЭМ!$B$39:$B$758,I$11)+'СЕТ СН'!$F$9+СВЦЭМ!$D$10+'СЕТ СН'!$F$6-'СЕТ СН'!$F$19</f>
        <v>2203.5358668700001</v>
      </c>
      <c r="J40" s="36">
        <f>SUMIFS(СВЦЭМ!$C$39:$C$758,СВЦЭМ!$A$39:$A$758,$A40,СВЦЭМ!$B$39:$B$758,J$11)+'СЕТ СН'!$F$9+СВЦЭМ!$D$10+'СЕТ СН'!$F$6-'СЕТ СН'!$F$19</f>
        <v>2143.7357847799999</v>
      </c>
      <c r="K40" s="36">
        <f>SUMIFS(СВЦЭМ!$C$39:$C$758,СВЦЭМ!$A$39:$A$758,$A40,СВЦЭМ!$B$39:$B$758,K$11)+'СЕТ СН'!$F$9+СВЦЭМ!$D$10+'СЕТ СН'!$F$6-'СЕТ СН'!$F$19</f>
        <v>2135.4491144600001</v>
      </c>
      <c r="L40" s="36">
        <f>SUMIFS(СВЦЭМ!$C$39:$C$758,СВЦЭМ!$A$39:$A$758,$A40,СВЦЭМ!$B$39:$B$758,L$11)+'СЕТ СН'!$F$9+СВЦЭМ!$D$10+'СЕТ СН'!$F$6-'СЕТ СН'!$F$19</f>
        <v>2133.1732535199999</v>
      </c>
      <c r="M40" s="36">
        <f>SUMIFS(СВЦЭМ!$C$39:$C$758,СВЦЭМ!$A$39:$A$758,$A40,СВЦЭМ!$B$39:$B$758,M$11)+'СЕТ СН'!$F$9+СВЦЭМ!$D$10+'СЕТ СН'!$F$6-'СЕТ СН'!$F$19</f>
        <v>2143.4430136400001</v>
      </c>
      <c r="N40" s="36">
        <f>SUMIFS(СВЦЭМ!$C$39:$C$758,СВЦЭМ!$A$39:$A$758,$A40,СВЦЭМ!$B$39:$B$758,N$11)+'СЕТ СН'!$F$9+СВЦЭМ!$D$10+'СЕТ СН'!$F$6-'СЕТ СН'!$F$19</f>
        <v>2162.50259701</v>
      </c>
      <c r="O40" s="36">
        <f>SUMIFS(СВЦЭМ!$C$39:$C$758,СВЦЭМ!$A$39:$A$758,$A40,СВЦЭМ!$B$39:$B$758,O$11)+'СЕТ СН'!$F$9+СВЦЭМ!$D$10+'СЕТ СН'!$F$6-'СЕТ СН'!$F$19</f>
        <v>2161.26096981</v>
      </c>
      <c r="P40" s="36">
        <f>SUMIFS(СВЦЭМ!$C$39:$C$758,СВЦЭМ!$A$39:$A$758,$A40,СВЦЭМ!$B$39:$B$758,P$11)+'СЕТ СН'!$F$9+СВЦЭМ!$D$10+'СЕТ СН'!$F$6-'СЕТ СН'!$F$19</f>
        <v>2170.1392098900001</v>
      </c>
      <c r="Q40" s="36">
        <f>SUMIFS(СВЦЭМ!$C$39:$C$758,СВЦЭМ!$A$39:$A$758,$A40,СВЦЭМ!$B$39:$B$758,Q$11)+'СЕТ СН'!$F$9+СВЦЭМ!$D$10+'СЕТ СН'!$F$6-'СЕТ СН'!$F$19</f>
        <v>2203.5649075599999</v>
      </c>
      <c r="R40" s="36">
        <f>SUMIFS(СВЦЭМ!$C$39:$C$758,СВЦЭМ!$A$39:$A$758,$A40,СВЦЭМ!$B$39:$B$758,R$11)+'СЕТ СН'!$F$9+СВЦЭМ!$D$10+'СЕТ СН'!$F$6-'СЕТ СН'!$F$19</f>
        <v>2179.4797162300001</v>
      </c>
      <c r="S40" s="36">
        <f>SUMIFS(СВЦЭМ!$C$39:$C$758,СВЦЭМ!$A$39:$A$758,$A40,СВЦЭМ!$B$39:$B$758,S$11)+'СЕТ СН'!$F$9+СВЦЭМ!$D$10+'СЕТ СН'!$F$6-'СЕТ СН'!$F$19</f>
        <v>2164.0246873699998</v>
      </c>
      <c r="T40" s="36">
        <f>SUMIFS(СВЦЭМ!$C$39:$C$758,СВЦЭМ!$A$39:$A$758,$A40,СВЦЭМ!$B$39:$B$758,T$11)+'СЕТ СН'!$F$9+СВЦЭМ!$D$10+'СЕТ СН'!$F$6-'СЕТ СН'!$F$19</f>
        <v>2099.9600750099999</v>
      </c>
      <c r="U40" s="36">
        <f>SUMIFS(СВЦЭМ!$C$39:$C$758,СВЦЭМ!$A$39:$A$758,$A40,СВЦЭМ!$B$39:$B$758,U$11)+'СЕТ СН'!$F$9+СВЦЭМ!$D$10+'СЕТ СН'!$F$6-'СЕТ СН'!$F$19</f>
        <v>2121.7437128199999</v>
      </c>
      <c r="V40" s="36">
        <f>SUMIFS(СВЦЭМ!$C$39:$C$758,СВЦЭМ!$A$39:$A$758,$A40,СВЦЭМ!$B$39:$B$758,V$11)+'СЕТ СН'!$F$9+СВЦЭМ!$D$10+'СЕТ СН'!$F$6-'СЕТ СН'!$F$19</f>
        <v>2149.0232718299999</v>
      </c>
      <c r="W40" s="36">
        <f>SUMIFS(СВЦЭМ!$C$39:$C$758,СВЦЭМ!$A$39:$A$758,$A40,СВЦЭМ!$B$39:$B$758,W$11)+'СЕТ СН'!$F$9+СВЦЭМ!$D$10+'СЕТ СН'!$F$6-'СЕТ СН'!$F$19</f>
        <v>2158.9336457300001</v>
      </c>
      <c r="X40" s="36">
        <f>SUMIFS(СВЦЭМ!$C$39:$C$758,СВЦЭМ!$A$39:$A$758,$A40,СВЦЭМ!$B$39:$B$758,X$11)+'СЕТ СН'!$F$9+СВЦЭМ!$D$10+'СЕТ СН'!$F$6-'СЕТ СН'!$F$19</f>
        <v>2189.2704333000001</v>
      </c>
      <c r="Y40" s="36">
        <f>SUMIFS(СВЦЭМ!$C$39:$C$758,СВЦЭМ!$A$39:$A$758,$A40,СВЦЭМ!$B$39:$B$758,Y$11)+'СЕТ СН'!$F$9+СВЦЭМ!$D$10+'СЕТ СН'!$F$6-'СЕТ СН'!$F$19</f>
        <v>2200.9882496</v>
      </c>
    </row>
    <row r="41" spans="1:25" ht="15.75" x14ac:dyDescent="0.2">
      <c r="A41" s="35">
        <f t="shared" si="0"/>
        <v>45626</v>
      </c>
      <c r="B41" s="36">
        <f>SUMIFS(СВЦЭМ!$C$39:$C$758,СВЦЭМ!$A$39:$A$758,$A41,СВЦЭМ!$B$39:$B$758,B$11)+'СЕТ СН'!$F$9+СВЦЭМ!$D$10+'СЕТ СН'!$F$6-'СЕТ СН'!$F$19</f>
        <v>2222.8748457900001</v>
      </c>
      <c r="C41" s="36">
        <f>SUMIFS(СВЦЭМ!$C$39:$C$758,СВЦЭМ!$A$39:$A$758,$A41,СВЦЭМ!$B$39:$B$758,C$11)+'СЕТ СН'!$F$9+СВЦЭМ!$D$10+'СЕТ СН'!$F$6-'СЕТ СН'!$F$19</f>
        <v>2234.0129681499998</v>
      </c>
      <c r="D41" s="36">
        <f>SUMIFS(СВЦЭМ!$C$39:$C$758,СВЦЭМ!$A$39:$A$758,$A41,СВЦЭМ!$B$39:$B$758,D$11)+'СЕТ СН'!$F$9+СВЦЭМ!$D$10+'СЕТ СН'!$F$6-'СЕТ СН'!$F$19</f>
        <v>2255.67714032</v>
      </c>
      <c r="E41" s="36">
        <f>SUMIFS(СВЦЭМ!$C$39:$C$758,СВЦЭМ!$A$39:$A$758,$A41,СВЦЭМ!$B$39:$B$758,E$11)+'СЕТ СН'!$F$9+СВЦЭМ!$D$10+'СЕТ СН'!$F$6-'СЕТ СН'!$F$19</f>
        <v>2268.35121652</v>
      </c>
      <c r="F41" s="36">
        <f>SUMIFS(СВЦЭМ!$C$39:$C$758,СВЦЭМ!$A$39:$A$758,$A41,СВЦЭМ!$B$39:$B$758,F$11)+'СЕТ СН'!$F$9+СВЦЭМ!$D$10+'СЕТ СН'!$F$6-'СЕТ СН'!$F$19</f>
        <v>2254.7399572200002</v>
      </c>
      <c r="G41" s="36">
        <f>SUMIFS(СВЦЭМ!$C$39:$C$758,СВЦЭМ!$A$39:$A$758,$A41,СВЦЭМ!$B$39:$B$758,G$11)+'СЕТ СН'!$F$9+СВЦЭМ!$D$10+'СЕТ СН'!$F$6-'СЕТ СН'!$F$19</f>
        <v>2249.39087724</v>
      </c>
      <c r="H41" s="36">
        <f>SUMIFS(СВЦЭМ!$C$39:$C$758,СВЦЭМ!$A$39:$A$758,$A41,СВЦЭМ!$B$39:$B$758,H$11)+'СЕТ СН'!$F$9+СВЦЭМ!$D$10+'СЕТ СН'!$F$6-'СЕТ СН'!$F$19</f>
        <v>2272.2440507000001</v>
      </c>
      <c r="I41" s="36">
        <f>SUMIFS(СВЦЭМ!$C$39:$C$758,СВЦЭМ!$A$39:$A$758,$A41,СВЦЭМ!$B$39:$B$758,I$11)+'СЕТ СН'!$F$9+СВЦЭМ!$D$10+'СЕТ СН'!$F$6-'СЕТ СН'!$F$19</f>
        <v>2244.4451910600001</v>
      </c>
      <c r="J41" s="36">
        <f>SUMIFS(СВЦЭМ!$C$39:$C$758,СВЦЭМ!$A$39:$A$758,$A41,СВЦЭМ!$B$39:$B$758,J$11)+'СЕТ СН'!$F$9+СВЦЭМ!$D$10+'СЕТ СН'!$F$6-'СЕТ СН'!$F$19</f>
        <v>2202.8243059000001</v>
      </c>
      <c r="K41" s="36">
        <f>SUMIFS(СВЦЭМ!$C$39:$C$758,СВЦЭМ!$A$39:$A$758,$A41,СВЦЭМ!$B$39:$B$758,K$11)+'СЕТ СН'!$F$9+СВЦЭМ!$D$10+'СЕТ СН'!$F$6-'СЕТ СН'!$F$19</f>
        <v>2167.2779624999998</v>
      </c>
      <c r="L41" s="36">
        <f>SUMIFS(СВЦЭМ!$C$39:$C$758,СВЦЭМ!$A$39:$A$758,$A41,СВЦЭМ!$B$39:$B$758,L$11)+'СЕТ СН'!$F$9+СВЦЭМ!$D$10+'СЕТ СН'!$F$6-'СЕТ СН'!$F$19</f>
        <v>2131.8885864200001</v>
      </c>
      <c r="M41" s="36">
        <f>SUMIFS(СВЦЭМ!$C$39:$C$758,СВЦЭМ!$A$39:$A$758,$A41,СВЦЭМ!$B$39:$B$758,M$11)+'СЕТ СН'!$F$9+СВЦЭМ!$D$10+'СЕТ СН'!$F$6-'СЕТ СН'!$F$19</f>
        <v>2158.7538589699998</v>
      </c>
      <c r="N41" s="36">
        <f>SUMIFS(СВЦЭМ!$C$39:$C$758,СВЦЭМ!$A$39:$A$758,$A41,СВЦЭМ!$B$39:$B$758,N$11)+'СЕТ СН'!$F$9+СВЦЭМ!$D$10+'СЕТ СН'!$F$6-'СЕТ СН'!$F$19</f>
        <v>2176.1867450899999</v>
      </c>
      <c r="O41" s="36">
        <f>SUMIFS(СВЦЭМ!$C$39:$C$758,СВЦЭМ!$A$39:$A$758,$A41,СВЦЭМ!$B$39:$B$758,O$11)+'СЕТ СН'!$F$9+СВЦЭМ!$D$10+'СЕТ СН'!$F$6-'СЕТ СН'!$F$19</f>
        <v>2189.5601999300002</v>
      </c>
      <c r="P41" s="36">
        <f>SUMIFS(СВЦЭМ!$C$39:$C$758,СВЦЭМ!$A$39:$A$758,$A41,СВЦЭМ!$B$39:$B$758,P$11)+'СЕТ СН'!$F$9+СВЦЭМ!$D$10+'СЕТ СН'!$F$6-'СЕТ СН'!$F$19</f>
        <v>2203.5488695399999</v>
      </c>
      <c r="Q41" s="36">
        <f>SUMIFS(СВЦЭМ!$C$39:$C$758,СВЦЭМ!$A$39:$A$758,$A41,СВЦЭМ!$B$39:$B$758,Q$11)+'СЕТ СН'!$F$9+СВЦЭМ!$D$10+'СЕТ СН'!$F$6-'СЕТ СН'!$F$19</f>
        <v>2217.8863019999999</v>
      </c>
      <c r="R41" s="36">
        <f>SUMIFS(СВЦЭМ!$C$39:$C$758,СВЦЭМ!$A$39:$A$758,$A41,СВЦЭМ!$B$39:$B$758,R$11)+'СЕТ СН'!$F$9+СВЦЭМ!$D$10+'СЕТ СН'!$F$6-'СЕТ СН'!$F$19</f>
        <v>2206.4351081899999</v>
      </c>
      <c r="S41" s="36">
        <f>SUMIFS(СВЦЭМ!$C$39:$C$758,СВЦЭМ!$A$39:$A$758,$A41,СВЦЭМ!$B$39:$B$758,S$11)+'СЕТ СН'!$F$9+СВЦЭМ!$D$10+'СЕТ СН'!$F$6-'СЕТ СН'!$F$19</f>
        <v>2167.4966581099998</v>
      </c>
      <c r="T41" s="36">
        <f>SUMIFS(СВЦЭМ!$C$39:$C$758,СВЦЭМ!$A$39:$A$758,$A41,СВЦЭМ!$B$39:$B$758,T$11)+'СЕТ СН'!$F$9+СВЦЭМ!$D$10+'СЕТ СН'!$F$6-'СЕТ СН'!$F$19</f>
        <v>2112.50335885</v>
      </c>
      <c r="U41" s="36">
        <f>SUMIFS(СВЦЭМ!$C$39:$C$758,СВЦЭМ!$A$39:$A$758,$A41,СВЦЭМ!$B$39:$B$758,U$11)+'СЕТ СН'!$F$9+СВЦЭМ!$D$10+'СЕТ СН'!$F$6-'СЕТ СН'!$F$19</f>
        <v>2128.4558667599999</v>
      </c>
      <c r="V41" s="36">
        <f>SUMIFS(СВЦЭМ!$C$39:$C$758,СВЦЭМ!$A$39:$A$758,$A41,СВЦЭМ!$B$39:$B$758,V$11)+'СЕТ СН'!$F$9+СВЦЭМ!$D$10+'СЕТ СН'!$F$6-'СЕТ СН'!$F$19</f>
        <v>2151.4672150800002</v>
      </c>
      <c r="W41" s="36">
        <f>SUMIFS(СВЦЭМ!$C$39:$C$758,СВЦЭМ!$A$39:$A$758,$A41,СВЦЭМ!$B$39:$B$758,W$11)+'СЕТ СН'!$F$9+СВЦЭМ!$D$10+'СЕТ СН'!$F$6-'СЕТ СН'!$F$19</f>
        <v>2168.3892540699999</v>
      </c>
      <c r="X41" s="36">
        <f>SUMIFS(СВЦЭМ!$C$39:$C$758,СВЦЭМ!$A$39:$A$758,$A41,СВЦЭМ!$B$39:$B$758,X$11)+'СЕТ СН'!$F$9+СВЦЭМ!$D$10+'СЕТ СН'!$F$6-'СЕТ СН'!$F$19</f>
        <v>2206.50828125</v>
      </c>
      <c r="Y41" s="36">
        <f>SUMIFS(СВЦЭМ!$C$39:$C$758,СВЦЭМ!$A$39:$A$758,$A41,СВЦЭМ!$B$39:$B$758,Y$11)+'СЕТ СН'!$F$9+СВЦЭМ!$D$10+'СЕТ СН'!$F$6-'СЕТ СН'!$F$19</f>
        <v>2209.5724067400001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СН'!$G$9+СВЦЭМ!$D$10+'СЕТ СН'!$G$6-'СЕТ СН'!$G$19</f>
        <v>2370.9158495699999</v>
      </c>
      <c r="C48" s="36">
        <f>SUMIFS(СВЦЭМ!$C$39:$C$758,СВЦЭМ!$A$39:$A$758,$A48,СВЦЭМ!$B$39:$B$758,C$47)+'СЕТ СН'!$G$9+СВЦЭМ!$D$10+'СЕТ СН'!$G$6-'СЕТ СН'!$G$19</f>
        <v>2443.41492427</v>
      </c>
      <c r="D48" s="36">
        <f>SUMIFS(СВЦЭМ!$C$39:$C$758,СВЦЭМ!$A$39:$A$758,$A48,СВЦЭМ!$B$39:$B$758,D$47)+'СЕТ СН'!$G$9+СВЦЭМ!$D$10+'СЕТ СН'!$G$6-'СЕТ СН'!$G$19</f>
        <v>2482.7822984599998</v>
      </c>
      <c r="E48" s="36">
        <f>SUMIFS(СВЦЭМ!$C$39:$C$758,СВЦЭМ!$A$39:$A$758,$A48,СВЦЭМ!$B$39:$B$758,E$47)+'СЕТ СН'!$G$9+СВЦЭМ!$D$10+'СЕТ СН'!$G$6-'СЕТ СН'!$G$19</f>
        <v>2509.5411341400004</v>
      </c>
      <c r="F48" s="36">
        <f>SUMIFS(СВЦЭМ!$C$39:$C$758,СВЦЭМ!$A$39:$A$758,$A48,СВЦЭМ!$B$39:$B$758,F$47)+'СЕТ СН'!$G$9+СВЦЭМ!$D$10+'СЕТ СН'!$G$6-'СЕТ СН'!$G$19</f>
        <v>2497.4649956200001</v>
      </c>
      <c r="G48" s="36">
        <f>SUMIFS(СВЦЭМ!$C$39:$C$758,СВЦЭМ!$A$39:$A$758,$A48,СВЦЭМ!$B$39:$B$758,G$47)+'СЕТ СН'!$G$9+СВЦЭМ!$D$10+'СЕТ СН'!$G$6-'СЕТ СН'!$G$19</f>
        <v>2485.5508220399997</v>
      </c>
      <c r="H48" s="36">
        <f>SUMIFS(СВЦЭМ!$C$39:$C$758,СВЦЭМ!$A$39:$A$758,$A48,СВЦЭМ!$B$39:$B$758,H$47)+'СЕТ СН'!$G$9+СВЦЭМ!$D$10+'СЕТ СН'!$G$6-'СЕТ СН'!$G$19</f>
        <v>2446.8714591099997</v>
      </c>
      <c r="I48" s="36">
        <f>SUMIFS(СВЦЭМ!$C$39:$C$758,СВЦЭМ!$A$39:$A$758,$A48,СВЦЭМ!$B$39:$B$758,I$47)+'СЕТ СН'!$G$9+СВЦЭМ!$D$10+'СЕТ СН'!$G$6-'СЕТ СН'!$G$19</f>
        <v>2365.4746739399998</v>
      </c>
      <c r="J48" s="36">
        <f>SUMIFS(СВЦЭМ!$C$39:$C$758,СВЦЭМ!$A$39:$A$758,$A48,СВЦЭМ!$B$39:$B$758,J$47)+'СЕТ СН'!$G$9+СВЦЭМ!$D$10+'СЕТ СН'!$G$6-'СЕТ СН'!$G$19</f>
        <v>2324.2861908599998</v>
      </c>
      <c r="K48" s="36">
        <f>SUMIFS(СВЦЭМ!$C$39:$C$758,СВЦЭМ!$A$39:$A$758,$A48,СВЦЭМ!$B$39:$B$758,K$47)+'СЕТ СН'!$G$9+СВЦЭМ!$D$10+'СЕТ СН'!$G$6-'СЕТ СН'!$G$19</f>
        <v>2297.3308624699998</v>
      </c>
      <c r="L48" s="36">
        <f>SUMIFS(СВЦЭМ!$C$39:$C$758,СВЦЭМ!$A$39:$A$758,$A48,СВЦЭМ!$B$39:$B$758,L$47)+'СЕТ СН'!$G$9+СВЦЭМ!$D$10+'СЕТ СН'!$G$6-'СЕТ СН'!$G$19</f>
        <v>2304.1926628299998</v>
      </c>
      <c r="M48" s="36">
        <f>SUMIFS(СВЦЭМ!$C$39:$C$758,СВЦЭМ!$A$39:$A$758,$A48,СВЦЭМ!$B$39:$B$758,M$47)+'СЕТ СН'!$G$9+СВЦЭМ!$D$10+'СЕТ СН'!$G$6-'СЕТ СН'!$G$19</f>
        <v>2337.6987875999998</v>
      </c>
      <c r="N48" s="36">
        <f>SUMIFS(СВЦЭМ!$C$39:$C$758,СВЦЭМ!$A$39:$A$758,$A48,СВЦЭМ!$B$39:$B$758,N$47)+'СЕТ СН'!$G$9+СВЦЭМ!$D$10+'СЕТ СН'!$G$6-'СЕТ СН'!$G$19</f>
        <v>2348.0853664199999</v>
      </c>
      <c r="O48" s="36">
        <f>SUMIFS(СВЦЭМ!$C$39:$C$758,СВЦЭМ!$A$39:$A$758,$A48,СВЦЭМ!$B$39:$B$758,O$47)+'СЕТ СН'!$G$9+СВЦЭМ!$D$10+'СЕТ СН'!$G$6-'СЕТ СН'!$G$19</f>
        <v>2344.4922180200001</v>
      </c>
      <c r="P48" s="36">
        <f>SUMIFS(СВЦЭМ!$C$39:$C$758,СВЦЭМ!$A$39:$A$758,$A48,СВЦЭМ!$B$39:$B$758,P$47)+'СЕТ СН'!$G$9+СВЦЭМ!$D$10+'СЕТ СН'!$G$6-'СЕТ СН'!$G$19</f>
        <v>2348.65238335</v>
      </c>
      <c r="Q48" s="36">
        <f>SUMIFS(СВЦЭМ!$C$39:$C$758,СВЦЭМ!$A$39:$A$758,$A48,СВЦЭМ!$B$39:$B$758,Q$47)+'СЕТ СН'!$G$9+СВЦЭМ!$D$10+'СЕТ СН'!$G$6-'СЕТ СН'!$G$19</f>
        <v>2348.3120057199999</v>
      </c>
      <c r="R48" s="36">
        <f>SUMIFS(СВЦЭМ!$C$39:$C$758,СВЦЭМ!$A$39:$A$758,$A48,СВЦЭМ!$B$39:$B$758,R$47)+'СЕТ СН'!$G$9+СВЦЭМ!$D$10+'СЕТ СН'!$G$6-'СЕТ СН'!$G$19</f>
        <v>2356.6055551599998</v>
      </c>
      <c r="S48" s="36">
        <f>SUMIFS(СВЦЭМ!$C$39:$C$758,СВЦЭМ!$A$39:$A$758,$A48,СВЦЭМ!$B$39:$B$758,S$47)+'СЕТ СН'!$G$9+СВЦЭМ!$D$10+'СЕТ СН'!$G$6-'СЕТ СН'!$G$19</f>
        <v>2351.9471135099998</v>
      </c>
      <c r="T48" s="36">
        <f>SUMIFS(СВЦЭМ!$C$39:$C$758,СВЦЭМ!$A$39:$A$758,$A48,СВЦЭМ!$B$39:$B$758,T$47)+'СЕТ СН'!$G$9+СВЦЭМ!$D$10+'СЕТ СН'!$G$6-'СЕТ СН'!$G$19</f>
        <v>2279.9374630399998</v>
      </c>
      <c r="U48" s="36">
        <f>SUMIFS(СВЦЭМ!$C$39:$C$758,СВЦЭМ!$A$39:$A$758,$A48,СВЦЭМ!$B$39:$B$758,U$47)+'СЕТ СН'!$G$9+СВЦЭМ!$D$10+'СЕТ СН'!$G$6-'СЕТ СН'!$G$19</f>
        <v>2274.7690889999999</v>
      </c>
      <c r="V48" s="36">
        <f>SUMIFS(СВЦЭМ!$C$39:$C$758,СВЦЭМ!$A$39:$A$758,$A48,СВЦЭМ!$B$39:$B$758,V$47)+'СЕТ СН'!$G$9+СВЦЭМ!$D$10+'СЕТ СН'!$G$6-'СЕТ СН'!$G$19</f>
        <v>2308.4141089599998</v>
      </c>
      <c r="W48" s="36">
        <f>SUMIFS(СВЦЭМ!$C$39:$C$758,СВЦЭМ!$A$39:$A$758,$A48,СВЦЭМ!$B$39:$B$758,W$47)+'СЕТ СН'!$G$9+СВЦЭМ!$D$10+'СЕТ СН'!$G$6-'СЕТ СН'!$G$19</f>
        <v>2335.55272569</v>
      </c>
      <c r="X48" s="36">
        <f>SUMIFS(СВЦЭМ!$C$39:$C$758,СВЦЭМ!$A$39:$A$758,$A48,СВЦЭМ!$B$39:$B$758,X$47)+'СЕТ СН'!$G$9+СВЦЭМ!$D$10+'СЕТ СН'!$G$6-'СЕТ СН'!$G$19</f>
        <v>2339.9643146999997</v>
      </c>
      <c r="Y48" s="36">
        <f>SUMIFS(СВЦЭМ!$C$39:$C$758,СВЦЭМ!$A$39:$A$758,$A48,СВЦЭМ!$B$39:$B$758,Y$47)+'СЕТ СН'!$G$9+СВЦЭМ!$D$10+'СЕТ СН'!$G$6-'СЕТ СН'!$G$19</f>
        <v>2350.6233406000001</v>
      </c>
    </row>
    <row r="49" spans="1:25" ht="15.75" x14ac:dyDescent="0.2">
      <c r="A49" s="35">
        <f>A48+1</f>
        <v>45598</v>
      </c>
      <c r="B49" s="36">
        <f>SUMIFS(СВЦЭМ!$C$39:$C$758,СВЦЭМ!$A$39:$A$758,$A49,СВЦЭМ!$B$39:$B$758,B$47)+'СЕТ СН'!$G$9+СВЦЭМ!$D$10+'СЕТ СН'!$G$6-'СЕТ СН'!$G$19</f>
        <v>2330.29431686</v>
      </c>
      <c r="C49" s="36">
        <f>SUMIFS(СВЦЭМ!$C$39:$C$758,СВЦЭМ!$A$39:$A$758,$A49,СВЦЭМ!$B$39:$B$758,C$47)+'СЕТ СН'!$G$9+СВЦЭМ!$D$10+'СЕТ СН'!$G$6-'СЕТ СН'!$G$19</f>
        <v>2328.43753707</v>
      </c>
      <c r="D49" s="36">
        <f>SUMIFS(СВЦЭМ!$C$39:$C$758,СВЦЭМ!$A$39:$A$758,$A49,СВЦЭМ!$B$39:$B$758,D$47)+'СЕТ СН'!$G$9+СВЦЭМ!$D$10+'СЕТ СН'!$G$6-'СЕТ СН'!$G$19</f>
        <v>2343.8573721499997</v>
      </c>
      <c r="E49" s="36">
        <f>SUMIFS(СВЦЭМ!$C$39:$C$758,СВЦЭМ!$A$39:$A$758,$A49,СВЦЭМ!$B$39:$B$758,E$47)+'СЕТ СН'!$G$9+СВЦЭМ!$D$10+'СЕТ СН'!$G$6-'СЕТ СН'!$G$19</f>
        <v>2351.1799765999999</v>
      </c>
      <c r="F49" s="36">
        <f>SUMIFS(СВЦЭМ!$C$39:$C$758,СВЦЭМ!$A$39:$A$758,$A49,СВЦЭМ!$B$39:$B$758,F$47)+'СЕТ СН'!$G$9+СВЦЭМ!$D$10+'СЕТ СН'!$G$6-'СЕТ СН'!$G$19</f>
        <v>2350.6536181199999</v>
      </c>
      <c r="G49" s="36">
        <f>SUMIFS(СВЦЭМ!$C$39:$C$758,СВЦЭМ!$A$39:$A$758,$A49,СВЦЭМ!$B$39:$B$758,G$47)+'СЕТ СН'!$G$9+СВЦЭМ!$D$10+'СЕТ СН'!$G$6-'СЕТ СН'!$G$19</f>
        <v>2337.3774228500001</v>
      </c>
      <c r="H49" s="36">
        <f>SUMIFS(СВЦЭМ!$C$39:$C$758,СВЦЭМ!$A$39:$A$758,$A49,СВЦЭМ!$B$39:$B$758,H$47)+'СЕТ СН'!$G$9+СВЦЭМ!$D$10+'СЕТ СН'!$G$6-'СЕТ СН'!$G$19</f>
        <v>2344.4475953699998</v>
      </c>
      <c r="I49" s="36">
        <f>SUMIFS(СВЦЭМ!$C$39:$C$758,СВЦЭМ!$A$39:$A$758,$A49,СВЦЭМ!$B$39:$B$758,I$47)+'СЕТ СН'!$G$9+СВЦЭМ!$D$10+'СЕТ СН'!$G$6-'СЕТ СН'!$G$19</f>
        <v>2323.2412858600001</v>
      </c>
      <c r="J49" s="36">
        <f>SUMIFS(СВЦЭМ!$C$39:$C$758,СВЦЭМ!$A$39:$A$758,$A49,СВЦЭМ!$B$39:$B$758,J$47)+'СЕТ СН'!$G$9+СВЦЭМ!$D$10+'СЕТ СН'!$G$6-'СЕТ СН'!$G$19</f>
        <v>2276.9611853000001</v>
      </c>
      <c r="K49" s="36">
        <f>SUMIFS(СВЦЭМ!$C$39:$C$758,СВЦЭМ!$A$39:$A$758,$A49,СВЦЭМ!$B$39:$B$758,K$47)+'СЕТ СН'!$G$9+СВЦЭМ!$D$10+'СЕТ СН'!$G$6-'СЕТ СН'!$G$19</f>
        <v>2227.7669044899999</v>
      </c>
      <c r="L49" s="36">
        <f>SUMIFS(СВЦЭМ!$C$39:$C$758,СВЦЭМ!$A$39:$A$758,$A49,СВЦЭМ!$B$39:$B$758,L$47)+'СЕТ СН'!$G$9+СВЦЭМ!$D$10+'СЕТ СН'!$G$6-'СЕТ СН'!$G$19</f>
        <v>2208.74364539</v>
      </c>
      <c r="M49" s="36">
        <f>SUMIFS(СВЦЭМ!$C$39:$C$758,СВЦЭМ!$A$39:$A$758,$A49,СВЦЭМ!$B$39:$B$758,M$47)+'СЕТ СН'!$G$9+СВЦЭМ!$D$10+'СЕТ СН'!$G$6-'СЕТ СН'!$G$19</f>
        <v>2214.1568220899999</v>
      </c>
      <c r="N49" s="36">
        <f>SUMIFS(СВЦЭМ!$C$39:$C$758,СВЦЭМ!$A$39:$A$758,$A49,СВЦЭМ!$B$39:$B$758,N$47)+'СЕТ СН'!$G$9+СВЦЭМ!$D$10+'СЕТ СН'!$G$6-'СЕТ СН'!$G$19</f>
        <v>2234.70696236</v>
      </c>
      <c r="O49" s="36">
        <f>SUMIFS(СВЦЭМ!$C$39:$C$758,СВЦЭМ!$A$39:$A$758,$A49,СВЦЭМ!$B$39:$B$758,O$47)+'СЕТ СН'!$G$9+СВЦЭМ!$D$10+'СЕТ СН'!$G$6-'СЕТ СН'!$G$19</f>
        <v>2219.8801116499999</v>
      </c>
      <c r="P49" s="36">
        <f>SUMIFS(СВЦЭМ!$C$39:$C$758,СВЦЭМ!$A$39:$A$758,$A49,СВЦЭМ!$B$39:$B$758,P$47)+'СЕТ СН'!$G$9+СВЦЭМ!$D$10+'СЕТ СН'!$G$6-'СЕТ СН'!$G$19</f>
        <v>2251.3735860699999</v>
      </c>
      <c r="Q49" s="36">
        <f>SUMIFS(СВЦЭМ!$C$39:$C$758,СВЦЭМ!$A$39:$A$758,$A49,СВЦЭМ!$B$39:$B$758,Q$47)+'СЕТ СН'!$G$9+СВЦЭМ!$D$10+'СЕТ СН'!$G$6-'СЕТ СН'!$G$19</f>
        <v>2251.7352054600001</v>
      </c>
      <c r="R49" s="36">
        <f>SUMIFS(СВЦЭМ!$C$39:$C$758,СВЦЭМ!$A$39:$A$758,$A49,СВЦЭМ!$B$39:$B$758,R$47)+'СЕТ СН'!$G$9+СВЦЭМ!$D$10+'СЕТ СН'!$G$6-'СЕТ СН'!$G$19</f>
        <v>2253.9768490900001</v>
      </c>
      <c r="S49" s="36">
        <f>SUMIFS(СВЦЭМ!$C$39:$C$758,СВЦЭМ!$A$39:$A$758,$A49,СВЦЭМ!$B$39:$B$758,S$47)+'СЕТ СН'!$G$9+СВЦЭМ!$D$10+'СЕТ СН'!$G$6-'СЕТ СН'!$G$19</f>
        <v>2250.0921889000001</v>
      </c>
      <c r="T49" s="36">
        <f>SUMIFS(СВЦЭМ!$C$39:$C$758,СВЦЭМ!$A$39:$A$758,$A49,СВЦЭМ!$B$39:$B$758,T$47)+'СЕТ СН'!$G$9+СВЦЭМ!$D$10+'СЕТ СН'!$G$6-'СЕТ СН'!$G$19</f>
        <v>2183.1646370799999</v>
      </c>
      <c r="U49" s="36">
        <f>SUMIFS(СВЦЭМ!$C$39:$C$758,СВЦЭМ!$A$39:$A$758,$A49,СВЦЭМ!$B$39:$B$758,U$47)+'СЕТ СН'!$G$9+СВЦЭМ!$D$10+'СЕТ СН'!$G$6-'СЕТ СН'!$G$19</f>
        <v>2183.99311524</v>
      </c>
      <c r="V49" s="36">
        <f>SUMIFS(СВЦЭМ!$C$39:$C$758,СВЦЭМ!$A$39:$A$758,$A49,СВЦЭМ!$B$39:$B$758,V$47)+'СЕТ СН'!$G$9+СВЦЭМ!$D$10+'СЕТ СН'!$G$6-'СЕТ СН'!$G$19</f>
        <v>2229.42967761</v>
      </c>
      <c r="W49" s="36">
        <f>SUMIFS(СВЦЭМ!$C$39:$C$758,СВЦЭМ!$A$39:$A$758,$A49,СВЦЭМ!$B$39:$B$758,W$47)+'СЕТ СН'!$G$9+СВЦЭМ!$D$10+'СЕТ СН'!$G$6-'СЕТ СН'!$G$19</f>
        <v>2251.5656795</v>
      </c>
      <c r="X49" s="36">
        <f>SUMIFS(СВЦЭМ!$C$39:$C$758,СВЦЭМ!$A$39:$A$758,$A49,СВЦЭМ!$B$39:$B$758,X$47)+'СЕТ СН'!$G$9+СВЦЭМ!$D$10+'СЕТ СН'!$G$6-'СЕТ СН'!$G$19</f>
        <v>2287.8588463900001</v>
      </c>
      <c r="Y49" s="36">
        <f>SUMIFS(СВЦЭМ!$C$39:$C$758,СВЦЭМ!$A$39:$A$758,$A49,СВЦЭМ!$B$39:$B$758,Y$47)+'СЕТ СН'!$G$9+СВЦЭМ!$D$10+'СЕТ СН'!$G$6-'СЕТ СН'!$G$19</f>
        <v>2343.84113845</v>
      </c>
    </row>
    <row r="50" spans="1:25" ht="15.75" x14ac:dyDescent="0.2">
      <c r="A50" s="35">
        <f t="shared" ref="A50:A77" si="1">A49+1</f>
        <v>45599</v>
      </c>
      <c r="B50" s="36">
        <f>SUMIFS(СВЦЭМ!$C$39:$C$758,СВЦЭМ!$A$39:$A$758,$A50,СВЦЭМ!$B$39:$B$758,B$47)+'СЕТ СН'!$G$9+СВЦЭМ!$D$10+'СЕТ СН'!$G$6-'СЕТ СН'!$G$19</f>
        <v>2308.9947351699998</v>
      </c>
      <c r="C50" s="36">
        <f>SUMIFS(СВЦЭМ!$C$39:$C$758,СВЦЭМ!$A$39:$A$758,$A50,СВЦЭМ!$B$39:$B$758,C$47)+'СЕТ СН'!$G$9+СВЦЭМ!$D$10+'СЕТ СН'!$G$6-'СЕТ СН'!$G$19</f>
        <v>2356.1688546099999</v>
      </c>
      <c r="D50" s="36">
        <f>SUMIFS(СВЦЭМ!$C$39:$C$758,СВЦЭМ!$A$39:$A$758,$A50,СВЦЭМ!$B$39:$B$758,D$47)+'СЕТ СН'!$G$9+СВЦЭМ!$D$10+'СЕТ СН'!$G$6-'СЕТ СН'!$G$19</f>
        <v>2380.67696148</v>
      </c>
      <c r="E50" s="36">
        <f>SUMIFS(СВЦЭМ!$C$39:$C$758,СВЦЭМ!$A$39:$A$758,$A50,СВЦЭМ!$B$39:$B$758,E$47)+'СЕТ СН'!$G$9+СВЦЭМ!$D$10+'СЕТ СН'!$G$6-'СЕТ СН'!$G$19</f>
        <v>2403.4549232700001</v>
      </c>
      <c r="F50" s="36">
        <f>SUMIFS(СВЦЭМ!$C$39:$C$758,СВЦЭМ!$A$39:$A$758,$A50,СВЦЭМ!$B$39:$B$758,F$47)+'СЕТ СН'!$G$9+СВЦЭМ!$D$10+'СЕТ СН'!$G$6-'СЕТ СН'!$G$19</f>
        <v>2400.4225951099997</v>
      </c>
      <c r="G50" s="36">
        <f>SUMIFS(СВЦЭМ!$C$39:$C$758,СВЦЭМ!$A$39:$A$758,$A50,СВЦЭМ!$B$39:$B$758,G$47)+'СЕТ СН'!$G$9+СВЦЭМ!$D$10+'СЕТ СН'!$G$6-'СЕТ СН'!$G$19</f>
        <v>2374.43043068</v>
      </c>
      <c r="H50" s="36">
        <f>SUMIFS(СВЦЭМ!$C$39:$C$758,СВЦЭМ!$A$39:$A$758,$A50,СВЦЭМ!$B$39:$B$758,H$47)+'СЕТ СН'!$G$9+СВЦЭМ!$D$10+'СЕТ СН'!$G$6-'СЕТ СН'!$G$19</f>
        <v>2340.2708724499998</v>
      </c>
      <c r="I50" s="36">
        <f>SUMIFS(СВЦЭМ!$C$39:$C$758,СВЦЭМ!$A$39:$A$758,$A50,СВЦЭМ!$B$39:$B$758,I$47)+'СЕТ СН'!$G$9+СВЦЭМ!$D$10+'СЕТ СН'!$G$6-'СЕТ СН'!$G$19</f>
        <v>2313.75876827</v>
      </c>
      <c r="J50" s="36">
        <f>SUMIFS(СВЦЭМ!$C$39:$C$758,СВЦЭМ!$A$39:$A$758,$A50,СВЦЭМ!$B$39:$B$758,J$47)+'СЕТ СН'!$G$9+СВЦЭМ!$D$10+'СЕТ СН'!$G$6-'СЕТ СН'!$G$19</f>
        <v>2212.14959086</v>
      </c>
      <c r="K50" s="36">
        <f>SUMIFS(СВЦЭМ!$C$39:$C$758,СВЦЭМ!$A$39:$A$758,$A50,СВЦЭМ!$B$39:$B$758,K$47)+'СЕТ СН'!$G$9+СВЦЭМ!$D$10+'СЕТ СН'!$G$6-'СЕТ СН'!$G$19</f>
        <v>2131.7214788299998</v>
      </c>
      <c r="L50" s="36">
        <f>SUMIFS(СВЦЭМ!$C$39:$C$758,СВЦЭМ!$A$39:$A$758,$A50,СВЦЭМ!$B$39:$B$758,L$47)+'СЕТ СН'!$G$9+СВЦЭМ!$D$10+'СЕТ СН'!$G$6-'СЕТ СН'!$G$19</f>
        <v>2108.9755822299999</v>
      </c>
      <c r="M50" s="36">
        <f>SUMIFS(СВЦЭМ!$C$39:$C$758,СВЦЭМ!$A$39:$A$758,$A50,СВЦЭМ!$B$39:$B$758,M$47)+'СЕТ СН'!$G$9+СВЦЭМ!$D$10+'СЕТ СН'!$G$6-'СЕТ СН'!$G$19</f>
        <v>2118.35048465</v>
      </c>
      <c r="N50" s="36">
        <f>SUMIFS(СВЦЭМ!$C$39:$C$758,СВЦЭМ!$A$39:$A$758,$A50,СВЦЭМ!$B$39:$B$758,N$47)+'СЕТ СН'!$G$9+СВЦЭМ!$D$10+'СЕТ СН'!$G$6-'СЕТ СН'!$G$19</f>
        <v>2144.0159388799998</v>
      </c>
      <c r="O50" s="36">
        <f>SUMIFS(СВЦЭМ!$C$39:$C$758,СВЦЭМ!$A$39:$A$758,$A50,СВЦЭМ!$B$39:$B$758,O$47)+'СЕТ СН'!$G$9+СВЦЭМ!$D$10+'СЕТ СН'!$G$6-'СЕТ СН'!$G$19</f>
        <v>2177.0019942099998</v>
      </c>
      <c r="P50" s="36">
        <f>SUMIFS(СВЦЭМ!$C$39:$C$758,СВЦЭМ!$A$39:$A$758,$A50,СВЦЭМ!$B$39:$B$758,P$47)+'СЕТ СН'!$G$9+СВЦЭМ!$D$10+'СЕТ СН'!$G$6-'СЕТ СН'!$G$19</f>
        <v>2196.4474939199999</v>
      </c>
      <c r="Q50" s="36">
        <f>SUMIFS(СВЦЭМ!$C$39:$C$758,СВЦЭМ!$A$39:$A$758,$A50,СВЦЭМ!$B$39:$B$758,Q$47)+'СЕТ СН'!$G$9+СВЦЭМ!$D$10+'СЕТ СН'!$G$6-'СЕТ СН'!$G$19</f>
        <v>2206.8201454699997</v>
      </c>
      <c r="R50" s="36">
        <f>SUMIFS(СВЦЭМ!$C$39:$C$758,СВЦЭМ!$A$39:$A$758,$A50,СВЦЭМ!$B$39:$B$758,R$47)+'СЕТ СН'!$G$9+СВЦЭМ!$D$10+'СЕТ СН'!$G$6-'СЕТ СН'!$G$19</f>
        <v>2205.3654247300001</v>
      </c>
      <c r="S50" s="36">
        <f>SUMIFS(СВЦЭМ!$C$39:$C$758,СВЦЭМ!$A$39:$A$758,$A50,СВЦЭМ!$B$39:$B$758,S$47)+'СЕТ СН'!$G$9+СВЦЭМ!$D$10+'СЕТ СН'!$G$6-'СЕТ СН'!$G$19</f>
        <v>2197.2537241800001</v>
      </c>
      <c r="T50" s="36">
        <f>SUMIFS(СВЦЭМ!$C$39:$C$758,СВЦЭМ!$A$39:$A$758,$A50,СВЦЭМ!$B$39:$B$758,T$47)+'СЕТ СН'!$G$9+СВЦЭМ!$D$10+'СЕТ СН'!$G$6-'СЕТ СН'!$G$19</f>
        <v>2121.6839626999999</v>
      </c>
      <c r="U50" s="36">
        <f>SUMIFS(СВЦЭМ!$C$39:$C$758,СВЦЭМ!$A$39:$A$758,$A50,СВЦЭМ!$B$39:$B$758,U$47)+'СЕТ СН'!$G$9+СВЦЭМ!$D$10+'СЕТ СН'!$G$6-'СЕТ СН'!$G$19</f>
        <v>2104.8494637599997</v>
      </c>
      <c r="V50" s="36">
        <f>SUMIFS(СВЦЭМ!$C$39:$C$758,СВЦЭМ!$A$39:$A$758,$A50,СВЦЭМ!$B$39:$B$758,V$47)+'СЕТ СН'!$G$9+СВЦЭМ!$D$10+'СЕТ СН'!$G$6-'СЕТ СН'!$G$19</f>
        <v>2140.9181343</v>
      </c>
      <c r="W50" s="36">
        <f>SUMIFS(СВЦЭМ!$C$39:$C$758,СВЦЭМ!$A$39:$A$758,$A50,СВЦЭМ!$B$39:$B$758,W$47)+'СЕТ СН'!$G$9+СВЦЭМ!$D$10+'СЕТ СН'!$G$6-'СЕТ СН'!$G$19</f>
        <v>2163.3517601899998</v>
      </c>
      <c r="X50" s="36">
        <f>SUMIFS(СВЦЭМ!$C$39:$C$758,СВЦЭМ!$A$39:$A$758,$A50,СВЦЭМ!$B$39:$B$758,X$47)+'СЕТ СН'!$G$9+СВЦЭМ!$D$10+'СЕТ СН'!$G$6-'СЕТ СН'!$G$19</f>
        <v>2207.9902333499999</v>
      </c>
      <c r="Y50" s="36">
        <f>SUMIFS(СВЦЭМ!$C$39:$C$758,СВЦЭМ!$A$39:$A$758,$A50,СВЦЭМ!$B$39:$B$758,Y$47)+'СЕТ СН'!$G$9+СВЦЭМ!$D$10+'СЕТ СН'!$G$6-'СЕТ СН'!$G$19</f>
        <v>2250.8368391599997</v>
      </c>
    </row>
    <row r="51" spans="1:25" ht="15.75" x14ac:dyDescent="0.2">
      <c r="A51" s="35">
        <f t="shared" si="1"/>
        <v>45600</v>
      </c>
      <c r="B51" s="36">
        <f>SUMIFS(СВЦЭМ!$C$39:$C$758,СВЦЭМ!$A$39:$A$758,$A51,СВЦЭМ!$B$39:$B$758,B$47)+'СЕТ СН'!$G$9+СВЦЭМ!$D$10+'СЕТ СН'!$G$6-'СЕТ СН'!$G$19</f>
        <v>2221.60599082</v>
      </c>
      <c r="C51" s="36">
        <f>SUMIFS(СВЦЭМ!$C$39:$C$758,СВЦЭМ!$A$39:$A$758,$A51,СВЦЭМ!$B$39:$B$758,C$47)+'СЕТ СН'!$G$9+СВЦЭМ!$D$10+'СЕТ СН'!$G$6-'СЕТ СН'!$G$19</f>
        <v>2278.7133285</v>
      </c>
      <c r="D51" s="36">
        <f>SUMIFS(СВЦЭМ!$C$39:$C$758,СВЦЭМ!$A$39:$A$758,$A51,СВЦЭМ!$B$39:$B$758,D$47)+'СЕТ СН'!$G$9+СВЦЭМ!$D$10+'СЕТ СН'!$G$6-'СЕТ СН'!$G$19</f>
        <v>2297.1955788</v>
      </c>
      <c r="E51" s="36">
        <f>SUMIFS(СВЦЭМ!$C$39:$C$758,СВЦЭМ!$A$39:$A$758,$A51,СВЦЭМ!$B$39:$B$758,E$47)+'СЕТ СН'!$G$9+СВЦЭМ!$D$10+'СЕТ СН'!$G$6-'СЕТ СН'!$G$19</f>
        <v>2303.7074440900001</v>
      </c>
      <c r="F51" s="36">
        <f>SUMIFS(СВЦЭМ!$C$39:$C$758,СВЦЭМ!$A$39:$A$758,$A51,СВЦЭМ!$B$39:$B$758,F$47)+'СЕТ СН'!$G$9+СВЦЭМ!$D$10+'СЕТ СН'!$G$6-'СЕТ СН'!$G$19</f>
        <v>2307.4806800400002</v>
      </c>
      <c r="G51" s="36">
        <f>SUMIFS(СВЦЭМ!$C$39:$C$758,СВЦЭМ!$A$39:$A$758,$A51,СВЦЭМ!$B$39:$B$758,G$47)+'СЕТ СН'!$G$9+СВЦЭМ!$D$10+'СЕТ СН'!$G$6-'СЕТ СН'!$G$19</f>
        <v>2289.4505070999999</v>
      </c>
      <c r="H51" s="36">
        <f>SUMIFS(СВЦЭМ!$C$39:$C$758,СВЦЭМ!$A$39:$A$758,$A51,СВЦЭМ!$B$39:$B$758,H$47)+'СЕТ СН'!$G$9+СВЦЭМ!$D$10+'СЕТ СН'!$G$6-'СЕТ СН'!$G$19</f>
        <v>2340.6945871099997</v>
      </c>
      <c r="I51" s="36">
        <f>SUMIFS(СВЦЭМ!$C$39:$C$758,СВЦЭМ!$A$39:$A$758,$A51,СВЦЭМ!$B$39:$B$758,I$47)+'СЕТ СН'!$G$9+СВЦЭМ!$D$10+'СЕТ СН'!$G$6-'СЕТ СН'!$G$19</f>
        <v>2366.8410129700001</v>
      </c>
      <c r="J51" s="36">
        <f>SUMIFS(СВЦЭМ!$C$39:$C$758,СВЦЭМ!$A$39:$A$758,$A51,СВЦЭМ!$B$39:$B$758,J$47)+'СЕТ СН'!$G$9+СВЦЭМ!$D$10+'СЕТ СН'!$G$6-'СЕТ СН'!$G$19</f>
        <v>2373.3222638299999</v>
      </c>
      <c r="K51" s="36">
        <f>SUMIFS(СВЦЭМ!$C$39:$C$758,СВЦЭМ!$A$39:$A$758,$A51,СВЦЭМ!$B$39:$B$758,K$47)+'СЕТ СН'!$G$9+СВЦЭМ!$D$10+'СЕТ СН'!$G$6-'СЕТ СН'!$G$19</f>
        <v>2292.8835155399997</v>
      </c>
      <c r="L51" s="36">
        <f>SUMIFS(СВЦЭМ!$C$39:$C$758,СВЦЭМ!$A$39:$A$758,$A51,СВЦЭМ!$B$39:$B$758,L$47)+'СЕТ СН'!$G$9+СВЦЭМ!$D$10+'СЕТ СН'!$G$6-'СЕТ СН'!$G$19</f>
        <v>2225.0417118999999</v>
      </c>
      <c r="M51" s="36">
        <f>SUMIFS(СВЦЭМ!$C$39:$C$758,СВЦЭМ!$A$39:$A$758,$A51,СВЦЭМ!$B$39:$B$758,M$47)+'СЕТ СН'!$G$9+СВЦЭМ!$D$10+'СЕТ СН'!$G$6-'СЕТ СН'!$G$19</f>
        <v>2230.4915010999998</v>
      </c>
      <c r="N51" s="36">
        <f>SUMIFS(СВЦЭМ!$C$39:$C$758,СВЦЭМ!$A$39:$A$758,$A51,СВЦЭМ!$B$39:$B$758,N$47)+'СЕТ СН'!$G$9+СВЦЭМ!$D$10+'СЕТ СН'!$G$6-'СЕТ СН'!$G$19</f>
        <v>2275.34381678</v>
      </c>
      <c r="O51" s="36">
        <f>SUMIFS(СВЦЭМ!$C$39:$C$758,СВЦЭМ!$A$39:$A$758,$A51,СВЦЭМ!$B$39:$B$758,O$47)+'СЕТ СН'!$G$9+СВЦЭМ!$D$10+'СЕТ СН'!$G$6-'СЕТ СН'!$G$19</f>
        <v>2280.85751893</v>
      </c>
      <c r="P51" s="36">
        <f>SUMIFS(СВЦЭМ!$C$39:$C$758,СВЦЭМ!$A$39:$A$758,$A51,СВЦЭМ!$B$39:$B$758,P$47)+'СЕТ СН'!$G$9+СВЦЭМ!$D$10+'СЕТ СН'!$G$6-'СЕТ СН'!$G$19</f>
        <v>2287.6320957600001</v>
      </c>
      <c r="Q51" s="36">
        <f>SUMIFS(СВЦЭМ!$C$39:$C$758,СВЦЭМ!$A$39:$A$758,$A51,СВЦЭМ!$B$39:$B$758,Q$47)+'СЕТ СН'!$G$9+СВЦЭМ!$D$10+'СЕТ СН'!$G$6-'СЕТ СН'!$G$19</f>
        <v>2288.1711374500001</v>
      </c>
      <c r="R51" s="36">
        <f>SUMIFS(СВЦЭМ!$C$39:$C$758,СВЦЭМ!$A$39:$A$758,$A51,СВЦЭМ!$B$39:$B$758,R$47)+'СЕТ СН'!$G$9+СВЦЭМ!$D$10+'СЕТ СН'!$G$6-'СЕТ СН'!$G$19</f>
        <v>2287.7897148299999</v>
      </c>
      <c r="S51" s="36">
        <f>SUMIFS(СВЦЭМ!$C$39:$C$758,СВЦЭМ!$A$39:$A$758,$A51,СВЦЭМ!$B$39:$B$758,S$47)+'СЕТ СН'!$G$9+СВЦЭМ!$D$10+'СЕТ СН'!$G$6-'СЕТ СН'!$G$19</f>
        <v>2246.4365072000001</v>
      </c>
      <c r="T51" s="36">
        <f>SUMIFS(СВЦЭМ!$C$39:$C$758,СВЦЭМ!$A$39:$A$758,$A51,СВЦЭМ!$B$39:$B$758,T$47)+'СЕТ СН'!$G$9+СВЦЭМ!$D$10+'СЕТ СН'!$G$6-'СЕТ СН'!$G$19</f>
        <v>2163.3086557699999</v>
      </c>
      <c r="U51" s="36">
        <f>SUMIFS(СВЦЭМ!$C$39:$C$758,СВЦЭМ!$A$39:$A$758,$A51,СВЦЭМ!$B$39:$B$758,U$47)+'СЕТ СН'!$G$9+СВЦЭМ!$D$10+'СЕТ СН'!$G$6-'СЕТ СН'!$G$19</f>
        <v>2146.8677283799998</v>
      </c>
      <c r="V51" s="36">
        <f>SUMIFS(СВЦЭМ!$C$39:$C$758,СВЦЭМ!$A$39:$A$758,$A51,СВЦЭМ!$B$39:$B$758,V$47)+'СЕТ СН'!$G$9+СВЦЭМ!$D$10+'СЕТ СН'!$G$6-'СЕТ СН'!$G$19</f>
        <v>2172.6564791000001</v>
      </c>
      <c r="W51" s="36">
        <f>SUMIFS(СВЦЭМ!$C$39:$C$758,СВЦЭМ!$A$39:$A$758,$A51,СВЦЭМ!$B$39:$B$758,W$47)+'СЕТ СН'!$G$9+СВЦЭМ!$D$10+'СЕТ СН'!$G$6-'СЕТ СН'!$G$19</f>
        <v>2204.2442311099999</v>
      </c>
      <c r="X51" s="36">
        <f>SUMIFS(СВЦЭМ!$C$39:$C$758,СВЦЭМ!$A$39:$A$758,$A51,СВЦЭМ!$B$39:$B$758,X$47)+'СЕТ СН'!$G$9+СВЦЭМ!$D$10+'СЕТ СН'!$G$6-'СЕТ СН'!$G$19</f>
        <v>2268.8119562900001</v>
      </c>
      <c r="Y51" s="36">
        <f>SUMIFS(СВЦЭМ!$C$39:$C$758,СВЦЭМ!$A$39:$A$758,$A51,СВЦЭМ!$B$39:$B$758,Y$47)+'СЕТ СН'!$G$9+СВЦЭМ!$D$10+'СЕТ СН'!$G$6-'СЕТ СН'!$G$19</f>
        <v>2311.0378490799999</v>
      </c>
    </row>
    <row r="52" spans="1:25" ht="15.75" x14ac:dyDescent="0.2">
      <c r="A52" s="35">
        <f t="shared" si="1"/>
        <v>45601</v>
      </c>
      <c r="B52" s="36">
        <f>SUMIFS(СВЦЭМ!$C$39:$C$758,СВЦЭМ!$A$39:$A$758,$A52,СВЦЭМ!$B$39:$B$758,B$47)+'СЕТ СН'!$G$9+СВЦЭМ!$D$10+'СЕТ СН'!$G$6-'СЕТ СН'!$G$19</f>
        <v>2327.35823828</v>
      </c>
      <c r="C52" s="36">
        <f>SUMIFS(СВЦЭМ!$C$39:$C$758,СВЦЭМ!$A$39:$A$758,$A52,СВЦЭМ!$B$39:$B$758,C$47)+'СЕТ СН'!$G$9+СВЦЭМ!$D$10+'СЕТ СН'!$G$6-'СЕТ СН'!$G$19</f>
        <v>2380.1427515099999</v>
      </c>
      <c r="D52" s="36">
        <f>SUMIFS(СВЦЭМ!$C$39:$C$758,СВЦЭМ!$A$39:$A$758,$A52,СВЦЭМ!$B$39:$B$758,D$47)+'СЕТ СН'!$G$9+СВЦЭМ!$D$10+'СЕТ СН'!$G$6-'СЕТ СН'!$G$19</f>
        <v>2418.3597737099999</v>
      </c>
      <c r="E52" s="36">
        <f>SUMIFS(СВЦЭМ!$C$39:$C$758,СВЦЭМ!$A$39:$A$758,$A52,СВЦЭМ!$B$39:$B$758,E$47)+'СЕТ СН'!$G$9+СВЦЭМ!$D$10+'СЕТ СН'!$G$6-'СЕТ СН'!$G$19</f>
        <v>2407.52972817</v>
      </c>
      <c r="F52" s="36">
        <f>SUMIFS(СВЦЭМ!$C$39:$C$758,СВЦЭМ!$A$39:$A$758,$A52,СВЦЭМ!$B$39:$B$758,F$47)+'СЕТ СН'!$G$9+СВЦЭМ!$D$10+'СЕТ СН'!$G$6-'СЕТ СН'!$G$19</f>
        <v>2399.0848617500001</v>
      </c>
      <c r="G52" s="36">
        <f>SUMIFS(СВЦЭМ!$C$39:$C$758,СВЦЭМ!$A$39:$A$758,$A52,СВЦЭМ!$B$39:$B$758,G$47)+'СЕТ СН'!$G$9+СВЦЭМ!$D$10+'СЕТ СН'!$G$6-'СЕТ СН'!$G$19</f>
        <v>2364.2816813300001</v>
      </c>
      <c r="H52" s="36">
        <f>SUMIFS(СВЦЭМ!$C$39:$C$758,СВЦЭМ!$A$39:$A$758,$A52,СВЦЭМ!$B$39:$B$758,H$47)+'СЕТ СН'!$G$9+СВЦЭМ!$D$10+'СЕТ СН'!$G$6-'СЕТ СН'!$G$19</f>
        <v>2335.56716504</v>
      </c>
      <c r="I52" s="36">
        <f>SUMIFS(СВЦЭМ!$C$39:$C$758,СВЦЭМ!$A$39:$A$758,$A52,СВЦЭМ!$B$39:$B$758,I$47)+'СЕТ СН'!$G$9+СВЦЭМ!$D$10+'СЕТ СН'!$G$6-'СЕТ СН'!$G$19</f>
        <v>2270.38719786</v>
      </c>
      <c r="J52" s="36">
        <f>SUMIFS(СВЦЭМ!$C$39:$C$758,СВЦЭМ!$A$39:$A$758,$A52,СВЦЭМ!$B$39:$B$758,J$47)+'СЕТ СН'!$G$9+СВЦЭМ!$D$10+'СЕТ СН'!$G$6-'СЕТ СН'!$G$19</f>
        <v>2224.0814559</v>
      </c>
      <c r="K52" s="36">
        <f>SUMIFS(СВЦЭМ!$C$39:$C$758,СВЦЭМ!$A$39:$A$758,$A52,СВЦЭМ!$B$39:$B$758,K$47)+'СЕТ СН'!$G$9+СВЦЭМ!$D$10+'СЕТ СН'!$G$6-'СЕТ СН'!$G$19</f>
        <v>2210.95007059</v>
      </c>
      <c r="L52" s="36">
        <f>SUMIFS(СВЦЭМ!$C$39:$C$758,СВЦЭМ!$A$39:$A$758,$A52,СВЦЭМ!$B$39:$B$758,L$47)+'СЕТ СН'!$G$9+СВЦЭМ!$D$10+'СЕТ СН'!$G$6-'СЕТ СН'!$G$19</f>
        <v>2194.5028473699999</v>
      </c>
      <c r="M52" s="36">
        <f>SUMIFS(СВЦЭМ!$C$39:$C$758,СВЦЭМ!$A$39:$A$758,$A52,СВЦЭМ!$B$39:$B$758,M$47)+'СЕТ СН'!$G$9+СВЦЭМ!$D$10+'СЕТ СН'!$G$6-'СЕТ СН'!$G$19</f>
        <v>2196.8454738</v>
      </c>
      <c r="N52" s="36">
        <f>SUMIFS(СВЦЭМ!$C$39:$C$758,СВЦЭМ!$A$39:$A$758,$A52,СВЦЭМ!$B$39:$B$758,N$47)+'СЕТ СН'!$G$9+СВЦЭМ!$D$10+'СЕТ СН'!$G$6-'СЕТ СН'!$G$19</f>
        <v>2225.446551</v>
      </c>
      <c r="O52" s="36">
        <f>SUMIFS(СВЦЭМ!$C$39:$C$758,СВЦЭМ!$A$39:$A$758,$A52,СВЦЭМ!$B$39:$B$758,O$47)+'СЕТ СН'!$G$9+СВЦЭМ!$D$10+'СЕТ СН'!$G$6-'СЕТ СН'!$G$19</f>
        <v>2216.30873647</v>
      </c>
      <c r="P52" s="36">
        <f>SUMIFS(СВЦЭМ!$C$39:$C$758,СВЦЭМ!$A$39:$A$758,$A52,СВЦЭМ!$B$39:$B$758,P$47)+'СЕТ СН'!$G$9+СВЦЭМ!$D$10+'СЕТ СН'!$G$6-'СЕТ СН'!$G$19</f>
        <v>2222.8224821099998</v>
      </c>
      <c r="Q52" s="36">
        <f>SUMIFS(СВЦЭМ!$C$39:$C$758,СВЦЭМ!$A$39:$A$758,$A52,СВЦЭМ!$B$39:$B$758,Q$47)+'СЕТ СН'!$G$9+СВЦЭМ!$D$10+'СЕТ СН'!$G$6-'СЕТ СН'!$G$19</f>
        <v>2238.9997598999998</v>
      </c>
      <c r="R52" s="36">
        <f>SUMIFS(СВЦЭМ!$C$39:$C$758,СВЦЭМ!$A$39:$A$758,$A52,СВЦЭМ!$B$39:$B$758,R$47)+'СЕТ СН'!$G$9+СВЦЭМ!$D$10+'СЕТ СН'!$G$6-'СЕТ СН'!$G$19</f>
        <v>2234.29367753</v>
      </c>
      <c r="S52" s="36">
        <f>SUMIFS(СВЦЭМ!$C$39:$C$758,СВЦЭМ!$A$39:$A$758,$A52,СВЦЭМ!$B$39:$B$758,S$47)+'СЕТ СН'!$G$9+СВЦЭМ!$D$10+'СЕТ СН'!$G$6-'СЕТ СН'!$G$19</f>
        <v>2220.6799521600001</v>
      </c>
      <c r="T52" s="36">
        <f>SUMIFS(СВЦЭМ!$C$39:$C$758,СВЦЭМ!$A$39:$A$758,$A52,СВЦЭМ!$B$39:$B$758,T$47)+'СЕТ СН'!$G$9+СВЦЭМ!$D$10+'СЕТ СН'!$G$6-'СЕТ СН'!$G$19</f>
        <v>2140.7824391700001</v>
      </c>
      <c r="U52" s="36">
        <f>SUMIFS(СВЦЭМ!$C$39:$C$758,СВЦЭМ!$A$39:$A$758,$A52,СВЦЭМ!$B$39:$B$758,U$47)+'СЕТ СН'!$G$9+СВЦЭМ!$D$10+'СЕТ СН'!$G$6-'СЕТ СН'!$G$19</f>
        <v>2164.6137505500001</v>
      </c>
      <c r="V52" s="36">
        <f>SUMIFS(СВЦЭМ!$C$39:$C$758,СВЦЭМ!$A$39:$A$758,$A52,СВЦЭМ!$B$39:$B$758,V$47)+'СЕТ СН'!$G$9+СВЦЭМ!$D$10+'СЕТ СН'!$G$6-'СЕТ СН'!$G$19</f>
        <v>2165.0228543200001</v>
      </c>
      <c r="W52" s="36">
        <f>SUMIFS(СВЦЭМ!$C$39:$C$758,СВЦЭМ!$A$39:$A$758,$A52,СВЦЭМ!$B$39:$B$758,W$47)+'СЕТ СН'!$G$9+СВЦЭМ!$D$10+'СЕТ СН'!$G$6-'СЕТ СН'!$G$19</f>
        <v>2180.6441190599999</v>
      </c>
      <c r="X52" s="36">
        <f>SUMIFS(СВЦЭМ!$C$39:$C$758,СВЦЭМ!$A$39:$A$758,$A52,СВЦЭМ!$B$39:$B$758,X$47)+'СЕТ СН'!$G$9+СВЦЭМ!$D$10+'СЕТ СН'!$G$6-'СЕТ СН'!$G$19</f>
        <v>2207.3851893699998</v>
      </c>
      <c r="Y52" s="36">
        <f>SUMIFS(СВЦЭМ!$C$39:$C$758,СВЦЭМ!$A$39:$A$758,$A52,СВЦЭМ!$B$39:$B$758,Y$47)+'СЕТ СН'!$G$9+СВЦЭМ!$D$10+'СЕТ СН'!$G$6-'СЕТ СН'!$G$19</f>
        <v>2264.4661309499998</v>
      </c>
    </row>
    <row r="53" spans="1:25" ht="15.75" x14ac:dyDescent="0.2">
      <c r="A53" s="35">
        <f t="shared" si="1"/>
        <v>45602</v>
      </c>
      <c r="B53" s="36">
        <f>SUMIFS(СВЦЭМ!$C$39:$C$758,СВЦЭМ!$A$39:$A$758,$A53,СВЦЭМ!$B$39:$B$758,B$47)+'СЕТ СН'!$G$9+СВЦЭМ!$D$10+'СЕТ СН'!$G$6-'СЕТ СН'!$G$19</f>
        <v>2210.5129789699999</v>
      </c>
      <c r="C53" s="36">
        <f>SUMIFS(СВЦЭМ!$C$39:$C$758,СВЦЭМ!$A$39:$A$758,$A53,СВЦЭМ!$B$39:$B$758,C$47)+'СЕТ СН'!$G$9+СВЦЭМ!$D$10+'СЕТ СН'!$G$6-'СЕТ СН'!$G$19</f>
        <v>2247.5224889199999</v>
      </c>
      <c r="D53" s="36">
        <f>SUMIFS(СВЦЭМ!$C$39:$C$758,СВЦЭМ!$A$39:$A$758,$A53,СВЦЭМ!$B$39:$B$758,D$47)+'СЕТ СН'!$G$9+СВЦЭМ!$D$10+'СЕТ СН'!$G$6-'СЕТ СН'!$G$19</f>
        <v>2276.14504816</v>
      </c>
      <c r="E53" s="36">
        <f>SUMIFS(СВЦЭМ!$C$39:$C$758,СВЦЭМ!$A$39:$A$758,$A53,СВЦЭМ!$B$39:$B$758,E$47)+'СЕТ СН'!$G$9+СВЦЭМ!$D$10+'СЕТ СН'!$G$6-'СЕТ СН'!$G$19</f>
        <v>2289.4468846199998</v>
      </c>
      <c r="F53" s="36">
        <f>SUMIFS(СВЦЭМ!$C$39:$C$758,СВЦЭМ!$A$39:$A$758,$A53,СВЦЭМ!$B$39:$B$758,F$47)+'СЕТ СН'!$G$9+СВЦЭМ!$D$10+'СЕТ СН'!$G$6-'СЕТ СН'!$G$19</f>
        <v>2281.54931089</v>
      </c>
      <c r="G53" s="36">
        <f>SUMIFS(СВЦЭМ!$C$39:$C$758,СВЦЭМ!$A$39:$A$758,$A53,СВЦЭМ!$B$39:$B$758,G$47)+'СЕТ СН'!$G$9+СВЦЭМ!$D$10+'СЕТ СН'!$G$6-'СЕТ СН'!$G$19</f>
        <v>2265.8537764399998</v>
      </c>
      <c r="H53" s="36">
        <f>SUMIFS(СВЦЭМ!$C$39:$C$758,СВЦЭМ!$A$39:$A$758,$A53,СВЦЭМ!$B$39:$B$758,H$47)+'СЕТ СН'!$G$9+СВЦЭМ!$D$10+'СЕТ СН'!$G$6-'СЕТ СН'!$G$19</f>
        <v>2270.6130366399998</v>
      </c>
      <c r="I53" s="36">
        <f>SUMIFS(СВЦЭМ!$C$39:$C$758,СВЦЭМ!$A$39:$A$758,$A53,СВЦЭМ!$B$39:$B$758,I$47)+'СЕТ СН'!$G$9+СВЦЭМ!$D$10+'СЕТ СН'!$G$6-'СЕТ СН'!$G$19</f>
        <v>2204.7778793500001</v>
      </c>
      <c r="J53" s="36">
        <f>SUMIFS(СВЦЭМ!$C$39:$C$758,СВЦЭМ!$A$39:$A$758,$A53,СВЦЭМ!$B$39:$B$758,J$47)+'СЕТ СН'!$G$9+СВЦЭМ!$D$10+'СЕТ СН'!$G$6-'СЕТ СН'!$G$19</f>
        <v>2151.6830234199997</v>
      </c>
      <c r="K53" s="36">
        <f>SUMIFS(СВЦЭМ!$C$39:$C$758,СВЦЭМ!$A$39:$A$758,$A53,СВЦЭМ!$B$39:$B$758,K$47)+'СЕТ СН'!$G$9+СВЦЭМ!$D$10+'СЕТ СН'!$G$6-'СЕТ СН'!$G$19</f>
        <v>2091.3393267399997</v>
      </c>
      <c r="L53" s="36">
        <f>SUMIFS(СВЦЭМ!$C$39:$C$758,СВЦЭМ!$A$39:$A$758,$A53,СВЦЭМ!$B$39:$B$758,L$47)+'СЕТ СН'!$G$9+СВЦЭМ!$D$10+'СЕТ СН'!$G$6-'СЕТ СН'!$G$19</f>
        <v>2090.3713586099998</v>
      </c>
      <c r="M53" s="36">
        <f>SUMIFS(СВЦЭМ!$C$39:$C$758,СВЦЭМ!$A$39:$A$758,$A53,СВЦЭМ!$B$39:$B$758,M$47)+'СЕТ СН'!$G$9+СВЦЭМ!$D$10+'СЕТ СН'!$G$6-'СЕТ СН'!$G$19</f>
        <v>2101.66149077</v>
      </c>
      <c r="N53" s="36">
        <f>SUMIFS(СВЦЭМ!$C$39:$C$758,СВЦЭМ!$A$39:$A$758,$A53,СВЦЭМ!$B$39:$B$758,N$47)+'СЕТ СН'!$G$9+СВЦЭМ!$D$10+'СЕТ СН'!$G$6-'СЕТ СН'!$G$19</f>
        <v>2118.5813299500001</v>
      </c>
      <c r="O53" s="36">
        <f>SUMIFS(СВЦЭМ!$C$39:$C$758,СВЦЭМ!$A$39:$A$758,$A53,СВЦЭМ!$B$39:$B$758,O$47)+'СЕТ СН'!$G$9+СВЦЭМ!$D$10+'СЕТ СН'!$G$6-'СЕТ СН'!$G$19</f>
        <v>2095.3946046699998</v>
      </c>
      <c r="P53" s="36">
        <f>SUMIFS(СВЦЭМ!$C$39:$C$758,СВЦЭМ!$A$39:$A$758,$A53,СВЦЭМ!$B$39:$B$758,P$47)+'СЕТ СН'!$G$9+СВЦЭМ!$D$10+'СЕТ СН'!$G$6-'СЕТ СН'!$G$19</f>
        <v>2106.9372422900001</v>
      </c>
      <c r="Q53" s="36">
        <f>SUMIFS(СВЦЭМ!$C$39:$C$758,СВЦЭМ!$A$39:$A$758,$A53,СВЦЭМ!$B$39:$B$758,Q$47)+'СЕТ СН'!$G$9+СВЦЭМ!$D$10+'СЕТ СН'!$G$6-'СЕТ СН'!$G$19</f>
        <v>2115.8858301499999</v>
      </c>
      <c r="R53" s="36">
        <f>SUMIFS(СВЦЭМ!$C$39:$C$758,СВЦЭМ!$A$39:$A$758,$A53,СВЦЭМ!$B$39:$B$758,R$47)+'СЕТ СН'!$G$9+СВЦЭМ!$D$10+'СЕТ СН'!$G$6-'СЕТ СН'!$G$19</f>
        <v>2118.3342859999998</v>
      </c>
      <c r="S53" s="36">
        <f>SUMIFS(СВЦЭМ!$C$39:$C$758,СВЦЭМ!$A$39:$A$758,$A53,СВЦЭМ!$B$39:$B$758,S$47)+'СЕТ СН'!$G$9+СВЦЭМ!$D$10+'СЕТ СН'!$G$6-'СЕТ СН'!$G$19</f>
        <v>2092.1457740000001</v>
      </c>
      <c r="T53" s="36">
        <f>SUMIFS(СВЦЭМ!$C$39:$C$758,СВЦЭМ!$A$39:$A$758,$A53,СВЦЭМ!$B$39:$B$758,T$47)+'СЕТ СН'!$G$9+СВЦЭМ!$D$10+'СЕТ СН'!$G$6-'СЕТ СН'!$G$19</f>
        <v>2064.8852785300001</v>
      </c>
      <c r="U53" s="36">
        <f>SUMIFS(СВЦЭМ!$C$39:$C$758,СВЦЭМ!$A$39:$A$758,$A53,СВЦЭМ!$B$39:$B$758,U$47)+'СЕТ СН'!$G$9+СВЦЭМ!$D$10+'СЕТ СН'!$G$6-'СЕТ СН'!$G$19</f>
        <v>2079.7907705299999</v>
      </c>
      <c r="V53" s="36">
        <f>SUMIFS(СВЦЭМ!$C$39:$C$758,СВЦЭМ!$A$39:$A$758,$A53,СВЦЭМ!$B$39:$B$758,V$47)+'СЕТ СН'!$G$9+СВЦЭМ!$D$10+'СЕТ СН'!$G$6-'СЕТ СН'!$G$19</f>
        <v>2099.1715230999998</v>
      </c>
      <c r="W53" s="36">
        <f>SUMIFS(СВЦЭМ!$C$39:$C$758,СВЦЭМ!$A$39:$A$758,$A53,СВЦЭМ!$B$39:$B$758,W$47)+'СЕТ СН'!$G$9+СВЦЭМ!$D$10+'СЕТ СН'!$G$6-'СЕТ СН'!$G$19</f>
        <v>2117.4468708599998</v>
      </c>
      <c r="X53" s="36">
        <f>SUMIFS(СВЦЭМ!$C$39:$C$758,СВЦЭМ!$A$39:$A$758,$A53,СВЦЭМ!$B$39:$B$758,X$47)+'СЕТ СН'!$G$9+СВЦЭМ!$D$10+'СЕТ СН'!$G$6-'СЕТ СН'!$G$19</f>
        <v>2142.1912462199998</v>
      </c>
      <c r="Y53" s="36">
        <f>SUMIFS(СВЦЭМ!$C$39:$C$758,СВЦЭМ!$A$39:$A$758,$A53,СВЦЭМ!$B$39:$B$758,Y$47)+'СЕТ СН'!$G$9+СВЦЭМ!$D$10+'СЕТ СН'!$G$6-'СЕТ СН'!$G$19</f>
        <v>2198.1069509200001</v>
      </c>
    </row>
    <row r="54" spans="1:25" ht="15.75" x14ac:dyDescent="0.2">
      <c r="A54" s="35">
        <f t="shared" si="1"/>
        <v>45603</v>
      </c>
      <c r="B54" s="36">
        <f>SUMIFS(СВЦЭМ!$C$39:$C$758,СВЦЭМ!$A$39:$A$758,$A54,СВЦЭМ!$B$39:$B$758,B$47)+'СЕТ СН'!$G$9+СВЦЭМ!$D$10+'СЕТ СН'!$G$6-'СЕТ СН'!$G$19</f>
        <v>2259.6568787599999</v>
      </c>
      <c r="C54" s="36">
        <f>SUMIFS(СВЦЭМ!$C$39:$C$758,СВЦЭМ!$A$39:$A$758,$A54,СВЦЭМ!$B$39:$B$758,C$47)+'СЕТ СН'!$G$9+СВЦЭМ!$D$10+'СЕТ СН'!$G$6-'СЕТ СН'!$G$19</f>
        <v>2311.7227130799997</v>
      </c>
      <c r="D54" s="36">
        <f>SUMIFS(СВЦЭМ!$C$39:$C$758,СВЦЭМ!$A$39:$A$758,$A54,СВЦЭМ!$B$39:$B$758,D$47)+'СЕТ СН'!$G$9+СВЦЭМ!$D$10+'СЕТ СН'!$G$6-'СЕТ СН'!$G$19</f>
        <v>2324.8098652499998</v>
      </c>
      <c r="E54" s="36">
        <f>SUMIFS(СВЦЭМ!$C$39:$C$758,СВЦЭМ!$A$39:$A$758,$A54,СВЦЭМ!$B$39:$B$758,E$47)+'СЕТ СН'!$G$9+СВЦЭМ!$D$10+'СЕТ СН'!$G$6-'СЕТ СН'!$G$19</f>
        <v>2321.2350966200001</v>
      </c>
      <c r="F54" s="36">
        <f>SUMIFS(СВЦЭМ!$C$39:$C$758,СВЦЭМ!$A$39:$A$758,$A54,СВЦЭМ!$B$39:$B$758,F$47)+'СЕТ СН'!$G$9+СВЦЭМ!$D$10+'СЕТ СН'!$G$6-'СЕТ СН'!$G$19</f>
        <v>2326.3496338499999</v>
      </c>
      <c r="G54" s="36">
        <f>SUMIFS(СВЦЭМ!$C$39:$C$758,СВЦЭМ!$A$39:$A$758,$A54,СВЦЭМ!$B$39:$B$758,G$47)+'СЕТ СН'!$G$9+СВЦЭМ!$D$10+'СЕТ СН'!$G$6-'СЕТ СН'!$G$19</f>
        <v>2299.1299379500001</v>
      </c>
      <c r="H54" s="36">
        <f>SUMIFS(СВЦЭМ!$C$39:$C$758,СВЦЭМ!$A$39:$A$758,$A54,СВЦЭМ!$B$39:$B$758,H$47)+'СЕТ СН'!$G$9+СВЦЭМ!$D$10+'СЕТ СН'!$G$6-'СЕТ СН'!$G$19</f>
        <v>2241.0601828599997</v>
      </c>
      <c r="I54" s="36">
        <f>SUMIFS(СВЦЭМ!$C$39:$C$758,СВЦЭМ!$A$39:$A$758,$A54,СВЦЭМ!$B$39:$B$758,I$47)+'СЕТ СН'!$G$9+СВЦЭМ!$D$10+'СЕТ СН'!$G$6-'СЕТ СН'!$G$19</f>
        <v>2197.4106832899997</v>
      </c>
      <c r="J54" s="36">
        <f>SUMIFS(СВЦЭМ!$C$39:$C$758,СВЦЭМ!$A$39:$A$758,$A54,СВЦЭМ!$B$39:$B$758,J$47)+'СЕТ СН'!$G$9+СВЦЭМ!$D$10+'СЕТ СН'!$G$6-'СЕТ СН'!$G$19</f>
        <v>2153.02783017</v>
      </c>
      <c r="K54" s="36">
        <f>SUMIFS(СВЦЭМ!$C$39:$C$758,СВЦЭМ!$A$39:$A$758,$A54,СВЦЭМ!$B$39:$B$758,K$47)+'СЕТ СН'!$G$9+СВЦЭМ!$D$10+'СЕТ СН'!$G$6-'СЕТ СН'!$G$19</f>
        <v>2093.40109992</v>
      </c>
      <c r="L54" s="36">
        <f>SUMIFS(СВЦЭМ!$C$39:$C$758,СВЦЭМ!$A$39:$A$758,$A54,СВЦЭМ!$B$39:$B$758,L$47)+'СЕТ СН'!$G$9+СВЦЭМ!$D$10+'СЕТ СН'!$G$6-'СЕТ СН'!$G$19</f>
        <v>2080.8535479100001</v>
      </c>
      <c r="M54" s="36">
        <f>SUMIFS(СВЦЭМ!$C$39:$C$758,СВЦЭМ!$A$39:$A$758,$A54,СВЦЭМ!$B$39:$B$758,M$47)+'СЕТ СН'!$G$9+СВЦЭМ!$D$10+'СЕТ СН'!$G$6-'СЕТ СН'!$G$19</f>
        <v>2092.9496053499997</v>
      </c>
      <c r="N54" s="36">
        <f>SUMIFS(СВЦЭМ!$C$39:$C$758,СВЦЭМ!$A$39:$A$758,$A54,СВЦЭМ!$B$39:$B$758,N$47)+'СЕТ СН'!$G$9+СВЦЭМ!$D$10+'СЕТ СН'!$G$6-'СЕТ СН'!$G$19</f>
        <v>2109.3716148899998</v>
      </c>
      <c r="O54" s="36">
        <f>SUMIFS(СВЦЭМ!$C$39:$C$758,СВЦЭМ!$A$39:$A$758,$A54,СВЦЭМ!$B$39:$B$758,O$47)+'СЕТ СН'!$G$9+СВЦЭМ!$D$10+'СЕТ СН'!$G$6-'СЕТ СН'!$G$19</f>
        <v>2099.43563864</v>
      </c>
      <c r="P54" s="36">
        <f>SUMIFS(СВЦЭМ!$C$39:$C$758,СВЦЭМ!$A$39:$A$758,$A54,СВЦЭМ!$B$39:$B$758,P$47)+'СЕТ СН'!$G$9+СВЦЭМ!$D$10+'СЕТ СН'!$G$6-'СЕТ СН'!$G$19</f>
        <v>2119.01586666</v>
      </c>
      <c r="Q54" s="36">
        <f>SUMIFS(СВЦЭМ!$C$39:$C$758,СВЦЭМ!$A$39:$A$758,$A54,СВЦЭМ!$B$39:$B$758,Q$47)+'СЕТ СН'!$G$9+СВЦЭМ!$D$10+'СЕТ СН'!$G$6-'СЕТ СН'!$G$19</f>
        <v>2130.7191152800001</v>
      </c>
      <c r="R54" s="36">
        <f>SUMIFS(СВЦЭМ!$C$39:$C$758,СВЦЭМ!$A$39:$A$758,$A54,СВЦЭМ!$B$39:$B$758,R$47)+'СЕТ СН'!$G$9+СВЦЭМ!$D$10+'СЕТ СН'!$G$6-'СЕТ СН'!$G$19</f>
        <v>2121.1510054299997</v>
      </c>
      <c r="S54" s="36">
        <f>SUMIFS(СВЦЭМ!$C$39:$C$758,СВЦЭМ!$A$39:$A$758,$A54,СВЦЭМ!$B$39:$B$758,S$47)+'СЕТ СН'!$G$9+СВЦЭМ!$D$10+'СЕТ СН'!$G$6-'СЕТ СН'!$G$19</f>
        <v>2107.1022109299997</v>
      </c>
      <c r="T54" s="36">
        <f>SUMIFS(СВЦЭМ!$C$39:$C$758,СВЦЭМ!$A$39:$A$758,$A54,СВЦЭМ!$B$39:$B$758,T$47)+'СЕТ СН'!$G$9+СВЦЭМ!$D$10+'СЕТ СН'!$G$6-'СЕТ СН'!$G$19</f>
        <v>2070.5750137300001</v>
      </c>
      <c r="U54" s="36">
        <f>SUMIFS(СВЦЭМ!$C$39:$C$758,СВЦЭМ!$A$39:$A$758,$A54,СВЦЭМ!$B$39:$B$758,U$47)+'СЕТ СН'!$G$9+СВЦЭМ!$D$10+'СЕТ СН'!$G$6-'СЕТ СН'!$G$19</f>
        <v>2084.2570458800001</v>
      </c>
      <c r="V54" s="36">
        <f>SUMIFS(СВЦЭМ!$C$39:$C$758,СВЦЭМ!$A$39:$A$758,$A54,СВЦЭМ!$B$39:$B$758,V$47)+'СЕТ СН'!$G$9+СВЦЭМ!$D$10+'СЕТ СН'!$G$6-'СЕТ СН'!$G$19</f>
        <v>2107.1491997899998</v>
      </c>
      <c r="W54" s="36">
        <f>SUMIFS(СВЦЭМ!$C$39:$C$758,СВЦЭМ!$A$39:$A$758,$A54,СВЦЭМ!$B$39:$B$758,W$47)+'СЕТ СН'!$G$9+СВЦЭМ!$D$10+'СЕТ СН'!$G$6-'СЕТ СН'!$G$19</f>
        <v>2145.4860757199999</v>
      </c>
      <c r="X54" s="36">
        <f>SUMIFS(СВЦЭМ!$C$39:$C$758,СВЦЭМ!$A$39:$A$758,$A54,СВЦЭМ!$B$39:$B$758,X$47)+'СЕТ СН'!$G$9+СВЦЭМ!$D$10+'СЕТ СН'!$G$6-'СЕТ СН'!$G$19</f>
        <v>2175.8839650199998</v>
      </c>
      <c r="Y54" s="36">
        <f>SUMIFS(СВЦЭМ!$C$39:$C$758,СВЦЭМ!$A$39:$A$758,$A54,СВЦЭМ!$B$39:$B$758,Y$47)+'СЕТ СН'!$G$9+СВЦЭМ!$D$10+'СЕТ СН'!$G$6-'СЕТ СН'!$G$19</f>
        <v>2205.49223222</v>
      </c>
    </row>
    <row r="55" spans="1:25" ht="15.75" x14ac:dyDescent="0.2">
      <c r="A55" s="35">
        <f t="shared" si="1"/>
        <v>45604</v>
      </c>
      <c r="B55" s="36">
        <f>SUMIFS(СВЦЭМ!$C$39:$C$758,СВЦЭМ!$A$39:$A$758,$A55,СВЦЭМ!$B$39:$B$758,B$47)+'СЕТ СН'!$G$9+СВЦЭМ!$D$10+'СЕТ СН'!$G$6-'СЕТ СН'!$G$19</f>
        <v>2205.09261956</v>
      </c>
      <c r="C55" s="36">
        <f>SUMIFS(СВЦЭМ!$C$39:$C$758,СВЦЭМ!$A$39:$A$758,$A55,СВЦЭМ!$B$39:$B$758,C$47)+'СЕТ СН'!$G$9+СВЦЭМ!$D$10+'СЕТ СН'!$G$6-'СЕТ СН'!$G$19</f>
        <v>2285.0297043800001</v>
      </c>
      <c r="D55" s="36">
        <f>SUMIFS(СВЦЭМ!$C$39:$C$758,СВЦЭМ!$A$39:$A$758,$A55,СВЦЭМ!$B$39:$B$758,D$47)+'СЕТ СН'!$G$9+СВЦЭМ!$D$10+'СЕТ СН'!$G$6-'СЕТ СН'!$G$19</f>
        <v>2340.15031047</v>
      </c>
      <c r="E55" s="36">
        <f>SUMIFS(СВЦЭМ!$C$39:$C$758,СВЦЭМ!$A$39:$A$758,$A55,СВЦЭМ!$B$39:$B$758,E$47)+'СЕТ СН'!$G$9+СВЦЭМ!$D$10+'СЕТ СН'!$G$6-'СЕТ СН'!$G$19</f>
        <v>2349.57764662</v>
      </c>
      <c r="F55" s="36">
        <f>SUMIFS(СВЦЭМ!$C$39:$C$758,СВЦЭМ!$A$39:$A$758,$A55,СВЦЭМ!$B$39:$B$758,F$47)+'СЕТ СН'!$G$9+СВЦЭМ!$D$10+'СЕТ СН'!$G$6-'СЕТ СН'!$G$19</f>
        <v>2334.7055936199999</v>
      </c>
      <c r="G55" s="36">
        <f>SUMIFS(СВЦЭМ!$C$39:$C$758,СВЦЭМ!$A$39:$A$758,$A55,СВЦЭМ!$B$39:$B$758,G$47)+'СЕТ СН'!$G$9+СВЦЭМ!$D$10+'СЕТ СН'!$G$6-'СЕТ СН'!$G$19</f>
        <v>2312.34766317</v>
      </c>
      <c r="H55" s="36">
        <f>SUMIFS(СВЦЭМ!$C$39:$C$758,СВЦЭМ!$A$39:$A$758,$A55,СВЦЭМ!$B$39:$B$758,H$47)+'СЕТ СН'!$G$9+СВЦЭМ!$D$10+'СЕТ СН'!$G$6-'СЕТ СН'!$G$19</f>
        <v>2307.1047266</v>
      </c>
      <c r="I55" s="36">
        <f>SUMIFS(СВЦЭМ!$C$39:$C$758,СВЦЭМ!$A$39:$A$758,$A55,СВЦЭМ!$B$39:$B$758,I$47)+'СЕТ СН'!$G$9+СВЦЭМ!$D$10+'СЕТ СН'!$G$6-'СЕТ СН'!$G$19</f>
        <v>2226.07196325</v>
      </c>
      <c r="J55" s="36">
        <f>SUMIFS(СВЦЭМ!$C$39:$C$758,СВЦЭМ!$A$39:$A$758,$A55,СВЦЭМ!$B$39:$B$758,J$47)+'СЕТ СН'!$G$9+СВЦЭМ!$D$10+'СЕТ СН'!$G$6-'СЕТ СН'!$G$19</f>
        <v>2175.4431115799998</v>
      </c>
      <c r="K55" s="36">
        <f>SUMIFS(СВЦЭМ!$C$39:$C$758,СВЦЭМ!$A$39:$A$758,$A55,СВЦЭМ!$B$39:$B$758,K$47)+'СЕТ СН'!$G$9+СВЦЭМ!$D$10+'СЕТ СН'!$G$6-'СЕТ СН'!$G$19</f>
        <v>2085.912002</v>
      </c>
      <c r="L55" s="36">
        <f>SUMIFS(СВЦЭМ!$C$39:$C$758,СВЦЭМ!$A$39:$A$758,$A55,СВЦЭМ!$B$39:$B$758,L$47)+'СЕТ СН'!$G$9+СВЦЭМ!$D$10+'СЕТ СН'!$G$6-'СЕТ СН'!$G$19</f>
        <v>2077.7223938699999</v>
      </c>
      <c r="M55" s="36">
        <f>SUMIFS(СВЦЭМ!$C$39:$C$758,СВЦЭМ!$A$39:$A$758,$A55,СВЦЭМ!$B$39:$B$758,M$47)+'СЕТ СН'!$G$9+СВЦЭМ!$D$10+'СЕТ СН'!$G$6-'СЕТ СН'!$G$19</f>
        <v>2090.6941172699999</v>
      </c>
      <c r="N55" s="36">
        <f>SUMIFS(СВЦЭМ!$C$39:$C$758,СВЦЭМ!$A$39:$A$758,$A55,СВЦЭМ!$B$39:$B$758,N$47)+'СЕТ СН'!$G$9+СВЦЭМ!$D$10+'СЕТ СН'!$G$6-'СЕТ СН'!$G$19</f>
        <v>2115.3366538499999</v>
      </c>
      <c r="O55" s="36">
        <f>SUMIFS(СВЦЭМ!$C$39:$C$758,СВЦЭМ!$A$39:$A$758,$A55,СВЦЭМ!$B$39:$B$758,O$47)+'СЕТ СН'!$G$9+СВЦЭМ!$D$10+'СЕТ СН'!$G$6-'СЕТ СН'!$G$19</f>
        <v>2096.7452590600001</v>
      </c>
      <c r="P55" s="36">
        <f>SUMIFS(СВЦЭМ!$C$39:$C$758,СВЦЭМ!$A$39:$A$758,$A55,СВЦЭМ!$B$39:$B$758,P$47)+'СЕТ СН'!$G$9+СВЦЭМ!$D$10+'СЕТ СН'!$G$6-'СЕТ СН'!$G$19</f>
        <v>2117.2311132300001</v>
      </c>
      <c r="Q55" s="36">
        <f>SUMIFS(СВЦЭМ!$C$39:$C$758,СВЦЭМ!$A$39:$A$758,$A55,СВЦЭМ!$B$39:$B$758,Q$47)+'СЕТ СН'!$G$9+СВЦЭМ!$D$10+'СЕТ СН'!$G$6-'СЕТ СН'!$G$19</f>
        <v>2153.7042791399999</v>
      </c>
      <c r="R55" s="36">
        <f>SUMIFS(СВЦЭМ!$C$39:$C$758,СВЦЭМ!$A$39:$A$758,$A55,СВЦЭМ!$B$39:$B$758,R$47)+'СЕТ СН'!$G$9+СВЦЭМ!$D$10+'СЕТ СН'!$G$6-'СЕТ СН'!$G$19</f>
        <v>2146.9911542499999</v>
      </c>
      <c r="S55" s="36">
        <f>SUMIFS(СВЦЭМ!$C$39:$C$758,СВЦЭМ!$A$39:$A$758,$A55,СВЦЭМ!$B$39:$B$758,S$47)+'СЕТ СН'!$G$9+СВЦЭМ!$D$10+'СЕТ СН'!$G$6-'СЕТ СН'!$G$19</f>
        <v>2168.7516164200001</v>
      </c>
      <c r="T55" s="36">
        <f>SUMIFS(СВЦЭМ!$C$39:$C$758,СВЦЭМ!$A$39:$A$758,$A55,СВЦЭМ!$B$39:$B$758,T$47)+'СЕТ СН'!$G$9+СВЦЭМ!$D$10+'СЕТ СН'!$G$6-'СЕТ СН'!$G$19</f>
        <v>2101.0416780800001</v>
      </c>
      <c r="U55" s="36">
        <f>SUMIFS(СВЦЭМ!$C$39:$C$758,СВЦЭМ!$A$39:$A$758,$A55,СВЦЭМ!$B$39:$B$758,U$47)+'СЕТ СН'!$G$9+СВЦЭМ!$D$10+'СЕТ СН'!$G$6-'СЕТ СН'!$G$19</f>
        <v>2122.3163235500001</v>
      </c>
      <c r="V55" s="36">
        <f>SUMIFS(СВЦЭМ!$C$39:$C$758,СВЦЭМ!$A$39:$A$758,$A55,СВЦЭМ!$B$39:$B$758,V$47)+'СЕТ СН'!$G$9+СВЦЭМ!$D$10+'СЕТ СН'!$G$6-'СЕТ СН'!$G$19</f>
        <v>2145.8598392200001</v>
      </c>
      <c r="W55" s="36">
        <f>SUMIFS(СВЦЭМ!$C$39:$C$758,СВЦЭМ!$A$39:$A$758,$A55,СВЦЭМ!$B$39:$B$758,W$47)+'СЕТ СН'!$G$9+СВЦЭМ!$D$10+'СЕТ СН'!$G$6-'СЕТ СН'!$G$19</f>
        <v>2169.5871323299998</v>
      </c>
      <c r="X55" s="36">
        <f>SUMIFS(СВЦЭМ!$C$39:$C$758,СВЦЭМ!$A$39:$A$758,$A55,СВЦЭМ!$B$39:$B$758,X$47)+'СЕТ СН'!$G$9+СВЦЭМ!$D$10+'СЕТ СН'!$G$6-'СЕТ СН'!$G$19</f>
        <v>2183.19066428</v>
      </c>
      <c r="Y55" s="36">
        <f>SUMIFS(СВЦЭМ!$C$39:$C$758,СВЦЭМ!$A$39:$A$758,$A55,СВЦЭМ!$B$39:$B$758,Y$47)+'СЕТ СН'!$G$9+СВЦЭМ!$D$10+'СЕТ СН'!$G$6-'СЕТ СН'!$G$19</f>
        <v>2224.7427180899999</v>
      </c>
    </row>
    <row r="56" spans="1:25" ht="15.75" x14ac:dyDescent="0.2">
      <c r="A56" s="35">
        <f t="shared" si="1"/>
        <v>45605</v>
      </c>
      <c r="B56" s="36">
        <f>SUMIFS(СВЦЭМ!$C$39:$C$758,СВЦЭМ!$A$39:$A$758,$A56,СВЦЭМ!$B$39:$B$758,B$47)+'СЕТ СН'!$G$9+СВЦЭМ!$D$10+'СЕТ СН'!$G$6-'СЕТ СН'!$G$19</f>
        <v>2225.4049771</v>
      </c>
      <c r="C56" s="36">
        <f>SUMIFS(СВЦЭМ!$C$39:$C$758,СВЦЭМ!$A$39:$A$758,$A56,СВЦЭМ!$B$39:$B$758,C$47)+'СЕТ СН'!$G$9+СВЦЭМ!$D$10+'СЕТ СН'!$G$6-'СЕТ СН'!$G$19</f>
        <v>2330.8496040199998</v>
      </c>
      <c r="D56" s="36">
        <f>SUMIFS(СВЦЭМ!$C$39:$C$758,СВЦЭМ!$A$39:$A$758,$A56,СВЦЭМ!$B$39:$B$758,D$47)+'СЕТ СН'!$G$9+СВЦЭМ!$D$10+'СЕТ СН'!$G$6-'СЕТ СН'!$G$19</f>
        <v>2419.4829834799998</v>
      </c>
      <c r="E56" s="36">
        <f>SUMIFS(СВЦЭМ!$C$39:$C$758,СВЦЭМ!$A$39:$A$758,$A56,СВЦЭМ!$B$39:$B$758,E$47)+'СЕТ СН'!$G$9+СВЦЭМ!$D$10+'СЕТ СН'!$G$6-'СЕТ СН'!$G$19</f>
        <v>2459.7861218799999</v>
      </c>
      <c r="F56" s="36">
        <f>SUMIFS(СВЦЭМ!$C$39:$C$758,СВЦЭМ!$A$39:$A$758,$A56,СВЦЭМ!$B$39:$B$758,F$47)+'СЕТ СН'!$G$9+СВЦЭМ!$D$10+'СЕТ СН'!$G$6-'СЕТ СН'!$G$19</f>
        <v>2456.0207104000001</v>
      </c>
      <c r="G56" s="36">
        <f>SUMIFS(СВЦЭМ!$C$39:$C$758,СВЦЭМ!$A$39:$A$758,$A56,СВЦЭМ!$B$39:$B$758,G$47)+'СЕТ СН'!$G$9+СВЦЭМ!$D$10+'СЕТ СН'!$G$6-'СЕТ СН'!$G$19</f>
        <v>2455.9848229999998</v>
      </c>
      <c r="H56" s="36">
        <f>SUMIFS(СВЦЭМ!$C$39:$C$758,СВЦЭМ!$A$39:$A$758,$A56,СВЦЭМ!$B$39:$B$758,H$47)+'СЕТ СН'!$G$9+СВЦЭМ!$D$10+'СЕТ СН'!$G$6-'СЕТ СН'!$G$19</f>
        <v>2432.0097759099999</v>
      </c>
      <c r="I56" s="36">
        <f>SUMIFS(СВЦЭМ!$C$39:$C$758,СВЦЭМ!$A$39:$A$758,$A56,СВЦЭМ!$B$39:$B$758,I$47)+'СЕТ СН'!$G$9+СВЦЭМ!$D$10+'СЕТ СН'!$G$6-'СЕТ СН'!$G$19</f>
        <v>2398.81106671</v>
      </c>
      <c r="J56" s="36">
        <f>SUMIFS(СВЦЭМ!$C$39:$C$758,СВЦЭМ!$A$39:$A$758,$A56,СВЦЭМ!$B$39:$B$758,J$47)+'СЕТ СН'!$G$9+СВЦЭМ!$D$10+'СЕТ СН'!$G$6-'СЕТ СН'!$G$19</f>
        <v>2335.3388070199999</v>
      </c>
      <c r="K56" s="36">
        <f>SUMIFS(СВЦЭМ!$C$39:$C$758,СВЦЭМ!$A$39:$A$758,$A56,СВЦЭМ!$B$39:$B$758,K$47)+'СЕТ СН'!$G$9+СВЦЭМ!$D$10+'СЕТ СН'!$G$6-'СЕТ СН'!$G$19</f>
        <v>2231.7750333700001</v>
      </c>
      <c r="L56" s="36">
        <f>SUMIFS(СВЦЭМ!$C$39:$C$758,СВЦЭМ!$A$39:$A$758,$A56,СВЦЭМ!$B$39:$B$758,L$47)+'СЕТ СН'!$G$9+СВЦЭМ!$D$10+'СЕТ СН'!$G$6-'СЕТ СН'!$G$19</f>
        <v>2192.9336990100001</v>
      </c>
      <c r="M56" s="36">
        <f>SUMIFS(СВЦЭМ!$C$39:$C$758,СВЦЭМ!$A$39:$A$758,$A56,СВЦЭМ!$B$39:$B$758,M$47)+'СЕТ СН'!$G$9+СВЦЭМ!$D$10+'СЕТ СН'!$G$6-'СЕТ СН'!$G$19</f>
        <v>2197.41691937</v>
      </c>
      <c r="N56" s="36">
        <f>SUMIFS(СВЦЭМ!$C$39:$C$758,СВЦЭМ!$A$39:$A$758,$A56,СВЦЭМ!$B$39:$B$758,N$47)+'СЕТ СН'!$G$9+СВЦЭМ!$D$10+'СЕТ СН'!$G$6-'СЕТ СН'!$G$19</f>
        <v>2219.3632057999998</v>
      </c>
      <c r="O56" s="36">
        <f>SUMIFS(СВЦЭМ!$C$39:$C$758,СВЦЭМ!$A$39:$A$758,$A56,СВЦЭМ!$B$39:$B$758,O$47)+'СЕТ СН'!$G$9+СВЦЭМ!$D$10+'СЕТ СН'!$G$6-'СЕТ СН'!$G$19</f>
        <v>2226.2198346099999</v>
      </c>
      <c r="P56" s="36">
        <f>SUMIFS(СВЦЭМ!$C$39:$C$758,СВЦЭМ!$A$39:$A$758,$A56,СВЦЭМ!$B$39:$B$758,P$47)+'СЕТ СН'!$G$9+СВЦЭМ!$D$10+'СЕТ СН'!$G$6-'СЕТ СН'!$G$19</f>
        <v>2230.4514149500001</v>
      </c>
      <c r="Q56" s="36">
        <f>SUMIFS(СВЦЭМ!$C$39:$C$758,СВЦЭМ!$A$39:$A$758,$A56,СВЦЭМ!$B$39:$B$758,Q$47)+'СЕТ СН'!$G$9+СВЦЭМ!$D$10+'СЕТ СН'!$G$6-'СЕТ СН'!$G$19</f>
        <v>2250.6748497099998</v>
      </c>
      <c r="R56" s="36">
        <f>SUMIFS(СВЦЭМ!$C$39:$C$758,СВЦЭМ!$A$39:$A$758,$A56,СВЦЭМ!$B$39:$B$758,R$47)+'СЕТ СН'!$G$9+СВЦЭМ!$D$10+'СЕТ СН'!$G$6-'СЕТ СН'!$G$19</f>
        <v>2238.3243706899998</v>
      </c>
      <c r="S56" s="36">
        <f>SUMIFS(СВЦЭМ!$C$39:$C$758,СВЦЭМ!$A$39:$A$758,$A56,СВЦЭМ!$B$39:$B$758,S$47)+'СЕТ СН'!$G$9+СВЦЭМ!$D$10+'СЕТ СН'!$G$6-'СЕТ СН'!$G$19</f>
        <v>2234.7131334400001</v>
      </c>
      <c r="T56" s="36">
        <f>SUMIFS(СВЦЭМ!$C$39:$C$758,СВЦЭМ!$A$39:$A$758,$A56,СВЦЭМ!$B$39:$B$758,T$47)+'СЕТ СН'!$G$9+СВЦЭМ!$D$10+'СЕТ СН'!$G$6-'СЕТ СН'!$G$19</f>
        <v>2180.7438784699998</v>
      </c>
      <c r="U56" s="36">
        <f>SUMIFS(СВЦЭМ!$C$39:$C$758,СВЦЭМ!$A$39:$A$758,$A56,СВЦЭМ!$B$39:$B$758,U$47)+'СЕТ СН'!$G$9+СВЦЭМ!$D$10+'СЕТ СН'!$G$6-'СЕТ СН'!$G$19</f>
        <v>2181.92107377</v>
      </c>
      <c r="V56" s="36">
        <f>SUMIFS(СВЦЭМ!$C$39:$C$758,СВЦЭМ!$A$39:$A$758,$A56,СВЦЭМ!$B$39:$B$758,V$47)+'СЕТ СН'!$G$9+СВЦЭМ!$D$10+'СЕТ СН'!$G$6-'СЕТ СН'!$G$19</f>
        <v>2200.9949947499999</v>
      </c>
      <c r="W56" s="36">
        <f>SUMIFS(СВЦЭМ!$C$39:$C$758,СВЦЭМ!$A$39:$A$758,$A56,СВЦЭМ!$B$39:$B$758,W$47)+'СЕТ СН'!$G$9+СВЦЭМ!$D$10+'СЕТ СН'!$G$6-'СЕТ СН'!$G$19</f>
        <v>2213.6536478799999</v>
      </c>
      <c r="X56" s="36">
        <f>SUMIFS(СВЦЭМ!$C$39:$C$758,СВЦЭМ!$A$39:$A$758,$A56,СВЦЭМ!$B$39:$B$758,X$47)+'СЕТ СН'!$G$9+СВЦЭМ!$D$10+'СЕТ СН'!$G$6-'СЕТ СН'!$G$19</f>
        <v>2305.9793957399997</v>
      </c>
      <c r="Y56" s="36">
        <f>SUMIFS(СВЦЭМ!$C$39:$C$758,СВЦЭМ!$A$39:$A$758,$A56,СВЦЭМ!$B$39:$B$758,Y$47)+'СЕТ СН'!$G$9+СВЦЭМ!$D$10+'СЕТ СН'!$G$6-'СЕТ СН'!$G$19</f>
        <v>2347.8632148500001</v>
      </c>
    </row>
    <row r="57" spans="1:25" ht="15.75" x14ac:dyDescent="0.2">
      <c r="A57" s="35">
        <f t="shared" si="1"/>
        <v>45606</v>
      </c>
      <c r="B57" s="36">
        <f>SUMIFS(СВЦЭМ!$C$39:$C$758,СВЦЭМ!$A$39:$A$758,$A57,СВЦЭМ!$B$39:$B$758,B$47)+'СЕТ СН'!$G$9+СВЦЭМ!$D$10+'СЕТ СН'!$G$6-'СЕТ СН'!$G$19</f>
        <v>2253.9272299499999</v>
      </c>
      <c r="C57" s="36">
        <f>SUMIFS(СВЦЭМ!$C$39:$C$758,СВЦЭМ!$A$39:$A$758,$A57,СВЦЭМ!$B$39:$B$758,C$47)+'СЕТ СН'!$G$9+СВЦЭМ!$D$10+'СЕТ СН'!$G$6-'СЕТ СН'!$G$19</f>
        <v>2293.4639779300001</v>
      </c>
      <c r="D57" s="36">
        <f>SUMIFS(СВЦЭМ!$C$39:$C$758,СВЦЭМ!$A$39:$A$758,$A57,СВЦЭМ!$B$39:$B$758,D$47)+'СЕТ СН'!$G$9+СВЦЭМ!$D$10+'СЕТ СН'!$G$6-'СЕТ СН'!$G$19</f>
        <v>2315.7646000599998</v>
      </c>
      <c r="E57" s="36">
        <f>SUMIFS(СВЦЭМ!$C$39:$C$758,СВЦЭМ!$A$39:$A$758,$A57,СВЦЭМ!$B$39:$B$758,E$47)+'СЕТ СН'!$G$9+СВЦЭМ!$D$10+'СЕТ СН'!$G$6-'СЕТ СН'!$G$19</f>
        <v>2303.3147702900001</v>
      </c>
      <c r="F57" s="36">
        <f>SUMIFS(СВЦЭМ!$C$39:$C$758,СВЦЭМ!$A$39:$A$758,$A57,СВЦЭМ!$B$39:$B$758,F$47)+'СЕТ СН'!$G$9+СВЦЭМ!$D$10+'СЕТ СН'!$G$6-'СЕТ СН'!$G$19</f>
        <v>2289.7941751099997</v>
      </c>
      <c r="G57" s="36">
        <f>SUMIFS(СВЦЭМ!$C$39:$C$758,СВЦЭМ!$A$39:$A$758,$A57,СВЦЭМ!$B$39:$B$758,G$47)+'СЕТ СН'!$G$9+СВЦЭМ!$D$10+'СЕТ СН'!$G$6-'СЕТ СН'!$G$19</f>
        <v>2272.86860196</v>
      </c>
      <c r="H57" s="36">
        <f>SUMIFS(СВЦЭМ!$C$39:$C$758,СВЦЭМ!$A$39:$A$758,$A57,СВЦЭМ!$B$39:$B$758,H$47)+'СЕТ СН'!$G$9+СВЦЭМ!$D$10+'СЕТ СН'!$G$6-'СЕТ СН'!$G$19</f>
        <v>2313.3872980799997</v>
      </c>
      <c r="I57" s="36">
        <f>SUMIFS(СВЦЭМ!$C$39:$C$758,СВЦЭМ!$A$39:$A$758,$A57,СВЦЭМ!$B$39:$B$758,I$47)+'СЕТ СН'!$G$9+СВЦЭМ!$D$10+'СЕТ СН'!$G$6-'СЕТ СН'!$G$19</f>
        <v>2326.2672100899999</v>
      </c>
      <c r="J57" s="36">
        <f>SUMIFS(СВЦЭМ!$C$39:$C$758,СВЦЭМ!$A$39:$A$758,$A57,СВЦЭМ!$B$39:$B$758,J$47)+'СЕТ СН'!$G$9+СВЦЭМ!$D$10+'СЕТ СН'!$G$6-'СЕТ СН'!$G$19</f>
        <v>2264.0017183099999</v>
      </c>
      <c r="K57" s="36">
        <f>SUMIFS(СВЦЭМ!$C$39:$C$758,СВЦЭМ!$A$39:$A$758,$A57,СВЦЭМ!$B$39:$B$758,K$47)+'СЕТ СН'!$G$9+СВЦЭМ!$D$10+'СЕТ СН'!$G$6-'СЕТ СН'!$G$19</f>
        <v>2180.3756911599999</v>
      </c>
      <c r="L57" s="36">
        <f>SUMIFS(СВЦЭМ!$C$39:$C$758,СВЦЭМ!$A$39:$A$758,$A57,СВЦЭМ!$B$39:$B$758,L$47)+'СЕТ СН'!$G$9+СВЦЭМ!$D$10+'СЕТ СН'!$G$6-'СЕТ СН'!$G$19</f>
        <v>2140.0892137400001</v>
      </c>
      <c r="M57" s="36">
        <f>SUMIFS(СВЦЭМ!$C$39:$C$758,СВЦЭМ!$A$39:$A$758,$A57,СВЦЭМ!$B$39:$B$758,M$47)+'СЕТ СН'!$G$9+СВЦЭМ!$D$10+'СЕТ СН'!$G$6-'СЕТ СН'!$G$19</f>
        <v>2145.03426025</v>
      </c>
      <c r="N57" s="36">
        <f>SUMIFS(СВЦЭМ!$C$39:$C$758,СВЦЭМ!$A$39:$A$758,$A57,СВЦЭМ!$B$39:$B$758,N$47)+'СЕТ СН'!$G$9+СВЦЭМ!$D$10+'СЕТ СН'!$G$6-'СЕТ СН'!$G$19</f>
        <v>2163.10676225</v>
      </c>
      <c r="O57" s="36">
        <f>SUMIFS(СВЦЭМ!$C$39:$C$758,СВЦЭМ!$A$39:$A$758,$A57,СВЦЭМ!$B$39:$B$758,O$47)+'СЕТ СН'!$G$9+СВЦЭМ!$D$10+'СЕТ СН'!$G$6-'СЕТ СН'!$G$19</f>
        <v>2173.00022924</v>
      </c>
      <c r="P57" s="36">
        <f>SUMIFS(СВЦЭМ!$C$39:$C$758,СВЦЭМ!$A$39:$A$758,$A57,СВЦЭМ!$B$39:$B$758,P$47)+'СЕТ СН'!$G$9+СВЦЭМ!$D$10+'СЕТ СН'!$G$6-'СЕТ СН'!$G$19</f>
        <v>2180.0822719100001</v>
      </c>
      <c r="Q57" s="36">
        <f>SUMIFS(СВЦЭМ!$C$39:$C$758,СВЦЭМ!$A$39:$A$758,$A57,СВЦЭМ!$B$39:$B$758,Q$47)+'СЕТ СН'!$G$9+СВЦЭМ!$D$10+'СЕТ СН'!$G$6-'СЕТ СН'!$G$19</f>
        <v>2182.9686179599998</v>
      </c>
      <c r="R57" s="36">
        <f>SUMIFS(СВЦЭМ!$C$39:$C$758,СВЦЭМ!$A$39:$A$758,$A57,СВЦЭМ!$B$39:$B$758,R$47)+'СЕТ СН'!$G$9+СВЦЭМ!$D$10+'СЕТ СН'!$G$6-'СЕТ СН'!$G$19</f>
        <v>2175.4194847099998</v>
      </c>
      <c r="S57" s="36">
        <f>SUMIFS(СВЦЭМ!$C$39:$C$758,СВЦЭМ!$A$39:$A$758,$A57,СВЦЭМ!$B$39:$B$758,S$47)+'СЕТ СН'!$G$9+СВЦЭМ!$D$10+'СЕТ СН'!$G$6-'СЕТ СН'!$G$19</f>
        <v>2157.3818477899999</v>
      </c>
      <c r="T57" s="36">
        <f>SUMIFS(СВЦЭМ!$C$39:$C$758,СВЦЭМ!$A$39:$A$758,$A57,СВЦЭМ!$B$39:$B$758,T$47)+'СЕТ СН'!$G$9+СВЦЭМ!$D$10+'СЕТ СН'!$G$6-'СЕТ СН'!$G$19</f>
        <v>2114.9829534299997</v>
      </c>
      <c r="U57" s="36">
        <f>SUMIFS(СВЦЭМ!$C$39:$C$758,СВЦЭМ!$A$39:$A$758,$A57,СВЦЭМ!$B$39:$B$758,U$47)+'СЕТ СН'!$G$9+СВЦЭМ!$D$10+'СЕТ СН'!$G$6-'СЕТ СН'!$G$19</f>
        <v>2125.8539707999998</v>
      </c>
      <c r="V57" s="36">
        <f>SUMIFS(СВЦЭМ!$C$39:$C$758,СВЦЭМ!$A$39:$A$758,$A57,СВЦЭМ!$B$39:$B$758,V$47)+'СЕТ СН'!$G$9+СВЦЭМ!$D$10+'СЕТ СН'!$G$6-'СЕТ СН'!$G$19</f>
        <v>2133.5401976099997</v>
      </c>
      <c r="W57" s="36">
        <f>SUMIFS(СВЦЭМ!$C$39:$C$758,СВЦЭМ!$A$39:$A$758,$A57,СВЦЭМ!$B$39:$B$758,W$47)+'СЕТ СН'!$G$9+СВЦЭМ!$D$10+'СЕТ СН'!$G$6-'СЕТ СН'!$G$19</f>
        <v>2147.9380273100001</v>
      </c>
      <c r="X57" s="36">
        <f>SUMIFS(СВЦЭМ!$C$39:$C$758,СВЦЭМ!$A$39:$A$758,$A57,СВЦЭМ!$B$39:$B$758,X$47)+'СЕТ СН'!$G$9+СВЦЭМ!$D$10+'СЕТ СН'!$G$6-'СЕТ СН'!$G$19</f>
        <v>2186.7527639999998</v>
      </c>
      <c r="Y57" s="36">
        <f>SUMIFS(СВЦЭМ!$C$39:$C$758,СВЦЭМ!$A$39:$A$758,$A57,СВЦЭМ!$B$39:$B$758,Y$47)+'СЕТ СН'!$G$9+СВЦЭМ!$D$10+'СЕТ СН'!$G$6-'СЕТ СН'!$G$19</f>
        <v>2206.1418239599998</v>
      </c>
    </row>
    <row r="58" spans="1:25" ht="15.75" x14ac:dyDescent="0.2">
      <c r="A58" s="35">
        <f t="shared" si="1"/>
        <v>45607</v>
      </c>
      <c r="B58" s="36">
        <f>SUMIFS(СВЦЭМ!$C$39:$C$758,СВЦЭМ!$A$39:$A$758,$A58,СВЦЭМ!$B$39:$B$758,B$47)+'СЕТ СН'!$G$9+СВЦЭМ!$D$10+'СЕТ СН'!$G$6-'СЕТ СН'!$G$19</f>
        <v>2287.75152776</v>
      </c>
      <c r="C58" s="36">
        <f>SUMIFS(СВЦЭМ!$C$39:$C$758,СВЦЭМ!$A$39:$A$758,$A58,СВЦЭМ!$B$39:$B$758,C$47)+'СЕТ СН'!$G$9+СВЦЭМ!$D$10+'СЕТ СН'!$G$6-'СЕТ СН'!$G$19</f>
        <v>2336.6445995499998</v>
      </c>
      <c r="D58" s="36">
        <f>SUMIFS(СВЦЭМ!$C$39:$C$758,СВЦЭМ!$A$39:$A$758,$A58,СВЦЭМ!$B$39:$B$758,D$47)+'СЕТ СН'!$G$9+СВЦЭМ!$D$10+'СЕТ СН'!$G$6-'СЕТ СН'!$G$19</f>
        <v>2359.8861801600001</v>
      </c>
      <c r="E58" s="36">
        <f>SUMIFS(СВЦЭМ!$C$39:$C$758,СВЦЭМ!$A$39:$A$758,$A58,СВЦЭМ!$B$39:$B$758,E$47)+'СЕТ СН'!$G$9+СВЦЭМ!$D$10+'СЕТ СН'!$G$6-'СЕТ СН'!$G$19</f>
        <v>2361.8349281400001</v>
      </c>
      <c r="F58" s="36">
        <f>SUMIFS(СВЦЭМ!$C$39:$C$758,СВЦЭМ!$A$39:$A$758,$A58,СВЦЭМ!$B$39:$B$758,F$47)+'СЕТ СН'!$G$9+СВЦЭМ!$D$10+'СЕТ СН'!$G$6-'СЕТ СН'!$G$19</f>
        <v>2350.2261320600001</v>
      </c>
      <c r="G58" s="36">
        <f>SUMIFS(СВЦЭМ!$C$39:$C$758,СВЦЭМ!$A$39:$A$758,$A58,СВЦЭМ!$B$39:$B$758,G$47)+'СЕТ СН'!$G$9+СВЦЭМ!$D$10+'СЕТ СН'!$G$6-'СЕТ СН'!$G$19</f>
        <v>2323.6548641199997</v>
      </c>
      <c r="H58" s="36">
        <f>SUMIFS(СВЦЭМ!$C$39:$C$758,СВЦЭМ!$A$39:$A$758,$A58,СВЦЭМ!$B$39:$B$758,H$47)+'СЕТ СН'!$G$9+СВЦЭМ!$D$10+'СЕТ СН'!$G$6-'СЕТ СН'!$G$19</f>
        <v>2271.73352355</v>
      </c>
      <c r="I58" s="36">
        <f>SUMIFS(СВЦЭМ!$C$39:$C$758,СВЦЭМ!$A$39:$A$758,$A58,СВЦЭМ!$B$39:$B$758,I$47)+'СЕТ СН'!$G$9+СВЦЭМ!$D$10+'СЕТ СН'!$G$6-'СЕТ СН'!$G$19</f>
        <v>2199.0759346999998</v>
      </c>
      <c r="J58" s="36">
        <f>SUMIFS(СВЦЭМ!$C$39:$C$758,СВЦЭМ!$A$39:$A$758,$A58,СВЦЭМ!$B$39:$B$758,J$47)+'СЕТ СН'!$G$9+СВЦЭМ!$D$10+'СЕТ СН'!$G$6-'СЕТ СН'!$G$19</f>
        <v>2170.6766785499999</v>
      </c>
      <c r="K58" s="36">
        <f>SUMIFS(СВЦЭМ!$C$39:$C$758,СВЦЭМ!$A$39:$A$758,$A58,СВЦЭМ!$B$39:$B$758,K$47)+'СЕТ СН'!$G$9+СВЦЭМ!$D$10+'СЕТ СН'!$G$6-'СЕТ СН'!$G$19</f>
        <v>2102.7993830299997</v>
      </c>
      <c r="L58" s="36">
        <f>SUMIFS(СВЦЭМ!$C$39:$C$758,СВЦЭМ!$A$39:$A$758,$A58,СВЦЭМ!$B$39:$B$758,L$47)+'СЕТ СН'!$G$9+СВЦЭМ!$D$10+'СЕТ СН'!$G$6-'СЕТ СН'!$G$19</f>
        <v>2072.33154728</v>
      </c>
      <c r="M58" s="36">
        <f>SUMIFS(СВЦЭМ!$C$39:$C$758,СВЦЭМ!$A$39:$A$758,$A58,СВЦЭМ!$B$39:$B$758,M$47)+'СЕТ СН'!$G$9+СВЦЭМ!$D$10+'СЕТ СН'!$G$6-'СЕТ СН'!$G$19</f>
        <v>2096.8531361699997</v>
      </c>
      <c r="N58" s="36">
        <f>SUMIFS(СВЦЭМ!$C$39:$C$758,СВЦЭМ!$A$39:$A$758,$A58,СВЦЭМ!$B$39:$B$758,N$47)+'СЕТ СН'!$G$9+СВЦЭМ!$D$10+'СЕТ СН'!$G$6-'СЕТ СН'!$G$19</f>
        <v>2126.4824774399999</v>
      </c>
      <c r="O58" s="36">
        <f>SUMIFS(СВЦЭМ!$C$39:$C$758,СВЦЭМ!$A$39:$A$758,$A58,СВЦЭМ!$B$39:$B$758,O$47)+'СЕТ СН'!$G$9+СВЦЭМ!$D$10+'СЕТ СН'!$G$6-'СЕТ СН'!$G$19</f>
        <v>2122.6239525800002</v>
      </c>
      <c r="P58" s="36">
        <f>SUMIFS(СВЦЭМ!$C$39:$C$758,СВЦЭМ!$A$39:$A$758,$A58,СВЦЭМ!$B$39:$B$758,P$47)+'СЕТ СН'!$G$9+СВЦЭМ!$D$10+'СЕТ СН'!$G$6-'СЕТ СН'!$G$19</f>
        <v>2144.0648470599999</v>
      </c>
      <c r="Q58" s="36">
        <f>SUMIFS(СВЦЭМ!$C$39:$C$758,СВЦЭМ!$A$39:$A$758,$A58,СВЦЭМ!$B$39:$B$758,Q$47)+'СЕТ СН'!$G$9+СВЦЭМ!$D$10+'СЕТ СН'!$G$6-'СЕТ СН'!$G$19</f>
        <v>2141.7462549799998</v>
      </c>
      <c r="R58" s="36">
        <f>SUMIFS(СВЦЭМ!$C$39:$C$758,СВЦЭМ!$A$39:$A$758,$A58,СВЦЭМ!$B$39:$B$758,R$47)+'СЕТ СН'!$G$9+СВЦЭМ!$D$10+'СЕТ СН'!$G$6-'СЕТ СН'!$G$19</f>
        <v>2143.6807122599998</v>
      </c>
      <c r="S58" s="36">
        <f>SUMIFS(СВЦЭМ!$C$39:$C$758,СВЦЭМ!$A$39:$A$758,$A58,СВЦЭМ!$B$39:$B$758,S$47)+'СЕТ СН'!$G$9+СВЦЭМ!$D$10+'СЕТ СН'!$G$6-'СЕТ СН'!$G$19</f>
        <v>2097.1148278599999</v>
      </c>
      <c r="T58" s="36">
        <f>SUMIFS(СВЦЭМ!$C$39:$C$758,СВЦЭМ!$A$39:$A$758,$A58,СВЦЭМ!$B$39:$B$758,T$47)+'СЕТ СН'!$G$9+СВЦЭМ!$D$10+'СЕТ СН'!$G$6-'СЕТ СН'!$G$19</f>
        <v>2061.2742745199998</v>
      </c>
      <c r="U58" s="36">
        <f>SUMIFS(СВЦЭМ!$C$39:$C$758,СВЦЭМ!$A$39:$A$758,$A58,СВЦЭМ!$B$39:$B$758,U$47)+'СЕТ СН'!$G$9+СВЦЭМ!$D$10+'СЕТ СН'!$G$6-'СЕТ СН'!$G$19</f>
        <v>2094.1685273499997</v>
      </c>
      <c r="V58" s="36">
        <f>SUMIFS(СВЦЭМ!$C$39:$C$758,СВЦЭМ!$A$39:$A$758,$A58,СВЦЭМ!$B$39:$B$758,V$47)+'СЕТ СН'!$G$9+СВЦЭМ!$D$10+'СЕТ СН'!$G$6-'СЕТ СН'!$G$19</f>
        <v>2137.4786400099997</v>
      </c>
      <c r="W58" s="36">
        <f>SUMIFS(СВЦЭМ!$C$39:$C$758,СВЦЭМ!$A$39:$A$758,$A58,СВЦЭМ!$B$39:$B$758,W$47)+'СЕТ СН'!$G$9+СВЦЭМ!$D$10+'СЕТ СН'!$G$6-'СЕТ СН'!$G$19</f>
        <v>2156.7125396799997</v>
      </c>
      <c r="X58" s="36">
        <f>SUMIFS(СВЦЭМ!$C$39:$C$758,СВЦЭМ!$A$39:$A$758,$A58,СВЦЭМ!$B$39:$B$758,X$47)+'СЕТ СН'!$G$9+СВЦЭМ!$D$10+'СЕТ СН'!$G$6-'СЕТ СН'!$G$19</f>
        <v>2175.8238542399999</v>
      </c>
      <c r="Y58" s="36">
        <f>SUMIFS(СВЦЭМ!$C$39:$C$758,СВЦЭМ!$A$39:$A$758,$A58,СВЦЭМ!$B$39:$B$758,Y$47)+'СЕТ СН'!$G$9+СВЦЭМ!$D$10+'СЕТ СН'!$G$6-'СЕТ СН'!$G$19</f>
        <v>2205.15978331</v>
      </c>
    </row>
    <row r="59" spans="1:25" ht="15.75" x14ac:dyDescent="0.2">
      <c r="A59" s="35">
        <f t="shared" si="1"/>
        <v>45608</v>
      </c>
      <c r="B59" s="36">
        <f>SUMIFS(СВЦЭМ!$C$39:$C$758,СВЦЭМ!$A$39:$A$758,$A59,СВЦЭМ!$B$39:$B$758,B$47)+'СЕТ СН'!$G$9+СВЦЭМ!$D$10+'СЕТ СН'!$G$6-'СЕТ СН'!$G$19</f>
        <v>2237.11243702</v>
      </c>
      <c r="C59" s="36">
        <f>SUMIFS(СВЦЭМ!$C$39:$C$758,СВЦЭМ!$A$39:$A$758,$A59,СВЦЭМ!$B$39:$B$758,C$47)+'СЕТ СН'!$G$9+СВЦЭМ!$D$10+'СЕТ СН'!$G$6-'СЕТ СН'!$G$19</f>
        <v>2266.7740694999998</v>
      </c>
      <c r="D59" s="36">
        <f>SUMIFS(СВЦЭМ!$C$39:$C$758,СВЦЭМ!$A$39:$A$758,$A59,СВЦЭМ!$B$39:$B$758,D$47)+'СЕТ СН'!$G$9+СВЦЭМ!$D$10+'СЕТ СН'!$G$6-'СЕТ СН'!$G$19</f>
        <v>2296.14505826</v>
      </c>
      <c r="E59" s="36">
        <f>SUMIFS(СВЦЭМ!$C$39:$C$758,СВЦЭМ!$A$39:$A$758,$A59,СВЦЭМ!$B$39:$B$758,E$47)+'СЕТ СН'!$G$9+СВЦЭМ!$D$10+'СЕТ СН'!$G$6-'СЕТ СН'!$G$19</f>
        <v>2309.6987919099997</v>
      </c>
      <c r="F59" s="36">
        <f>SUMIFS(СВЦЭМ!$C$39:$C$758,СВЦЭМ!$A$39:$A$758,$A59,СВЦЭМ!$B$39:$B$758,F$47)+'СЕТ СН'!$G$9+СВЦЭМ!$D$10+'СЕТ СН'!$G$6-'СЕТ СН'!$G$19</f>
        <v>2305.1001460299999</v>
      </c>
      <c r="G59" s="36">
        <f>SUMIFS(СВЦЭМ!$C$39:$C$758,СВЦЭМ!$A$39:$A$758,$A59,СВЦЭМ!$B$39:$B$758,G$47)+'СЕТ СН'!$G$9+СВЦЭМ!$D$10+'СЕТ СН'!$G$6-'СЕТ СН'!$G$19</f>
        <v>2279.4551388499999</v>
      </c>
      <c r="H59" s="36">
        <f>SUMIFS(СВЦЭМ!$C$39:$C$758,СВЦЭМ!$A$39:$A$758,$A59,СВЦЭМ!$B$39:$B$758,H$47)+'СЕТ СН'!$G$9+СВЦЭМ!$D$10+'СЕТ СН'!$G$6-'СЕТ СН'!$G$19</f>
        <v>2277.6033036499998</v>
      </c>
      <c r="I59" s="36">
        <f>SUMIFS(СВЦЭМ!$C$39:$C$758,СВЦЭМ!$A$39:$A$758,$A59,СВЦЭМ!$B$39:$B$758,I$47)+'СЕТ СН'!$G$9+СВЦЭМ!$D$10+'СЕТ СН'!$G$6-'СЕТ СН'!$G$19</f>
        <v>2205.21887702</v>
      </c>
      <c r="J59" s="36">
        <f>SUMIFS(СВЦЭМ!$C$39:$C$758,СВЦЭМ!$A$39:$A$758,$A59,СВЦЭМ!$B$39:$B$758,J$47)+'СЕТ СН'!$G$9+СВЦЭМ!$D$10+'СЕТ СН'!$G$6-'СЕТ СН'!$G$19</f>
        <v>2165.2397558399998</v>
      </c>
      <c r="K59" s="36">
        <f>SUMIFS(СВЦЭМ!$C$39:$C$758,СВЦЭМ!$A$39:$A$758,$A59,СВЦЭМ!$B$39:$B$758,K$47)+'СЕТ СН'!$G$9+СВЦЭМ!$D$10+'СЕТ СН'!$G$6-'СЕТ СН'!$G$19</f>
        <v>2146.3907513999998</v>
      </c>
      <c r="L59" s="36">
        <f>SUMIFS(СВЦЭМ!$C$39:$C$758,СВЦЭМ!$A$39:$A$758,$A59,СВЦЭМ!$B$39:$B$758,L$47)+'СЕТ СН'!$G$9+СВЦЭМ!$D$10+'СЕТ СН'!$G$6-'СЕТ СН'!$G$19</f>
        <v>2142.0030207</v>
      </c>
      <c r="M59" s="36">
        <f>SUMIFS(СВЦЭМ!$C$39:$C$758,СВЦЭМ!$A$39:$A$758,$A59,СВЦЭМ!$B$39:$B$758,M$47)+'СЕТ СН'!$G$9+СВЦЭМ!$D$10+'СЕТ СН'!$G$6-'СЕТ СН'!$G$19</f>
        <v>2164.1029260099999</v>
      </c>
      <c r="N59" s="36">
        <f>SUMIFS(СВЦЭМ!$C$39:$C$758,СВЦЭМ!$A$39:$A$758,$A59,СВЦЭМ!$B$39:$B$758,N$47)+'СЕТ СН'!$G$9+СВЦЭМ!$D$10+'СЕТ СН'!$G$6-'СЕТ СН'!$G$19</f>
        <v>2160.4979637500001</v>
      </c>
      <c r="O59" s="36">
        <f>SUMIFS(СВЦЭМ!$C$39:$C$758,СВЦЭМ!$A$39:$A$758,$A59,СВЦЭМ!$B$39:$B$758,O$47)+'СЕТ СН'!$G$9+СВЦЭМ!$D$10+'СЕТ СН'!$G$6-'СЕТ СН'!$G$19</f>
        <v>2147.8063883300001</v>
      </c>
      <c r="P59" s="36">
        <f>SUMIFS(СВЦЭМ!$C$39:$C$758,СВЦЭМ!$A$39:$A$758,$A59,СВЦЭМ!$B$39:$B$758,P$47)+'СЕТ СН'!$G$9+СВЦЭМ!$D$10+'СЕТ СН'!$G$6-'СЕТ СН'!$G$19</f>
        <v>2173.7946796199999</v>
      </c>
      <c r="Q59" s="36">
        <f>SUMIFS(СВЦЭМ!$C$39:$C$758,СВЦЭМ!$A$39:$A$758,$A59,СВЦЭМ!$B$39:$B$758,Q$47)+'СЕТ СН'!$G$9+СВЦЭМ!$D$10+'СЕТ СН'!$G$6-'СЕТ СН'!$G$19</f>
        <v>2198.0649822800001</v>
      </c>
      <c r="R59" s="36">
        <f>SUMIFS(СВЦЭМ!$C$39:$C$758,СВЦЭМ!$A$39:$A$758,$A59,СВЦЭМ!$B$39:$B$758,R$47)+'СЕТ СН'!$G$9+СВЦЭМ!$D$10+'СЕТ СН'!$G$6-'СЕТ СН'!$G$19</f>
        <v>2185.2988558399998</v>
      </c>
      <c r="S59" s="36">
        <f>SUMIFS(СВЦЭМ!$C$39:$C$758,СВЦЭМ!$A$39:$A$758,$A59,СВЦЭМ!$B$39:$B$758,S$47)+'СЕТ СН'!$G$9+СВЦЭМ!$D$10+'СЕТ СН'!$G$6-'СЕТ СН'!$G$19</f>
        <v>2162.7066176399999</v>
      </c>
      <c r="T59" s="36">
        <f>SUMIFS(СВЦЭМ!$C$39:$C$758,СВЦЭМ!$A$39:$A$758,$A59,СВЦЭМ!$B$39:$B$758,T$47)+'СЕТ СН'!$G$9+СВЦЭМ!$D$10+'СЕТ СН'!$G$6-'СЕТ СН'!$G$19</f>
        <v>2091.6557410299997</v>
      </c>
      <c r="U59" s="36">
        <f>SUMIFS(СВЦЭМ!$C$39:$C$758,СВЦЭМ!$A$39:$A$758,$A59,СВЦЭМ!$B$39:$B$758,U$47)+'СЕТ СН'!$G$9+СВЦЭМ!$D$10+'СЕТ СН'!$G$6-'СЕТ СН'!$G$19</f>
        <v>2113.8221168300001</v>
      </c>
      <c r="V59" s="36">
        <f>SUMIFS(СВЦЭМ!$C$39:$C$758,СВЦЭМ!$A$39:$A$758,$A59,СВЦЭМ!$B$39:$B$758,V$47)+'СЕТ СН'!$G$9+СВЦЭМ!$D$10+'СЕТ СН'!$G$6-'СЕТ СН'!$G$19</f>
        <v>2145.2334720200001</v>
      </c>
      <c r="W59" s="36">
        <f>SUMIFS(СВЦЭМ!$C$39:$C$758,СВЦЭМ!$A$39:$A$758,$A59,СВЦЭМ!$B$39:$B$758,W$47)+'СЕТ СН'!$G$9+СВЦЭМ!$D$10+'СЕТ СН'!$G$6-'СЕТ СН'!$G$19</f>
        <v>2174.9983590799998</v>
      </c>
      <c r="X59" s="36">
        <f>SUMIFS(СВЦЭМ!$C$39:$C$758,СВЦЭМ!$A$39:$A$758,$A59,СВЦЭМ!$B$39:$B$758,X$47)+'СЕТ СН'!$G$9+СВЦЭМ!$D$10+'СЕТ СН'!$G$6-'СЕТ СН'!$G$19</f>
        <v>2181.13615514</v>
      </c>
      <c r="Y59" s="36">
        <f>SUMIFS(СВЦЭМ!$C$39:$C$758,СВЦЭМ!$A$39:$A$758,$A59,СВЦЭМ!$B$39:$B$758,Y$47)+'СЕТ СН'!$G$9+СВЦЭМ!$D$10+'СЕТ СН'!$G$6-'СЕТ СН'!$G$19</f>
        <v>2214.7955124</v>
      </c>
    </row>
    <row r="60" spans="1:25" ht="15.75" x14ac:dyDescent="0.2">
      <c r="A60" s="35">
        <f t="shared" si="1"/>
        <v>45609</v>
      </c>
      <c r="B60" s="36">
        <f>SUMIFS(СВЦЭМ!$C$39:$C$758,СВЦЭМ!$A$39:$A$758,$A60,СВЦЭМ!$B$39:$B$758,B$47)+'СЕТ СН'!$G$9+СВЦЭМ!$D$10+'СЕТ СН'!$G$6-'СЕТ СН'!$G$19</f>
        <v>2331.3526632799999</v>
      </c>
      <c r="C60" s="36">
        <f>SUMIFS(СВЦЭМ!$C$39:$C$758,СВЦЭМ!$A$39:$A$758,$A60,СВЦЭМ!$B$39:$B$758,C$47)+'СЕТ СН'!$G$9+СВЦЭМ!$D$10+'СЕТ СН'!$G$6-'СЕТ СН'!$G$19</f>
        <v>2370.2349002400001</v>
      </c>
      <c r="D60" s="36">
        <f>SUMIFS(СВЦЭМ!$C$39:$C$758,СВЦЭМ!$A$39:$A$758,$A60,СВЦЭМ!$B$39:$B$758,D$47)+'СЕТ СН'!$G$9+СВЦЭМ!$D$10+'СЕТ СН'!$G$6-'СЕТ СН'!$G$19</f>
        <v>2403.2634370599999</v>
      </c>
      <c r="E60" s="36">
        <f>SUMIFS(СВЦЭМ!$C$39:$C$758,СВЦЭМ!$A$39:$A$758,$A60,СВЦЭМ!$B$39:$B$758,E$47)+'СЕТ СН'!$G$9+СВЦЭМ!$D$10+'СЕТ СН'!$G$6-'СЕТ СН'!$G$19</f>
        <v>2423.8842404900001</v>
      </c>
      <c r="F60" s="36">
        <f>SUMIFS(СВЦЭМ!$C$39:$C$758,СВЦЭМ!$A$39:$A$758,$A60,СВЦЭМ!$B$39:$B$758,F$47)+'СЕТ СН'!$G$9+СВЦЭМ!$D$10+'СЕТ СН'!$G$6-'СЕТ СН'!$G$19</f>
        <v>2423.79533472</v>
      </c>
      <c r="G60" s="36">
        <f>SUMIFS(СВЦЭМ!$C$39:$C$758,СВЦЭМ!$A$39:$A$758,$A60,СВЦЭМ!$B$39:$B$758,G$47)+'СЕТ СН'!$G$9+СВЦЭМ!$D$10+'СЕТ СН'!$G$6-'СЕТ СН'!$G$19</f>
        <v>2388.7796933</v>
      </c>
      <c r="H60" s="36">
        <f>SUMIFS(СВЦЭМ!$C$39:$C$758,СВЦЭМ!$A$39:$A$758,$A60,СВЦЭМ!$B$39:$B$758,H$47)+'СЕТ СН'!$G$9+СВЦЭМ!$D$10+'СЕТ СН'!$G$6-'СЕТ СН'!$G$19</f>
        <v>2328.2933203299999</v>
      </c>
      <c r="I60" s="36">
        <f>SUMIFS(СВЦЭМ!$C$39:$C$758,СВЦЭМ!$A$39:$A$758,$A60,СВЦЭМ!$B$39:$B$758,I$47)+'СЕТ СН'!$G$9+СВЦЭМ!$D$10+'СЕТ СН'!$G$6-'СЕТ СН'!$G$19</f>
        <v>2247.5613966800001</v>
      </c>
      <c r="J60" s="36">
        <f>SUMIFS(СВЦЭМ!$C$39:$C$758,СВЦЭМ!$A$39:$A$758,$A60,СВЦЭМ!$B$39:$B$758,J$47)+'СЕТ СН'!$G$9+СВЦЭМ!$D$10+'СЕТ СН'!$G$6-'СЕТ СН'!$G$19</f>
        <v>2213.94725118</v>
      </c>
      <c r="K60" s="36">
        <f>SUMIFS(СВЦЭМ!$C$39:$C$758,СВЦЭМ!$A$39:$A$758,$A60,СВЦЭМ!$B$39:$B$758,K$47)+'СЕТ СН'!$G$9+СВЦЭМ!$D$10+'СЕТ СН'!$G$6-'СЕТ СН'!$G$19</f>
        <v>2217.1018437399998</v>
      </c>
      <c r="L60" s="36">
        <f>SUMIFS(СВЦЭМ!$C$39:$C$758,СВЦЭМ!$A$39:$A$758,$A60,СВЦЭМ!$B$39:$B$758,L$47)+'СЕТ СН'!$G$9+СВЦЭМ!$D$10+'СЕТ СН'!$G$6-'СЕТ СН'!$G$19</f>
        <v>2154.7229031299998</v>
      </c>
      <c r="M60" s="36">
        <f>SUMIFS(СВЦЭМ!$C$39:$C$758,СВЦЭМ!$A$39:$A$758,$A60,СВЦЭМ!$B$39:$B$758,M$47)+'СЕТ СН'!$G$9+СВЦЭМ!$D$10+'СЕТ СН'!$G$6-'СЕТ СН'!$G$19</f>
        <v>2197.8914773000001</v>
      </c>
      <c r="N60" s="36">
        <f>SUMIFS(СВЦЭМ!$C$39:$C$758,СВЦЭМ!$A$39:$A$758,$A60,СВЦЭМ!$B$39:$B$758,N$47)+'СЕТ СН'!$G$9+СВЦЭМ!$D$10+'СЕТ СН'!$G$6-'СЕТ СН'!$G$19</f>
        <v>2212.8709095300001</v>
      </c>
      <c r="O60" s="36">
        <f>SUMIFS(СВЦЭМ!$C$39:$C$758,СВЦЭМ!$A$39:$A$758,$A60,СВЦЭМ!$B$39:$B$758,O$47)+'СЕТ СН'!$G$9+СВЦЭМ!$D$10+'СЕТ СН'!$G$6-'СЕТ СН'!$G$19</f>
        <v>2196.3485378099999</v>
      </c>
      <c r="P60" s="36">
        <f>SUMIFS(СВЦЭМ!$C$39:$C$758,СВЦЭМ!$A$39:$A$758,$A60,СВЦЭМ!$B$39:$B$758,P$47)+'СЕТ СН'!$G$9+СВЦЭМ!$D$10+'СЕТ СН'!$G$6-'СЕТ СН'!$G$19</f>
        <v>2199.3616652599999</v>
      </c>
      <c r="Q60" s="36">
        <f>SUMIFS(СВЦЭМ!$C$39:$C$758,СВЦЭМ!$A$39:$A$758,$A60,СВЦЭМ!$B$39:$B$758,Q$47)+'СЕТ СН'!$G$9+СВЦЭМ!$D$10+'СЕТ СН'!$G$6-'СЕТ СН'!$G$19</f>
        <v>2204.3891771200001</v>
      </c>
      <c r="R60" s="36">
        <f>SUMIFS(СВЦЭМ!$C$39:$C$758,СВЦЭМ!$A$39:$A$758,$A60,СВЦЭМ!$B$39:$B$758,R$47)+'СЕТ СН'!$G$9+СВЦЭМ!$D$10+'СЕТ СН'!$G$6-'СЕТ СН'!$G$19</f>
        <v>2216.3348572099999</v>
      </c>
      <c r="S60" s="36">
        <f>SUMIFS(СВЦЭМ!$C$39:$C$758,СВЦЭМ!$A$39:$A$758,$A60,СВЦЭМ!$B$39:$B$758,S$47)+'СЕТ СН'!$G$9+СВЦЭМ!$D$10+'СЕТ СН'!$G$6-'СЕТ СН'!$G$19</f>
        <v>2213.9545005099999</v>
      </c>
      <c r="T60" s="36">
        <f>SUMIFS(СВЦЭМ!$C$39:$C$758,СВЦЭМ!$A$39:$A$758,$A60,СВЦЭМ!$B$39:$B$758,T$47)+'СЕТ СН'!$G$9+СВЦЭМ!$D$10+'СЕТ СН'!$G$6-'СЕТ СН'!$G$19</f>
        <v>2154.13801586</v>
      </c>
      <c r="U60" s="36">
        <f>SUMIFS(СВЦЭМ!$C$39:$C$758,СВЦЭМ!$A$39:$A$758,$A60,СВЦЭМ!$B$39:$B$758,U$47)+'СЕТ СН'!$G$9+СВЦЭМ!$D$10+'СЕТ СН'!$G$6-'СЕТ СН'!$G$19</f>
        <v>2184.4510614299998</v>
      </c>
      <c r="V60" s="36">
        <f>SUMIFS(СВЦЭМ!$C$39:$C$758,СВЦЭМ!$A$39:$A$758,$A60,СВЦЭМ!$B$39:$B$758,V$47)+'СЕТ СН'!$G$9+СВЦЭМ!$D$10+'СЕТ СН'!$G$6-'СЕТ СН'!$G$19</f>
        <v>2212.85561014</v>
      </c>
      <c r="W60" s="36">
        <f>SUMIFS(СВЦЭМ!$C$39:$C$758,СВЦЭМ!$A$39:$A$758,$A60,СВЦЭМ!$B$39:$B$758,W$47)+'СЕТ СН'!$G$9+СВЦЭМ!$D$10+'СЕТ СН'!$G$6-'СЕТ СН'!$G$19</f>
        <v>2223.4211659499997</v>
      </c>
      <c r="X60" s="36">
        <f>SUMIFS(СВЦЭМ!$C$39:$C$758,СВЦЭМ!$A$39:$A$758,$A60,СВЦЭМ!$B$39:$B$758,X$47)+'СЕТ СН'!$G$9+СВЦЭМ!$D$10+'СЕТ СН'!$G$6-'СЕТ СН'!$G$19</f>
        <v>2225.2410674299999</v>
      </c>
      <c r="Y60" s="36">
        <f>SUMIFS(СВЦЭМ!$C$39:$C$758,СВЦЭМ!$A$39:$A$758,$A60,СВЦЭМ!$B$39:$B$758,Y$47)+'СЕТ СН'!$G$9+СВЦЭМ!$D$10+'СЕТ СН'!$G$6-'СЕТ СН'!$G$19</f>
        <v>2280.2286460800001</v>
      </c>
    </row>
    <row r="61" spans="1:25" ht="15.75" x14ac:dyDescent="0.2">
      <c r="A61" s="35">
        <f t="shared" si="1"/>
        <v>45610</v>
      </c>
      <c r="B61" s="36">
        <f>SUMIFS(СВЦЭМ!$C$39:$C$758,СВЦЭМ!$A$39:$A$758,$A61,СВЦЭМ!$B$39:$B$758,B$47)+'СЕТ СН'!$G$9+СВЦЭМ!$D$10+'СЕТ СН'!$G$6-'СЕТ СН'!$G$19</f>
        <v>2262.4112562</v>
      </c>
      <c r="C61" s="36">
        <f>SUMIFS(СВЦЭМ!$C$39:$C$758,СВЦЭМ!$A$39:$A$758,$A61,СВЦЭМ!$B$39:$B$758,C$47)+'СЕТ СН'!$G$9+СВЦЭМ!$D$10+'СЕТ СН'!$G$6-'СЕТ СН'!$G$19</f>
        <v>2310.2890098100002</v>
      </c>
      <c r="D61" s="36">
        <f>SUMIFS(СВЦЭМ!$C$39:$C$758,СВЦЭМ!$A$39:$A$758,$A61,СВЦЭМ!$B$39:$B$758,D$47)+'СЕТ СН'!$G$9+СВЦЭМ!$D$10+'СЕТ СН'!$G$6-'СЕТ СН'!$G$19</f>
        <v>2332.8965444699998</v>
      </c>
      <c r="E61" s="36">
        <f>SUMIFS(СВЦЭМ!$C$39:$C$758,СВЦЭМ!$A$39:$A$758,$A61,СВЦЭМ!$B$39:$B$758,E$47)+'СЕТ СН'!$G$9+СВЦЭМ!$D$10+'СЕТ СН'!$G$6-'СЕТ СН'!$G$19</f>
        <v>2352.4543601099999</v>
      </c>
      <c r="F61" s="36">
        <f>SUMIFS(СВЦЭМ!$C$39:$C$758,СВЦЭМ!$A$39:$A$758,$A61,СВЦЭМ!$B$39:$B$758,F$47)+'СЕТ СН'!$G$9+СВЦЭМ!$D$10+'СЕТ СН'!$G$6-'СЕТ СН'!$G$19</f>
        <v>2344.3273426400001</v>
      </c>
      <c r="G61" s="36">
        <f>SUMIFS(СВЦЭМ!$C$39:$C$758,СВЦЭМ!$A$39:$A$758,$A61,СВЦЭМ!$B$39:$B$758,G$47)+'СЕТ СН'!$G$9+СВЦЭМ!$D$10+'СЕТ СН'!$G$6-'СЕТ СН'!$G$19</f>
        <v>2320.01823079</v>
      </c>
      <c r="H61" s="36">
        <f>SUMIFS(СВЦЭМ!$C$39:$C$758,СВЦЭМ!$A$39:$A$758,$A61,СВЦЭМ!$B$39:$B$758,H$47)+'СЕТ СН'!$G$9+СВЦЭМ!$D$10+'СЕТ СН'!$G$6-'СЕТ СН'!$G$19</f>
        <v>2285.72718674</v>
      </c>
      <c r="I61" s="36">
        <f>SUMIFS(СВЦЭМ!$C$39:$C$758,СВЦЭМ!$A$39:$A$758,$A61,СВЦЭМ!$B$39:$B$758,I$47)+'СЕТ СН'!$G$9+СВЦЭМ!$D$10+'СЕТ СН'!$G$6-'СЕТ СН'!$G$19</f>
        <v>2222.6346183000001</v>
      </c>
      <c r="J61" s="36">
        <f>SUMIFS(СВЦЭМ!$C$39:$C$758,СВЦЭМ!$A$39:$A$758,$A61,СВЦЭМ!$B$39:$B$758,J$47)+'СЕТ СН'!$G$9+СВЦЭМ!$D$10+'СЕТ СН'!$G$6-'СЕТ СН'!$G$19</f>
        <v>2188.57447731</v>
      </c>
      <c r="K61" s="36">
        <f>SUMIFS(СВЦЭМ!$C$39:$C$758,СВЦЭМ!$A$39:$A$758,$A61,СВЦЭМ!$B$39:$B$758,K$47)+'СЕТ СН'!$G$9+СВЦЭМ!$D$10+'СЕТ СН'!$G$6-'СЕТ СН'!$G$19</f>
        <v>2176.9179046700001</v>
      </c>
      <c r="L61" s="36">
        <f>SUMIFS(СВЦЭМ!$C$39:$C$758,СВЦЭМ!$A$39:$A$758,$A61,СВЦЭМ!$B$39:$B$758,L$47)+'СЕТ СН'!$G$9+СВЦЭМ!$D$10+'СЕТ СН'!$G$6-'СЕТ СН'!$G$19</f>
        <v>2177.641568</v>
      </c>
      <c r="M61" s="36">
        <f>SUMIFS(СВЦЭМ!$C$39:$C$758,СВЦЭМ!$A$39:$A$758,$A61,СВЦЭМ!$B$39:$B$758,M$47)+'СЕТ СН'!$G$9+СВЦЭМ!$D$10+'СЕТ СН'!$G$6-'СЕТ СН'!$G$19</f>
        <v>2184.5643919999998</v>
      </c>
      <c r="N61" s="36">
        <f>SUMIFS(СВЦЭМ!$C$39:$C$758,СВЦЭМ!$A$39:$A$758,$A61,СВЦЭМ!$B$39:$B$758,N$47)+'СЕТ СН'!$G$9+СВЦЭМ!$D$10+'СЕТ СН'!$G$6-'СЕТ СН'!$G$19</f>
        <v>2228.8860395199999</v>
      </c>
      <c r="O61" s="36">
        <f>SUMIFS(СВЦЭМ!$C$39:$C$758,СВЦЭМ!$A$39:$A$758,$A61,СВЦЭМ!$B$39:$B$758,O$47)+'СЕТ СН'!$G$9+СВЦЭМ!$D$10+'СЕТ СН'!$G$6-'СЕТ СН'!$G$19</f>
        <v>2215.5478626399999</v>
      </c>
      <c r="P61" s="36">
        <f>SUMIFS(СВЦЭМ!$C$39:$C$758,СВЦЭМ!$A$39:$A$758,$A61,СВЦЭМ!$B$39:$B$758,P$47)+'СЕТ СН'!$G$9+СВЦЭМ!$D$10+'СЕТ СН'!$G$6-'СЕТ СН'!$G$19</f>
        <v>2214.8726554599998</v>
      </c>
      <c r="Q61" s="36">
        <f>SUMIFS(СВЦЭМ!$C$39:$C$758,СВЦЭМ!$A$39:$A$758,$A61,СВЦЭМ!$B$39:$B$758,Q$47)+'СЕТ СН'!$G$9+СВЦЭМ!$D$10+'СЕТ СН'!$G$6-'СЕТ СН'!$G$19</f>
        <v>2223.71351912</v>
      </c>
      <c r="R61" s="36">
        <f>SUMIFS(СВЦЭМ!$C$39:$C$758,СВЦЭМ!$A$39:$A$758,$A61,СВЦЭМ!$B$39:$B$758,R$47)+'СЕТ СН'!$G$9+СВЦЭМ!$D$10+'СЕТ СН'!$G$6-'СЕТ СН'!$G$19</f>
        <v>2219.5017103</v>
      </c>
      <c r="S61" s="36">
        <f>SUMIFS(СВЦЭМ!$C$39:$C$758,СВЦЭМ!$A$39:$A$758,$A61,СВЦЭМ!$B$39:$B$758,S$47)+'СЕТ СН'!$G$9+СВЦЭМ!$D$10+'СЕТ СН'!$G$6-'СЕТ СН'!$G$19</f>
        <v>2198.3545609899998</v>
      </c>
      <c r="T61" s="36">
        <f>SUMIFS(СВЦЭМ!$C$39:$C$758,СВЦЭМ!$A$39:$A$758,$A61,СВЦЭМ!$B$39:$B$758,T$47)+'СЕТ СН'!$G$9+СВЦЭМ!$D$10+'СЕТ СН'!$G$6-'СЕТ СН'!$G$19</f>
        <v>2118.8450721099998</v>
      </c>
      <c r="U61" s="36">
        <f>SUMIFS(СВЦЭМ!$C$39:$C$758,СВЦЭМ!$A$39:$A$758,$A61,СВЦЭМ!$B$39:$B$758,U$47)+'СЕТ СН'!$G$9+СВЦЭМ!$D$10+'СЕТ СН'!$G$6-'СЕТ СН'!$G$19</f>
        <v>2148.74116564</v>
      </c>
      <c r="V61" s="36">
        <f>SUMIFS(СВЦЭМ!$C$39:$C$758,СВЦЭМ!$A$39:$A$758,$A61,СВЦЭМ!$B$39:$B$758,V$47)+'СЕТ СН'!$G$9+СВЦЭМ!$D$10+'СЕТ СН'!$G$6-'СЕТ СН'!$G$19</f>
        <v>2174.1148068399998</v>
      </c>
      <c r="W61" s="36">
        <f>SUMIFS(СВЦЭМ!$C$39:$C$758,СВЦЭМ!$A$39:$A$758,$A61,СВЦЭМ!$B$39:$B$758,W$47)+'СЕТ СН'!$G$9+СВЦЭМ!$D$10+'СЕТ СН'!$G$6-'СЕТ СН'!$G$19</f>
        <v>2190.1769750600001</v>
      </c>
      <c r="X61" s="36">
        <f>SUMIFS(СВЦЭМ!$C$39:$C$758,СВЦЭМ!$A$39:$A$758,$A61,СВЦЭМ!$B$39:$B$758,X$47)+'СЕТ СН'!$G$9+СВЦЭМ!$D$10+'СЕТ СН'!$G$6-'СЕТ СН'!$G$19</f>
        <v>2215.9602338700001</v>
      </c>
      <c r="Y61" s="36">
        <f>SUMIFS(СВЦЭМ!$C$39:$C$758,СВЦЭМ!$A$39:$A$758,$A61,СВЦЭМ!$B$39:$B$758,Y$47)+'СЕТ СН'!$G$9+СВЦЭМ!$D$10+'СЕТ СН'!$G$6-'СЕТ СН'!$G$19</f>
        <v>2242.0241254699999</v>
      </c>
    </row>
    <row r="62" spans="1:25" ht="15.75" x14ac:dyDescent="0.2">
      <c r="A62" s="35">
        <f t="shared" si="1"/>
        <v>45611</v>
      </c>
      <c r="B62" s="36">
        <f>SUMIFS(СВЦЭМ!$C$39:$C$758,СВЦЭМ!$A$39:$A$758,$A62,СВЦЭМ!$B$39:$B$758,B$47)+'СЕТ СН'!$G$9+СВЦЭМ!$D$10+'СЕТ СН'!$G$6-'СЕТ СН'!$G$19</f>
        <v>2323.2313966199999</v>
      </c>
      <c r="C62" s="36">
        <f>SUMIFS(СВЦЭМ!$C$39:$C$758,СВЦЭМ!$A$39:$A$758,$A62,СВЦЭМ!$B$39:$B$758,C$47)+'СЕТ СН'!$G$9+СВЦЭМ!$D$10+'СЕТ СН'!$G$6-'СЕТ СН'!$G$19</f>
        <v>2375.5254210499997</v>
      </c>
      <c r="D62" s="36">
        <f>SUMIFS(СВЦЭМ!$C$39:$C$758,СВЦЭМ!$A$39:$A$758,$A62,СВЦЭМ!$B$39:$B$758,D$47)+'СЕТ СН'!$G$9+СВЦЭМ!$D$10+'СЕТ СН'!$G$6-'СЕТ СН'!$G$19</f>
        <v>2390.9304132299999</v>
      </c>
      <c r="E62" s="36">
        <f>SUMIFS(СВЦЭМ!$C$39:$C$758,СВЦЭМ!$A$39:$A$758,$A62,СВЦЭМ!$B$39:$B$758,E$47)+'СЕТ СН'!$G$9+СВЦЭМ!$D$10+'СЕТ СН'!$G$6-'СЕТ СН'!$G$19</f>
        <v>2394.6013529699999</v>
      </c>
      <c r="F62" s="36">
        <f>SUMIFS(СВЦЭМ!$C$39:$C$758,СВЦЭМ!$A$39:$A$758,$A62,СВЦЭМ!$B$39:$B$758,F$47)+'СЕТ СН'!$G$9+СВЦЭМ!$D$10+'СЕТ СН'!$G$6-'СЕТ СН'!$G$19</f>
        <v>2377.3010858799998</v>
      </c>
      <c r="G62" s="36">
        <f>SUMIFS(СВЦЭМ!$C$39:$C$758,СВЦЭМ!$A$39:$A$758,$A62,СВЦЭМ!$B$39:$B$758,G$47)+'СЕТ СН'!$G$9+СВЦЭМ!$D$10+'СЕТ СН'!$G$6-'СЕТ СН'!$G$19</f>
        <v>2362.97957838</v>
      </c>
      <c r="H62" s="36">
        <f>SUMIFS(СВЦЭМ!$C$39:$C$758,СВЦЭМ!$A$39:$A$758,$A62,СВЦЭМ!$B$39:$B$758,H$47)+'СЕТ СН'!$G$9+СВЦЭМ!$D$10+'СЕТ СН'!$G$6-'СЕТ СН'!$G$19</f>
        <v>2308.5066920199997</v>
      </c>
      <c r="I62" s="36">
        <f>SUMIFS(СВЦЭМ!$C$39:$C$758,СВЦЭМ!$A$39:$A$758,$A62,СВЦЭМ!$B$39:$B$758,I$47)+'СЕТ СН'!$G$9+СВЦЭМ!$D$10+'СЕТ СН'!$G$6-'СЕТ СН'!$G$19</f>
        <v>2227.30459797</v>
      </c>
      <c r="J62" s="36">
        <f>SUMIFS(СВЦЭМ!$C$39:$C$758,СВЦЭМ!$A$39:$A$758,$A62,СВЦЭМ!$B$39:$B$758,J$47)+'СЕТ СН'!$G$9+СВЦЭМ!$D$10+'СЕТ СН'!$G$6-'СЕТ СН'!$G$19</f>
        <v>2173.4946692600001</v>
      </c>
      <c r="K62" s="36">
        <f>SUMIFS(СВЦЭМ!$C$39:$C$758,СВЦЭМ!$A$39:$A$758,$A62,СВЦЭМ!$B$39:$B$758,K$47)+'СЕТ СН'!$G$9+СВЦЭМ!$D$10+'СЕТ СН'!$G$6-'СЕТ СН'!$G$19</f>
        <v>2133.90799849</v>
      </c>
      <c r="L62" s="36">
        <f>SUMIFS(СВЦЭМ!$C$39:$C$758,СВЦЭМ!$A$39:$A$758,$A62,СВЦЭМ!$B$39:$B$758,L$47)+'СЕТ СН'!$G$9+СВЦЭМ!$D$10+'СЕТ СН'!$G$6-'СЕТ СН'!$G$19</f>
        <v>2172.2510117100001</v>
      </c>
      <c r="M62" s="36">
        <f>SUMIFS(СВЦЭМ!$C$39:$C$758,СВЦЭМ!$A$39:$A$758,$A62,СВЦЭМ!$B$39:$B$758,M$47)+'СЕТ СН'!$G$9+СВЦЭМ!$D$10+'СЕТ СН'!$G$6-'СЕТ СН'!$G$19</f>
        <v>2204.81718069</v>
      </c>
      <c r="N62" s="36">
        <f>SUMIFS(СВЦЭМ!$C$39:$C$758,СВЦЭМ!$A$39:$A$758,$A62,СВЦЭМ!$B$39:$B$758,N$47)+'СЕТ СН'!$G$9+СВЦЭМ!$D$10+'СЕТ СН'!$G$6-'СЕТ СН'!$G$19</f>
        <v>2232.9789366999998</v>
      </c>
      <c r="O62" s="36">
        <f>SUMIFS(СВЦЭМ!$C$39:$C$758,СВЦЭМ!$A$39:$A$758,$A62,СВЦЭМ!$B$39:$B$758,O$47)+'СЕТ СН'!$G$9+СВЦЭМ!$D$10+'СЕТ СН'!$G$6-'СЕТ СН'!$G$19</f>
        <v>2216.8008287100001</v>
      </c>
      <c r="P62" s="36">
        <f>SUMIFS(СВЦЭМ!$C$39:$C$758,СВЦЭМ!$A$39:$A$758,$A62,СВЦЭМ!$B$39:$B$758,P$47)+'СЕТ СН'!$G$9+СВЦЭМ!$D$10+'СЕТ СН'!$G$6-'СЕТ СН'!$G$19</f>
        <v>2230.9915525599999</v>
      </c>
      <c r="Q62" s="36">
        <f>SUMIFS(СВЦЭМ!$C$39:$C$758,СВЦЭМ!$A$39:$A$758,$A62,СВЦЭМ!$B$39:$B$758,Q$47)+'СЕТ СН'!$G$9+СВЦЭМ!$D$10+'СЕТ СН'!$G$6-'СЕТ СН'!$G$19</f>
        <v>2231.14988864</v>
      </c>
      <c r="R62" s="36">
        <f>SUMIFS(СВЦЭМ!$C$39:$C$758,СВЦЭМ!$A$39:$A$758,$A62,СВЦЭМ!$B$39:$B$758,R$47)+'СЕТ СН'!$G$9+СВЦЭМ!$D$10+'СЕТ СН'!$G$6-'СЕТ СН'!$G$19</f>
        <v>2232.80743063</v>
      </c>
      <c r="S62" s="36">
        <f>SUMIFS(СВЦЭМ!$C$39:$C$758,СВЦЭМ!$A$39:$A$758,$A62,СВЦЭМ!$B$39:$B$758,S$47)+'СЕТ СН'!$G$9+СВЦЭМ!$D$10+'СЕТ СН'!$G$6-'СЕТ СН'!$G$19</f>
        <v>2226.72460486</v>
      </c>
      <c r="T62" s="36">
        <f>SUMIFS(СВЦЭМ!$C$39:$C$758,СВЦЭМ!$A$39:$A$758,$A62,СВЦЭМ!$B$39:$B$758,T$47)+'СЕТ СН'!$G$9+СВЦЭМ!$D$10+'СЕТ СН'!$G$6-'СЕТ СН'!$G$19</f>
        <v>2142.29633896</v>
      </c>
      <c r="U62" s="36">
        <f>SUMIFS(СВЦЭМ!$C$39:$C$758,СВЦЭМ!$A$39:$A$758,$A62,СВЦЭМ!$B$39:$B$758,U$47)+'СЕТ СН'!$G$9+СВЦЭМ!$D$10+'СЕТ СН'!$G$6-'СЕТ СН'!$G$19</f>
        <v>2173.6818578799998</v>
      </c>
      <c r="V62" s="36">
        <f>SUMIFS(СВЦЭМ!$C$39:$C$758,СВЦЭМ!$A$39:$A$758,$A62,СВЦЭМ!$B$39:$B$758,V$47)+'СЕТ СН'!$G$9+СВЦЭМ!$D$10+'СЕТ СН'!$G$6-'СЕТ СН'!$G$19</f>
        <v>2188.5843619100001</v>
      </c>
      <c r="W62" s="36">
        <f>SUMIFS(СВЦЭМ!$C$39:$C$758,СВЦЭМ!$A$39:$A$758,$A62,СВЦЭМ!$B$39:$B$758,W$47)+'СЕТ СН'!$G$9+СВЦЭМ!$D$10+'СЕТ СН'!$G$6-'СЕТ СН'!$G$19</f>
        <v>2185.1514996999999</v>
      </c>
      <c r="X62" s="36">
        <f>SUMIFS(СВЦЭМ!$C$39:$C$758,СВЦЭМ!$A$39:$A$758,$A62,СВЦЭМ!$B$39:$B$758,X$47)+'СЕТ СН'!$G$9+СВЦЭМ!$D$10+'СЕТ СН'!$G$6-'СЕТ СН'!$G$19</f>
        <v>2194.31218016</v>
      </c>
      <c r="Y62" s="36">
        <f>SUMIFS(СВЦЭМ!$C$39:$C$758,СВЦЭМ!$A$39:$A$758,$A62,СВЦЭМ!$B$39:$B$758,Y$47)+'СЕТ СН'!$G$9+СВЦЭМ!$D$10+'СЕТ СН'!$G$6-'СЕТ СН'!$G$19</f>
        <v>2263.7559263799999</v>
      </c>
    </row>
    <row r="63" spans="1:25" ht="15.75" x14ac:dyDescent="0.2">
      <c r="A63" s="35">
        <f t="shared" si="1"/>
        <v>45612</v>
      </c>
      <c r="B63" s="36">
        <f>SUMIFS(СВЦЭМ!$C$39:$C$758,СВЦЭМ!$A$39:$A$758,$A63,СВЦЭМ!$B$39:$B$758,B$47)+'СЕТ СН'!$G$9+СВЦЭМ!$D$10+'СЕТ СН'!$G$6-'СЕТ СН'!$G$19</f>
        <v>2145.32171621</v>
      </c>
      <c r="C63" s="36">
        <f>SUMIFS(СВЦЭМ!$C$39:$C$758,СВЦЭМ!$A$39:$A$758,$A63,СВЦЭМ!$B$39:$B$758,C$47)+'СЕТ СН'!$G$9+СВЦЭМ!$D$10+'СЕТ СН'!$G$6-'СЕТ СН'!$G$19</f>
        <v>2186.0806449799998</v>
      </c>
      <c r="D63" s="36">
        <f>SUMIFS(СВЦЭМ!$C$39:$C$758,СВЦЭМ!$A$39:$A$758,$A63,СВЦЭМ!$B$39:$B$758,D$47)+'СЕТ СН'!$G$9+СВЦЭМ!$D$10+'СЕТ СН'!$G$6-'СЕТ СН'!$G$19</f>
        <v>2200.6469340099998</v>
      </c>
      <c r="E63" s="36">
        <f>SUMIFS(СВЦЭМ!$C$39:$C$758,СВЦЭМ!$A$39:$A$758,$A63,СВЦЭМ!$B$39:$B$758,E$47)+'СЕТ СН'!$G$9+СВЦЭМ!$D$10+'СЕТ СН'!$G$6-'СЕТ СН'!$G$19</f>
        <v>2194.0882060999998</v>
      </c>
      <c r="F63" s="36">
        <f>SUMIFS(СВЦЭМ!$C$39:$C$758,СВЦЭМ!$A$39:$A$758,$A63,СВЦЭМ!$B$39:$B$758,F$47)+'СЕТ СН'!$G$9+СВЦЭМ!$D$10+'СЕТ СН'!$G$6-'СЕТ СН'!$G$19</f>
        <v>2194.7772366700001</v>
      </c>
      <c r="G63" s="36">
        <f>SUMIFS(СВЦЭМ!$C$39:$C$758,СВЦЭМ!$A$39:$A$758,$A63,СВЦЭМ!$B$39:$B$758,G$47)+'СЕТ СН'!$G$9+СВЦЭМ!$D$10+'СЕТ СН'!$G$6-'СЕТ СН'!$G$19</f>
        <v>2194.59055777</v>
      </c>
      <c r="H63" s="36">
        <f>SUMIFS(СВЦЭМ!$C$39:$C$758,СВЦЭМ!$A$39:$A$758,$A63,СВЦЭМ!$B$39:$B$758,H$47)+'СЕТ СН'!$G$9+СВЦЭМ!$D$10+'СЕТ СН'!$G$6-'СЕТ СН'!$G$19</f>
        <v>2218.1962269299997</v>
      </c>
      <c r="I63" s="36">
        <f>SUMIFS(СВЦЭМ!$C$39:$C$758,СВЦЭМ!$A$39:$A$758,$A63,СВЦЭМ!$B$39:$B$758,I$47)+'СЕТ СН'!$G$9+СВЦЭМ!$D$10+'СЕТ СН'!$G$6-'СЕТ СН'!$G$19</f>
        <v>2199.4813736299998</v>
      </c>
      <c r="J63" s="36">
        <f>SUMIFS(СВЦЭМ!$C$39:$C$758,СВЦЭМ!$A$39:$A$758,$A63,СВЦЭМ!$B$39:$B$758,J$47)+'СЕТ СН'!$G$9+СВЦЭМ!$D$10+'СЕТ СН'!$G$6-'СЕТ СН'!$G$19</f>
        <v>2137.4670425599998</v>
      </c>
      <c r="K63" s="36">
        <f>SUMIFS(СВЦЭМ!$C$39:$C$758,СВЦЭМ!$A$39:$A$758,$A63,СВЦЭМ!$B$39:$B$758,K$47)+'СЕТ СН'!$G$9+СВЦЭМ!$D$10+'СЕТ СН'!$G$6-'СЕТ СН'!$G$19</f>
        <v>2053.79722141</v>
      </c>
      <c r="L63" s="36">
        <f>SUMIFS(СВЦЭМ!$C$39:$C$758,СВЦЭМ!$A$39:$A$758,$A63,СВЦЭМ!$B$39:$B$758,L$47)+'СЕТ СН'!$G$9+СВЦЭМ!$D$10+'СЕТ СН'!$G$6-'СЕТ СН'!$G$19</f>
        <v>2026.9201079900001</v>
      </c>
      <c r="M63" s="36">
        <f>SUMIFS(СВЦЭМ!$C$39:$C$758,СВЦЭМ!$A$39:$A$758,$A63,СВЦЭМ!$B$39:$B$758,M$47)+'СЕТ СН'!$G$9+СВЦЭМ!$D$10+'СЕТ СН'!$G$6-'СЕТ СН'!$G$19</f>
        <v>2039.45430992</v>
      </c>
      <c r="N63" s="36">
        <f>SUMIFS(СВЦЭМ!$C$39:$C$758,СВЦЭМ!$A$39:$A$758,$A63,СВЦЭМ!$B$39:$B$758,N$47)+'СЕТ СН'!$G$9+СВЦЭМ!$D$10+'СЕТ СН'!$G$6-'СЕТ СН'!$G$19</f>
        <v>2051.1256714799997</v>
      </c>
      <c r="O63" s="36">
        <f>SUMIFS(СВЦЭМ!$C$39:$C$758,СВЦЭМ!$A$39:$A$758,$A63,СВЦЭМ!$B$39:$B$758,O$47)+'СЕТ СН'!$G$9+СВЦЭМ!$D$10+'СЕТ СН'!$G$6-'СЕТ СН'!$G$19</f>
        <v>2063.1903745899999</v>
      </c>
      <c r="P63" s="36">
        <f>SUMIFS(СВЦЭМ!$C$39:$C$758,СВЦЭМ!$A$39:$A$758,$A63,СВЦЭМ!$B$39:$B$758,P$47)+'СЕТ СН'!$G$9+СВЦЭМ!$D$10+'СЕТ СН'!$G$6-'СЕТ СН'!$G$19</f>
        <v>2077.6220272599999</v>
      </c>
      <c r="Q63" s="36">
        <f>SUMIFS(СВЦЭМ!$C$39:$C$758,СВЦЭМ!$A$39:$A$758,$A63,СВЦЭМ!$B$39:$B$758,Q$47)+'СЕТ СН'!$G$9+СВЦЭМ!$D$10+'СЕТ СН'!$G$6-'СЕТ СН'!$G$19</f>
        <v>2084.9367911700001</v>
      </c>
      <c r="R63" s="36">
        <f>SUMIFS(СВЦЭМ!$C$39:$C$758,СВЦЭМ!$A$39:$A$758,$A63,СВЦЭМ!$B$39:$B$758,R$47)+'СЕТ СН'!$G$9+СВЦЭМ!$D$10+'СЕТ СН'!$G$6-'СЕТ СН'!$G$19</f>
        <v>2105.4077511</v>
      </c>
      <c r="S63" s="36">
        <f>SUMIFS(СВЦЭМ!$C$39:$C$758,СВЦЭМ!$A$39:$A$758,$A63,СВЦЭМ!$B$39:$B$758,S$47)+'СЕТ СН'!$G$9+СВЦЭМ!$D$10+'СЕТ СН'!$G$6-'СЕТ СН'!$G$19</f>
        <v>2099.9394432300001</v>
      </c>
      <c r="T63" s="36">
        <f>SUMIFS(СВЦЭМ!$C$39:$C$758,СВЦЭМ!$A$39:$A$758,$A63,СВЦЭМ!$B$39:$B$758,T$47)+'СЕТ СН'!$G$9+СВЦЭМ!$D$10+'СЕТ СН'!$G$6-'СЕТ СН'!$G$19</f>
        <v>2051.3160331999998</v>
      </c>
      <c r="U63" s="36">
        <f>SUMIFS(СВЦЭМ!$C$39:$C$758,СВЦЭМ!$A$39:$A$758,$A63,СВЦЭМ!$B$39:$B$758,U$47)+'СЕТ СН'!$G$9+СВЦЭМ!$D$10+'СЕТ СН'!$G$6-'СЕТ СН'!$G$19</f>
        <v>2069.2120446399999</v>
      </c>
      <c r="V63" s="36">
        <f>SUMIFS(СВЦЭМ!$C$39:$C$758,СВЦЭМ!$A$39:$A$758,$A63,СВЦЭМ!$B$39:$B$758,V$47)+'СЕТ СН'!$G$9+СВЦЭМ!$D$10+'СЕТ СН'!$G$6-'СЕТ СН'!$G$19</f>
        <v>2084.0803992199999</v>
      </c>
      <c r="W63" s="36">
        <f>SUMIFS(СВЦЭМ!$C$39:$C$758,СВЦЭМ!$A$39:$A$758,$A63,СВЦЭМ!$B$39:$B$758,W$47)+'СЕТ СН'!$G$9+СВЦЭМ!$D$10+'СЕТ СН'!$G$6-'СЕТ СН'!$G$19</f>
        <v>2076.56710673</v>
      </c>
      <c r="X63" s="36">
        <f>SUMIFS(СВЦЭМ!$C$39:$C$758,СВЦЭМ!$A$39:$A$758,$A63,СВЦЭМ!$B$39:$B$758,X$47)+'СЕТ СН'!$G$9+СВЦЭМ!$D$10+'СЕТ СН'!$G$6-'СЕТ СН'!$G$19</f>
        <v>2125.8018236200001</v>
      </c>
      <c r="Y63" s="36">
        <f>SUMIFS(СВЦЭМ!$C$39:$C$758,СВЦЭМ!$A$39:$A$758,$A63,СВЦЭМ!$B$39:$B$758,Y$47)+'СЕТ СН'!$G$9+СВЦЭМ!$D$10+'СЕТ СН'!$G$6-'СЕТ СН'!$G$19</f>
        <v>2160.8336722599997</v>
      </c>
    </row>
    <row r="64" spans="1:25" ht="15.75" x14ac:dyDescent="0.2">
      <c r="A64" s="35">
        <f t="shared" si="1"/>
        <v>45613</v>
      </c>
      <c r="B64" s="36">
        <f>SUMIFS(СВЦЭМ!$C$39:$C$758,СВЦЭМ!$A$39:$A$758,$A64,СВЦЭМ!$B$39:$B$758,B$47)+'СЕТ СН'!$G$9+СВЦЭМ!$D$10+'СЕТ СН'!$G$6-'СЕТ СН'!$G$19</f>
        <v>2196.5341250199999</v>
      </c>
      <c r="C64" s="36">
        <f>SUMIFS(СВЦЭМ!$C$39:$C$758,СВЦЭМ!$A$39:$A$758,$A64,СВЦЭМ!$B$39:$B$758,C$47)+'СЕТ СН'!$G$9+СВЦЭМ!$D$10+'СЕТ СН'!$G$6-'СЕТ СН'!$G$19</f>
        <v>2236.9679892899999</v>
      </c>
      <c r="D64" s="36">
        <f>SUMIFS(СВЦЭМ!$C$39:$C$758,СВЦЭМ!$A$39:$A$758,$A64,СВЦЭМ!$B$39:$B$758,D$47)+'СЕТ СН'!$G$9+СВЦЭМ!$D$10+'СЕТ СН'!$G$6-'СЕТ СН'!$G$19</f>
        <v>2254.1807932399997</v>
      </c>
      <c r="E64" s="36">
        <f>SUMIFS(СВЦЭМ!$C$39:$C$758,СВЦЭМ!$A$39:$A$758,$A64,СВЦЭМ!$B$39:$B$758,E$47)+'СЕТ СН'!$G$9+СВЦЭМ!$D$10+'СЕТ СН'!$G$6-'СЕТ СН'!$G$19</f>
        <v>2270.9326213199997</v>
      </c>
      <c r="F64" s="36">
        <f>SUMIFS(СВЦЭМ!$C$39:$C$758,СВЦЭМ!$A$39:$A$758,$A64,СВЦЭМ!$B$39:$B$758,F$47)+'СЕТ СН'!$G$9+СВЦЭМ!$D$10+'СЕТ СН'!$G$6-'СЕТ СН'!$G$19</f>
        <v>2261.2009989499998</v>
      </c>
      <c r="G64" s="36">
        <f>SUMIFS(СВЦЭМ!$C$39:$C$758,СВЦЭМ!$A$39:$A$758,$A64,СВЦЭМ!$B$39:$B$758,G$47)+'СЕТ СН'!$G$9+СВЦЭМ!$D$10+'СЕТ СН'!$G$6-'СЕТ СН'!$G$19</f>
        <v>2259.9604926699999</v>
      </c>
      <c r="H64" s="36">
        <f>SUMIFS(СВЦЭМ!$C$39:$C$758,СВЦЭМ!$A$39:$A$758,$A64,СВЦЭМ!$B$39:$B$758,H$47)+'СЕТ СН'!$G$9+СВЦЭМ!$D$10+'СЕТ СН'!$G$6-'СЕТ СН'!$G$19</f>
        <v>2227.8781659799997</v>
      </c>
      <c r="I64" s="36">
        <f>SUMIFS(СВЦЭМ!$C$39:$C$758,СВЦЭМ!$A$39:$A$758,$A64,СВЦЭМ!$B$39:$B$758,I$47)+'СЕТ СН'!$G$9+СВЦЭМ!$D$10+'СЕТ СН'!$G$6-'СЕТ СН'!$G$19</f>
        <v>2193.3174774499998</v>
      </c>
      <c r="J64" s="36">
        <f>SUMIFS(СВЦЭМ!$C$39:$C$758,СВЦЭМ!$A$39:$A$758,$A64,СВЦЭМ!$B$39:$B$758,J$47)+'СЕТ СН'!$G$9+СВЦЭМ!$D$10+'СЕТ СН'!$G$6-'СЕТ СН'!$G$19</f>
        <v>2150.4410328599997</v>
      </c>
      <c r="K64" s="36">
        <f>SUMIFS(СВЦЭМ!$C$39:$C$758,СВЦЭМ!$A$39:$A$758,$A64,СВЦЭМ!$B$39:$B$758,K$47)+'СЕТ СН'!$G$9+СВЦЭМ!$D$10+'СЕТ СН'!$G$6-'СЕТ СН'!$G$19</f>
        <v>2077.6086221099999</v>
      </c>
      <c r="L64" s="36">
        <f>SUMIFS(СВЦЭМ!$C$39:$C$758,СВЦЭМ!$A$39:$A$758,$A64,СВЦЭМ!$B$39:$B$758,L$47)+'СЕТ СН'!$G$9+СВЦЭМ!$D$10+'СЕТ СН'!$G$6-'СЕТ СН'!$G$19</f>
        <v>2047.71528218</v>
      </c>
      <c r="M64" s="36">
        <f>SUMIFS(СВЦЭМ!$C$39:$C$758,СВЦЭМ!$A$39:$A$758,$A64,СВЦЭМ!$B$39:$B$758,M$47)+'СЕТ СН'!$G$9+СВЦЭМ!$D$10+'СЕТ СН'!$G$6-'СЕТ СН'!$G$19</f>
        <v>2040.4880280899999</v>
      </c>
      <c r="N64" s="36">
        <f>SUMIFS(СВЦЭМ!$C$39:$C$758,СВЦЭМ!$A$39:$A$758,$A64,СВЦЭМ!$B$39:$B$758,N$47)+'СЕТ СН'!$G$9+СВЦЭМ!$D$10+'СЕТ СН'!$G$6-'СЕТ СН'!$G$19</f>
        <v>2050.4402730299998</v>
      </c>
      <c r="O64" s="36">
        <f>SUMIFS(СВЦЭМ!$C$39:$C$758,СВЦЭМ!$A$39:$A$758,$A64,СВЦЭМ!$B$39:$B$758,O$47)+'СЕТ СН'!$G$9+СВЦЭМ!$D$10+'СЕТ СН'!$G$6-'СЕТ СН'!$G$19</f>
        <v>2071.7153512699997</v>
      </c>
      <c r="P64" s="36">
        <f>SUMIFS(СВЦЭМ!$C$39:$C$758,СВЦЭМ!$A$39:$A$758,$A64,СВЦЭМ!$B$39:$B$758,P$47)+'СЕТ СН'!$G$9+СВЦЭМ!$D$10+'СЕТ СН'!$G$6-'СЕТ СН'!$G$19</f>
        <v>2078.1321096699999</v>
      </c>
      <c r="Q64" s="36">
        <f>SUMIFS(СВЦЭМ!$C$39:$C$758,СВЦЭМ!$A$39:$A$758,$A64,СВЦЭМ!$B$39:$B$758,Q$47)+'СЕТ СН'!$G$9+СВЦЭМ!$D$10+'СЕТ СН'!$G$6-'СЕТ СН'!$G$19</f>
        <v>2092.8378132399998</v>
      </c>
      <c r="R64" s="36">
        <f>SUMIFS(СВЦЭМ!$C$39:$C$758,СВЦЭМ!$A$39:$A$758,$A64,СВЦЭМ!$B$39:$B$758,R$47)+'СЕТ СН'!$G$9+СВЦЭМ!$D$10+'СЕТ СН'!$G$6-'СЕТ СН'!$G$19</f>
        <v>2079.2326550499997</v>
      </c>
      <c r="S64" s="36">
        <f>SUMIFS(СВЦЭМ!$C$39:$C$758,СВЦЭМ!$A$39:$A$758,$A64,СВЦЭМ!$B$39:$B$758,S$47)+'СЕТ СН'!$G$9+СВЦЭМ!$D$10+'СЕТ СН'!$G$6-'СЕТ СН'!$G$19</f>
        <v>2052.44463081</v>
      </c>
      <c r="T64" s="36">
        <f>SUMIFS(СВЦЭМ!$C$39:$C$758,СВЦЭМ!$A$39:$A$758,$A64,СВЦЭМ!$B$39:$B$758,T$47)+'СЕТ СН'!$G$9+СВЦЭМ!$D$10+'СЕТ СН'!$G$6-'СЕТ СН'!$G$19</f>
        <v>2002.1830459400001</v>
      </c>
      <c r="U64" s="36">
        <f>SUMIFS(СВЦЭМ!$C$39:$C$758,СВЦЭМ!$A$39:$A$758,$A64,СВЦЭМ!$B$39:$B$758,U$47)+'СЕТ СН'!$G$9+СВЦЭМ!$D$10+'СЕТ СН'!$G$6-'СЕТ СН'!$G$19</f>
        <v>2010.42467349</v>
      </c>
      <c r="V64" s="36">
        <f>SUMIFS(СВЦЭМ!$C$39:$C$758,СВЦЭМ!$A$39:$A$758,$A64,СВЦЭМ!$B$39:$B$758,V$47)+'СЕТ СН'!$G$9+СВЦЭМ!$D$10+'СЕТ СН'!$G$6-'СЕТ СН'!$G$19</f>
        <v>2038.15945343</v>
      </c>
      <c r="W64" s="36">
        <f>SUMIFS(СВЦЭМ!$C$39:$C$758,СВЦЭМ!$A$39:$A$758,$A64,СВЦЭМ!$B$39:$B$758,W$47)+'СЕТ СН'!$G$9+СВЦЭМ!$D$10+'СЕТ СН'!$G$6-'СЕТ СН'!$G$19</f>
        <v>2055.58307844</v>
      </c>
      <c r="X64" s="36">
        <f>SUMIFS(СВЦЭМ!$C$39:$C$758,СВЦЭМ!$A$39:$A$758,$A64,СВЦЭМ!$B$39:$B$758,X$47)+'СЕТ СН'!$G$9+СВЦЭМ!$D$10+'СЕТ СН'!$G$6-'СЕТ СН'!$G$19</f>
        <v>2100.68196076</v>
      </c>
      <c r="Y64" s="36">
        <f>SUMIFS(СВЦЭМ!$C$39:$C$758,СВЦЭМ!$A$39:$A$758,$A64,СВЦЭМ!$B$39:$B$758,Y$47)+'СЕТ СН'!$G$9+СВЦЭМ!$D$10+'СЕТ СН'!$G$6-'СЕТ СН'!$G$19</f>
        <v>2144.0253015499998</v>
      </c>
    </row>
    <row r="65" spans="1:27" ht="15.75" x14ac:dyDescent="0.2">
      <c r="A65" s="35">
        <f t="shared" si="1"/>
        <v>45614</v>
      </c>
      <c r="B65" s="36">
        <f>SUMIFS(СВЦЭМ!$C$39:$C$758,СВЦЭМ!$A$39:$A$758,$A65,СВЦЭМ!$B$39:$B$758,B$47)+'СЕТ СН'!$G$9+СВЦЭМ!$D$10+'СЕТ СН'!$G$6-'СЕТ СН'!$G$19</f>
        <v>2143.8303470999999</v>
      </c>
      <c r="C65" s="36">
        <f>SUMIFS(СВЦЭМ!$C$39:$C$758,СВЦЭМ!$A$39:$A$758,$A65,СВЦЭМ!$B$39:$B$758,C$47)+'СЕТ СН'!$G$9+СВЦЭМ!$D$10+'СЕТ СН'!$G$6-'СЕТ СН'!$G$19</f>
        <v>2195.4359125199999</v>
      </c>
      <c r="D65" s="36">
        <f>SUMIFS(СВЦЭМ!$C$39:$C$758,СВЦЭМ!$A$39:$A$758,$A65,СВЦЭМ!$B$39:$B$758,D$47)+'СЕТ СН'!$G$9+СВЦЭМ!$D$10+'СЕТ СН'!$G$6-'СЕТ СН'!$G$19</f>
        <v>2211.5224073499999</v>
      </c>
      <c r="E65" s="36">
        <f>SUMIFS(СВЦЭМ!$C$39:$C$758,СВЦЭМ!$A$39:$A$758,$A65,СВЦЭМ!$B$39:$B$758,E$47)+'СЕТ СН'!$G$9+СВЦЭМ!$D$10+'СЕТ СН'!$G$6-'СЕТ СН'!$G$19</f>
        <v>2221.5114820399999</v>
      </c>
      <c r="F65" s="36">
        <f>SUMIFS(СВЦЭМ!$C$39:$C$758,СВЦЭМ!$A$39:$A$758,$A65,СВЦЭМ!$B$39:$B$758,F$47)+'СЕТ СН'!$G$9+СВЦЭМ!$D$10+'СЕТ СН'!$G$6-'СЕТ СН'!$G$19</f>
        <v>2216.7345705600001</v>
      </c>
      <c r="G65" s="36">
        <f>SUMIFS(СВЦЭМ!$C$39:$C$758,СВЦЭМ!$A$39:$A$758,$A65,СВЦЭМ!$B$39:$B$758,G$47)+'СЕТ СН'!$G$9+СВЦЭМ!$D$10+'СЕТ СН'!$G$6-'СЕТ СН'!$G$19</f>
        <v>2191.4735305300001</v>
      </c>
      <c r="H65" s="36">
        <f>SUMIFS(СВЦЭМ!$C$39:$C$758,СВЦЭМ!$A$39:$A$758,$A65,СВЦЭМ!$B$39:$B$758,H$47)+'СЕТ СН'!$G$9+СВЦЭМ!$D$10+'СЕТ СН'!$G$6-'СЕТ СН'!$G$19</f>
        <v>2187.8550102700001</v>
      </c>
      <c r="I65" s="36">
        <f>SUMIFS(СВЦЭМ!$C$39:$C$758,СВЦЭМ!$A$39:$A$758,$A65,СВЦЭМ!$B$39:$B$758,I$47)+'СЕТ СН'!$G$9+СВЦЭМ!$D$10+'СЕТ СН'!$G$6-'СЕТ СН'!$G$19</f>
        <v>2174.6436527999999</v>
      </c>
      <c r="J65" s="36">
        <f>SUMIFS(СВЦЭМ!$C$39:$C$758,СВЦЭМ!$A$39:$A$758,$A65,СВЦЭМ!$B$39:$B$758,J$47)+'СЕТ СН'!$G$9+СВЦЭМ!$D$10+'СЕТ СН'!$G$6-'СЕТ СН'!$G$19</f>
        <v>2129.0354223499999</v>
      </c>
      <c r="K65" s="36">
        <f>SUMIFS(СВЦЭМ!$C$39:$C$758,СВЦЭМ!$A$39:$A$758,$A65,СВЦЭМ!$B$39:$B$758,K$47)+'СЕТ СН'!$G$9+СВЦЭМ!$D$10+'СЕТ СН'!$G$6-'СЕТ СН'!$G$19</f>
        <v>2105.86513371</v>
      </c>
      <c r="L65" s="36">
        <f>SUMIFS(СВЦЭМ!$C$39:$C$758,СВЦЭМ!$A$39:$A$758,$A65,СВЦЭМ!$B$39:$B$758,L$47)+'СЕТ СН'!$G$9+СВЦЭМ!$D$10+'СЕТ СН'!$G$6-'СЕТ СН'!$G$19</f>
        <v>2091.6904312399997</v>
      </c>
      <c r="M65" s="36">
        <f>SUMIFS(СВЦЭМ!$C$39:$C$758,СВЦЭМ!$A$39:$A$758,$A65,СВЦЭМ!$B$39:$B$758,M$47)+'СЕТ СН'!$G$9+СВЦЭМ!$D$10+'СЕТ СН'!$G$6-'СЕТ СН'!$G$19</f>
        <v>2111.2555480400001</v>
      </c>
      <c r="N65" s="36">
        <f>SUMIFS(СВЦЭМ!$C$39:$C$758,СВЦЭМ!$A$39:$A$758,$A65,СВЦЭМ!$B$39:$B$758,N$47)+'СЕТ СН'!$G$9+СВЦЭМ!$D$10+'СЕТ СН'!$G$6-'СЕТ СН'!$G$19</f>
        <v>2146.41483892</v>
      </c>
      <c r="O65" s="36">
        <f>SUMIFS(СВЦЭМ!$C$39:$C$758,СВЦЭМ!$A$39:$A$758,$A65,СВЦЭМ!$B$39:$B$758,O$47)+'СЕТ СН'!$G$9+СВЦЭМ!$D$10+'СЕТ СН'!$G$6-'СЕТ СН'!$G$19</f>
        <v>2123.0114147700001</v>
      </c>
      <c r="P65" s="36">
        <f>SUMIFS(СВЦЭМ!$C$39:$C$758,СВЦЭМ!$A$39:$A$758,$A65,СВЦЭМ!$B$39:$B$758,P$47)+'СЕТ СН'!$G$9+СВЦЭМ!$D$10+'СЕТ СН'!$G$6-'СЕТ СН'!$G$19</f>
        <v>2141.3145388899998</v>
      </c>
      <c r="Q65" s="36">
        <f>SUMIFS(СВЦЭМ!$C$39:$C$758,СВЦЭМ!$A$39:$A$758,$A65,СВЦЭМ!$B$39:$B$758,Q$47)+'СЕТ СН'!$G$9+СВЦЭМ!$D$10+'СЕТ СН'!$G$6-'СЕТ СН'!$G$19</f>
        <v>2149.5223265999998</v>
      </c>
      <c r="R65" s="36">
        <f>SUMIFS(СВЦЭМ!$C$39:$C$758,СВЦЭМ!$A$39:$A$758,$A65,СВЦЭМ!$B$39:$B$758,R$47)+'СЕТ СН'!$G$9+СВЦЭМ!$D$10+'СЕТ СН'!$G$6-'СЕТ СН'!$G$19</f>
        <v>2141.3364085899998</v>
      </c>
      <c r="S65" s="36">
        <f>SUMIFS(СВЦЭМ!$C$39:$C$758,СВЦЭМ!$A$39:$A$758,$A65,СВЦЭМ!$B$39:$B$758,S$47)+'СЕТ СН'!$G$9+СВЦЭМ!$D$10+'СЕТ СН'!$G$6-'СЕТ СН'!$G$19</f>
        <v>2109.6969542299998</v>
      </c>
      <c r="T65" s="36">
        <f>SUMIFS(СВЦЭМ!$C$39:$C$758,СВЦЭМ!$A$39:$A$758,$A65,СВЦЭМ!$B$39:$B$758,T$47)+'СЕТ СН'!$G$9+СВЦЭМ!$D$10+'СЕТ СН'!$G$6-'СЕТ СН'!$G$19</f>
        <v>2048.4155193000001</v>
      </c>
      <c r="U65" s="36">
        <f>SUMIFS(СВЦЭМ!$C$39:$C$758,СВЦЭМ!$A$39:$A$758,$A65,СВЦЭМ!$B$39:$B$758,U$47)+'СЕТ СН'!$G$9+СВЦЭМ!$D$10+'СЕТ СН'!$G$6-'СЕТ СН'!$G$19</f>
        <v>2082.00590298</v>
      </c>
      <c r="V65" s="36">
        <f>SUMIFS(СВЦЭМ!$C$39:$C$758,СВЦЭМ!$A$39:$A$758,$A65,СВЦЭМ!$B$39:$B$758,V$47)+'СЕТ СН'!$G$9+СВЦЭМ!$D$10+'СЕТ СН'!$G$6-'СЕТ СН'!$G$19</f>
        <v>2098.5971420199999</v>
      </c>
      <c r="W65" s="36">
        <f>SUMIFS(СВЦЭМ!$C$39:$C$758,СВЦЭМ!$A$39:$A$758,$A65,СВЦЭМ!$B$39:$B$758,W$47)+'СЕТ СН'!$G$9+СВЦЭМ!$D$10+'СЕТ СН'!$G$6-'СЕТ СН'!$G$19</f>
        <v>2117.99888943</v>
      </c>
      <c r="X65" s="36">
        <f>SUMIFS(СВЦЭМ!$C$39:$C$758,СВЦЭМ!$A$39:$A$758,$A65,СВЦЭМ!$B$39:$B$758,X$47)+'СЕТ СН'!$G$9+СВЦЭМ!$D$10+'СЕТ СН'!$G$6-'СЕТ СН'!$G$19</f>
        <v>2126.45385743</v>
      </c>
      <c r="Y65" s="36">
        <f>SUMIFS(СВЦЭМ!$C$39:$C$758,СВЦЭМ!$A$39:$A$758,$A65,СВЦЭМ!$B$39:$B$758,Y$47)+'СЕТ СН'!$G$9+СВЦЭМ!$D$10+'СЕТ СН'!$G$6-'СЕТ СН'!$G$19</f>
        <v>2178.00521746</v>
      </c>
    </row>
    <row r="66" spans="1:27" ht="15.75" x14ac:dyDescent="0.2">
      <c r="A66" s="35">
        <f t="shared" si="1"/>
        <v>45615</v>
      </c>
      <c r="B66" s="36">
        <f>SUMIFS(СВЦЭМ!$C$39:$C$758,СВЦЭМ!$A$39:$A$758,$A66,СВЦЭМ!$B$39:$B$758,B$47)+'СЕТ СН'!$G$9+СВЦЭМ!$D$10+'СЕТ СН'!$G$6-'СЕТ СН'!$G$19</f>
        <v>2285.3819681099999</v>
      </c>
      <c r="C66" s="36">
        <f>SUMIFS(СВЦЭМ!$C$39:$C$758,СВЦЭМ!$A$39:$A$758,$A66,СВЦЭМ!$B$39:$B$758,C$47)+'СЕТ СН'!$G$9+СВЦЭМ!$D$10+'СЕТ СН'!$G$6-'СЕТ СН'!$G$19</f>
        <v>2314.7742263300001</v>
      </c>
      <c r="D66" s="36">
        <f>SUMIFS(СВЦЭМ!$C$39:$C$758,СВЦЭМ!$A$39:$A$758,$A66,СВЦЭМ!$B$39:$B$758,D$47)+'СЕТ СН'!$G$9+СВЦЭМ!$D$10+'СЕТ СН'!$G$6-'СЕТ СН'!$G$19</f>
        <v>2334.5992562599999</v>
      </c>
      <c r="E66" s="36">
        <f>SUMIFS(СВЦЭМ!$C$39:$C$758,СВЦЭМ!$A$39:$A$758,$A66,СВЦЭМ!$B$39:$B$758,E$47)+'СЕТ СН'!$G$9+СВЦЭМ!$D$10+'СЕТ СН'!$G$6-'СЕТ СН'!$G$19</f>
        <v>2328.5909887100001</v>
      </c>
      <c r="F66" s="36">
        <f>SUMIFS(СВЦЭМ!$C$39:$C$758,СВЦЭМ!$A$39:$A$758,$A66,СВЦЭМ!$B$39:$B$758,F$47)+'СЕТ СН'!$G$9+СВЦЭМ!$D$10+'СЕТ СН'!$G$6-'СЕТ СН'!$G$19</f>
        <v>2330.9524547199999</v>
      </c>
      <c r="G66" s="36">
        <f>SUMIFS(СВЦЭМ!$C$39:$C$758,СВЦЭМ!$A$39:$A$758,$A66,СВЦЭМ!$B$39:$B$758,G$47)+'СЕТ СН'!$G$9+СВЦЭМ!$D$10+'СЕТ СН'!$G$6-'СЕТ СН'!$G$19</f>
        <v>2309.84519477</v>
      </c>
      <c r="H66" s="36">
        <f>SUMIFS(СВЦЭМ!$C$39:$C$758,СВЦЭМ!$A$39:$A$758,$A66,СВЦЭМ!$B$39:$B$758,H$47)+'СЕТ СН'!$G$9+СВЦЭМ!$D$10+'СЕТ СН'!$G$6-'СЕТ СН'!$G$19</f>
        <v>2244.9426501200001</v>
      </c>
      <c r="I66" s="36">
        <f>SUMIFS(СВЦЭМ!$C$39:$C$758,СВЦЭМ!$A$39:$A$758,$A66,СВЦЭМ!$B$39:$B$758,I$47)+'СЕТ СН'!$G$9+СВЦЭМ!$D$10+'СЕТ СН'!$G$6-'СЕТ СН'!$G$19</f>
        <v>2197.2474266899999</v>
      </c>
      <c r="J66" s="36">
        <f>SUMIFS(СВЦЭМ!$C$39:$C$758,СВЦЭМ!$A$39:$A$758,$A66,СВЦЭМ!$B$39:$B$758,J$47)+'СЕТ СН'!$G$9+СВЦЭМ!$D$10+'СЕТ СН'!$G$6-'СЕТ СН'!$G$19</f>
        <v>2158.46311251</v>
      </c>
      <c r="K66" s="36">
        <f>SUMIFS(СВЦЭМ!$C$39:$C$758,СВЦЭМ!$A$39:$A$758,$A66,СВЦЭМ!$B$39:$B$758,K$47)+'СЕТ СН'!$G$9+СВЦЭМ!$D$10+'СЕТ СН'!$G$6-'СЕТ СН'!$G$19</f>
        <v>2171.9407117199999</v>
      </c>
      <c r="L66" s="36">
        <f>SUMIFS(СВЦЭМ!$C$39:$C$758,СВЦЭМ!$A$39:$A$758,$A66,СВЦЭМ!$B$39:$B$758,L$47)+'СЕТ СН'!$G$9+СВЦЭМ!$D$10+'СЕТ СН'!$G$6-'СЕТ СН'!$G$19</f>
        <v>2191.2479048800001</v>
      </c>
      <c r="M66" s="36">
        <f>SUMIFS(СВЦЭМ!$C$39:$C$758,СВЦЭМ!$A$39:$A$758,$A66,СВЦЭМ!$B$39:$B$758,M$47)+'СЕТ СН'!$G$9+СВЦЭМ!$D$10+'СЕТ СН'!$G$6-'СЕТ СН'!$G$19</f>
        <v>2300.5076062200001</v>
      </c>
      <c r="N66" s="36">
        <f>SUMIFS(СВЦЭМ!$C$39:$C$758,СВЦЭМ!$A$39:$A$758,$A66,СВЦЭМ!$B$39:$B$758,N$47)+'СЕТ СН'!$G$9+СВЦЭМ!$D$10+'СЕТ СН'!$G$6-'СЕТ СН'!$G$19</f>
        <v>2346.3569898000001</v>
      </c>
      <c r="O66" s="36">
        <f>SUMIFS(СВЦЭМ!$C$39:$C$758,СВЦЭМ!$A$39:$A$758,$A66,СВЦЭМ!$B$39:$B$758,O$47)+'СЕТ СН'!$G$9+СВЦЭМ!$D$10+'СЕТ СН'!$G$6-'СЕТ СН'!$G$19</f>
        <v>2337.8997504200001</v>
      </c>
      <c r="P66" s="36">
        <f>SUMIFS(СВЦЭМ!$C$39:$C$758,СВЦЭМ!$A$39:$A$758,$A66,СВЦЭМ!$B$39:$B$758,P$47)+'СЕТ СН'!$G$9+СВЦЭМ!$D$10+'СЕТ СН'!$G$6-'СЕТ СН'!$G$19</f>
        <v>2322.8592808499998</v>
      </c>
      <c r="Q66" s="36">
        <f>SUMIFS(СВЦЭМ!$C$39:$C$758,СВЦЭМ!$A$39:$A$758,$A66,СВЦЭМ!$B$39:$B$758,Q$47)+'СЕТ СН'!$G$9+СВЦЭМ!$D$10+'СЕТ СН'!$G$6-'СЕТ СН'!$G$19</f>
        <v>2332.1309974400001</v>
      </c>
      <c r="R66" s="36">
        <f>SUMIFS(СВЦЭМ!$C$39:$C$758,СВЦЭМ!$A$39:$A$758,$A66,СВЦЭМ!$B$39:$B$758,R$47)+'СЕТ СН'!$G$9+СВЦЭМ!$D$10+'СЕТ СН'!$G$6-'СЕТ СН'!$G$19</f>
        <v>2330.2667229200001</v>
      </c>
      <c r="S66" s="36">
        <f>SUMIFS(СВЦЭМ!$C$39:$C$758,СВЦЭМ!$A$39:$A$758,$A66,СВЦЭМ!$B$39:$B$758,S$47)+'СЕТ СН'!$G$9+СВЦЭМ!$D$10+'СЕТ СН'!$G$6-'СЕТ СН'!$G$19</f>
        <v>2275.3735928900001</v>
      </c>
      <c r="T66" s="36">
        <f>SUMIFS(СВЦЭМ!$C$39:$C$758,СВЦЭМ!$A$39:$A$758,$A66,СВЦЭМ!$B$39:$B$758,T$47)+'СЕТ СН'!$G$9+СВЦЭМ!$D$10+'СЕТ СН'!$G$6-'СЕТ СН'!$G$19</f>
        <v>2195.89730629</v>
      </c>
      <c r="U66" s="36">
        <f>SUMIFS(СВЦЭМ!$C$39:$C$758,СВЦЭМ!$A$39:$A$758,$A66,СВЦЭМ!$B$39:$B$758,U$47)+'СЕТ СН'!$G$9+СВЦЭМ!$D$10+'СЕТ СН'!$G$6-'СЕТ СН'!$G$19</f>
        <v>2212.47395426</v>
      </c>
      <c r="V66" s="36">
        <f>SUMIFS(СВЦЭМ!$C$39:$C$758,СВЦЭМ!$A$39:$A$758,$A66,СВЦЭМ!$B$39:$B$758,V$47)+'СЕТ СН'!$G$9+СВЦЭМ!$D$10+'СЕТ СН'!$G$6-'СЕТ СН'!$G$19</f>
        <v>2189.8692483099999</v>
      </c>
      <c r="W66" s="36">
        <f>SUMIFS(СВЦЭМ!$C$39:$C$758,СВЦЭМ!$A$39:$A$758,$A66,СВЦЭМ!$B$39:$B$758,W$47)+'СЕТ СН'!$G$9+СВЦЭМ!$D$10+'СЕТ СН'!$G$6-'СЕТ СН'!$G$19</f>
        <v>2196.3836319900001</v>
      </c>
      <c r="X66" s="36">
        <f>SUMIFS(СВЦЭМ!$C$39:$C$758,СВЦЭМ!$A$39:$A$758,$A66,СВЦЭМ!$B$39:$B$758,X$47)+'СЕТ СН'!$G$9+СВЦЭМ!$D$10+'СЕТ СН'!$G$6-'СЕТ СН'!$G$19</f>
        <v>2194.7785197600001</v>
      </c>
      <c r="Y66" s="36">
        <f>SUMIFS(СВЦЭМ!$C$39:$C$758,СВЦЭМ!$A$39:$A$758,$A66,СВЦЭМ!$B$39:$B$758,Y$47)+'СЕТ СН'!$G$9+СВЦЭМ!$D$10+'СЕТ СН'!$G$6-'СЕТ СН'!$G$19</f>
        <v>2249.6555496400001</v>
      </c>
    </row>
    <row r="67" spans="1:27" ht="15.75" x14ac:dyDescent="0.2">
      <c r="A67" s="35">
        <f t="shared" si="1"/>
        <v>45616</v>
      </c>
      <c r="B67" s="36">
        <f>SUMIFS(СВЦЭМ!$C$39:$C$758,СВЦЭМ!$A$39:$A$758,$A67,СВЦЭМ!$B$39:$B$758,B$47)+'СЕТ СН'!$G$9+СВЦЭМ!$D$10+'СЕТ СН'!$G$6-'СЕТ СН'!$G$19</f>
        <v>2197.00104117</v>
      </c>
      <c r="C67" s="36">
        <f>SUMIFS(СВЦЭМ!$C$39:$C$758,СВЦЭМ!$A$39:$A$758,$A67,СВЦЭМ!$B$39:$B$758,C$47)+'СЕТ СН'!$G$9+СВЦЭМ!$D$10+'СЕТ СН'!$G$6-'СЕТ СН'!$G$19</f>
        <v>2269.0210783299999</v>
      </c>
      <c r="D67" s="36">
        <f>SUMIFS(СВЦЭМ!$C$39:$C$758,СВЦЭМ!$A$39:$A$758,$A67,СВЦЭМ!$B$39:$B$758,D$47)+'СЕТ СН'!$G$9+СВЦЭМ!$D$10+'СЕТ СН'!$G$6-'СЕТ СН'!$G$19</f>
        <v>2305.9174359999997</v>
      </c>
      <c r="E67" s="36">
        <f>SUMIFS(СВЦЭМ!$C$39:$C$758,СВЦЭМ!$A$39:$A$758,$A67,СВЦЭМ!$B$39:$B$758,E$47)+'СЕТ СН'!$G$9+СВЦЭМ!$D$10+'СЕТ СН'!$G$6-'СЕТ СН'!$G$19</f>
        <v>2317.03163206</v>
      </c>
      <c r="F67" s="36">
        <f>SUMIFS(СВЦЭМ!$C$39:$C$758,СВЦЭМ!$A$39:$A$758,$A67,СВЦЭМ!$B$39:$B$758,F$47)+'СЕТ СН'!$G$9+СВЦЭМ!$D$10+'СЕТ СН'!$G$6-'СЕТ СН'!$G$19</f>
        <v>2311.4973519</v>
      </c>
      <c r="G67" s="36">
        <f>SUMIFS(СВЦЭМ!$C$39:$C$758,СВЦЭМ!$A$39:$A$758,$A67,СВЦЭМ!$B$39:$B$758,G$47)+'СЕТ СН'!$G$9+СВЦЭМ!$D$10+'СЕТ СН'!$G$6-'СЕТ СН'!$G$19</f>
        <v>2290.72095945</v>
      </c>
      <c r="H67" s="36">
        <f>SUMIFS(СВЦЭМ!$C$39:$C$758,СВЦЭМ!$A$39:$A$758,$A67,СВЦЭМ!$B$39:$B$758,H$47)+'СЕТ СН'!$G$9+СВЦЭМ!$D$10+'СЕТ СН'!$G$6-'СЕТ СН'!$G$19</f>
        <v>2257.9309250299998</v>
      </c>
      <c r="I67" s="36">
        <f>SUMIFS(СВЦЭМ!$C$39:$C$758,СВЦЭМ!$A$39:$A$758,$A67,СВЦЭМ!$B$39:$B$758,I$47)+'СЕТ СН'!$G$9+СВЦЭМ!$D$10+'СЕТ СН'!$G$6-'СЕТ СН'!$G$19</f>
        <v>2192.3245780799998</v>
      </c>
      <c r="J67" s="36">
        <f>SUMIFS(СВЦЭМ!$C$39:$C$758,СВЦЭМ!$A$39:$A$758,$A67,СВЦЭМ!$B$39:$B$758,J$47)+'СЕТ СН'!$G$9+СВЦЭМ!$D$10+'СЕТ СН'!$G$6-'СЕТ СН'!$G$19</f>
        <v>2168.6609922499997</v>
      </c>
      <c r="K67" s="36">
        <f>SUMIFS(СВЦЭМ!$C$39:$C$758,СВЦЭМ!$A$39:$A$758,$A67,СВЦЭМ!$B$39:$B$758,K$47)+'СЕТ СН'!$G$9+СВЦЭМ!$D$10+'СЕТ СН'!$G$6-'СЕТ СН'!$G$19</f>
        <v>2165.6523012299999</v>
      </c>
      <c r="L67" s="36">
        <f>SUMIFS(СВЦЭМ!$C$39:$C$758,СВЦЭМ!$A$39:$A$758,$A67,СВЦЭМ!$B$39:$B$758,L$47)+'СЕТ СН'!$G$9+СВЦЭМ!$D$10+'СЕТ СН'!$G$6-'СЕТ СН'!$G$19</f>
        <v>2154.89661024</v>
      </c>
      <c r="M67" s="36">
        <f>SUMIFS(СВЦЭМ!$C$39:$C$758,СВЦЭМ!$A$39:$A$758,$A67,СВЦЭМ!$B$39:$B$758,M$47)+'СЕТ СН'!$G$9+СВЦЭМ!$D$10+'СЕТ СН'!$G$6-'СЕТ СН'!$G$19</f>
        <v>2147.68817459</v>
      </c>
      <c r="N67" s="36">
        <f>SUMIFS(СВЦЭМ!$C$39:$C$758,СВЦЭМ!$A$39:$A$758,$A67,СВЦЭМ!$B$39:$B$758,N$47)+'СЕТ СН'!$G$9+СВЦЭМ!$D$10+'СЕТ СН'!$G$6-'СЕТ СН'!$G$19</f>
        <v>2145.0485711199999</v>
      </c>
      <c r="O67" s="36">
        <f>SUMIFS(СВЦЭМ!$C$39:$C$758,СВЦЭМ!$A$39:$A$758,$A67,СВЦЭМ!$B$39:$B$758,O$47)+'СЕТ СН'!$G$9+СВЦЭМ!$D$10+'СЕТ СН'!$G$6-'СЕТ СН'!$G$19</f>
        <v>2173.93711579</v>
      </c>
      <c r="P67" s="36">
        <f>SUMIFS(СВЦЭМ!$C$39:$C$758,СВЦЭМ!$A$39:$A$758,$A67,СВЦЭМ!$B$39:$B$758,P$47)+'СЕТ СН'!$G$9+СВЦЭМ!$D$10+'СЕТ СН'!$G$6-'СЕТ СН'!$G$19</f>
        <v>2181.8232092799999</v>
      </c>
      <c r="Q67" s="36">
        <f>SUMIFS(СВЦЭМ!$C$39:$C$758,СВЦЭМ!$A$39:$A$758,$A67,СВЦЭМ!$B$39:$B$758,Q$47)+'СЕТ СН'!$G$9+СВЦЭМ!$D$10+'СЕТ СН'!$G$6-'СЕТ СН'!$G$19</f>
        <v>2173.8615965599997</v>
      </c>
      <c r="R67" s="36">
        <f>SUMIFS(СВЦЭМ!$C$39:$C$758,СВЦЭМ!$A$39:$A$758,$A67,СВЦЭМ!$B$39:$B$758,R$47)+'СЕТ СН'!$G$9+СВЦЭМ!$D$10+'СЕТ СН'!$G$6-'СЕТ СН'!$G$19</f>
        <v>2178.6435030600001</v>
      </c>
      <c r="S67" s="36">
        <f>SUMIFS(СВЦЭМ!$C$39:$C$758,СВЦЭМ!$A$39:$A$758,$A67,СВЦЭМ!$B$39:$B$758,S$47)+'СЕТ СН'!$G$9+СВЦЭМ!$D$10+'СЕТ СН'!$G$6-'СЕТ СН'!$G$19</f>
        <v>2155.0740052199999</v>
      </c>
      <c r="T67" s="36">
        <f>SUMIFS(СВЦЭМ!$C$39:$C$758,СВЦЭМ!$A$39:$A$758,$A67,СВЦЭМ!$B$39:$B$758,T$47)+'СЕТ СН'!$G$9+СВЦЭМ!$D$10+'СЕТ СН'!$G$6-'СЕТ СН'!$G$19</f>
        <v>2106.0673450999998</v>
      </c>
      <c r="U67" s="36">
        <f>SUMIFS(СВЦЭМ!$C$39:$C$758,СВЦЭМ!$A$39:$A$758,$A67,СВЦЭМ!$B$39:$B$758,U$47)+'СЕТ СН'!$G$9+СВЦЭМ!$D$10+'СЕТ СН'!$G$6-'СЕТ СН'!$G$19</f>
        <v>2129.3996133099999</v>
      </c>
      <c r="V67" s="36">
        <f>SUMIFS(СВЦЭМ!$C$39:$C$758,СВЦЭМ!$A$39:$A$758,$A67,СВЦЭМ!$B$39:$B$758,V$47)+'СЕТ СН'!$G$9+СВЦЭМ!$D$10+'СЕТ СН'!$G$6-'СЕТ СН'!$G$19</f>
        <v>2135.35152642</v>
      </c>
      <c r="W67" s="36">
        <f>SUMIFS(СВЦЭМ!$C$39:$C$758,СВЦЭМ!$A$39:$A$758,$A67,СВЦЭМ!$B$39:$B$758,W$47)+'СЕТ СН'!$G$9+СВЦЭМ!$D$10+'СЕТ СН'!$G$6-'СЕТ СН'!$G$19</f>
        <v>2133.86710171</v>
      </c>
      <c r="X67" s="36">
        <f>SUMIFS(СВЦЭМ!$C$39:$C$758,СВЦЭМ!$A$39:$A$758,$A67,СВЦЭМ!$B$39:$B$758,X$47)+'СЕТ СН'!$G$9+СВЦЭМ!$D$10+'СЕТ СН'!$G$6-'СЕТ СН'!$G$19</f>
        <v>2159.3224754299999</v>
      </c>
      <c r="Y67" s="36">
        <f>SUMIFS(СВЦЭМ!$C$39:$C$758,СВЦЭМ!$A$39:$A$758,$A67,СВЦЭМ!$B$39:$B$758,Y$47)+'СЕТ СН'!$G$9+СВЦЭМ!$D$10+'СЕТ СН'!$G$6-'СЕТ СН'!$G$19</f>
        <v>2197.1008967499997</v>
      </c>
    </row>
    <row r="68" spans="1:27" ht="15.75" x14ac:dyDescent="0.2">
      <c r="A68" s="35">
        <f t="shared" si="1"/>
        <v>45617</v>
      </c>
      <c r="B68" s="36">
        <f>SUMIFS(СВЦЭМ!$C$39:$C$758,СВЦЭМ!$A$39:$A$758,$A68,СВЦЭМ!$B$39:$B$758,B$47)+'СЕТ СН'!$G$9+СВЦЭМ!$D$10+'СЕТ СН'!$G$6-'СЕТ СН'!$G$19</f>
        <v>2284.0738193100001</v>
      </c>
      <c r="C68" s="36">
        <f>SUMIFS(СВЦЭМ!$C$39:$C$758,СВЦЭМ!$A$39:$A$758,$A68,СВЦЭМ!$B$39:$B$758,C$47)+'СЕТ СН'!$G$9+СВЦЭМ!$D$10+'СЕТ СН'!$G$6-'СЕТ СН'!$G$19</f>
        <v>2333.35019801</v>
      </c>
      <c r="D68" s="36">
        <f>SUMIFS(СВЦЭМ!$C$39:$C$758,СВЦЭМ!$A$39:$A$758,$A68,СВЦЭМ!$B$39:$B$758,D$47)+'СЕТ СН'!$G$9+СВЦЭМ!$D$10+'СЕТ СН'!$G$6-'СЕТ СН'!$G$19</f>
        <v>2351.1968356399998</v>
      </c>
      <c r="E68" s="36">
        <f>SUMIFS(СВЦЭМ!$C$39:$C$758,СВЦЭМ!$A$39:$A$758,$A68,СВЦЭМ!$B$39:$B$758,E$47)+'СЕТ СН'!$G$9+СВЦЭМ!$D$10+'СЕТ СН'!$G$6-'СЕТ СН'!$G$19</f>
        <v>2367.75253148</v>
      </c>
      <c r="F68" s="36">
        <f>SUMIFS(СВЦЭМ!$C$39:$C$758,СВЦЭМ!$A$39:$A$758,$A68,СВЦЭМ!$B$39:$B$758,F$47)+'СЕТ СН'!$G$9+СВЦЭМ!$D$10+'СЕТ СН'!$G$6-'СЕТ СН'!$G$19</f>
        <v>2368.9916761199997</v>
      </c>
      <c r="G68" s="36">
        <f>SUMIFS(СВЦЭМ!$C$39:$C$758,СВЦЭМ!$A$39:$A$758,$A68,СВЦЭМ!$B$39:$B$758,G$47)+'СЕТ СН'!$G$9+СВЦЭМ!$D$10+'СЕТ СН'!$G$6-'СЕТ СН'!$G$19</f>
        <v>2329.92900027</v>
      </c>
      <c r="H68" s="36">
        <f>SUMIFS(СВЦЭМ!$C$39:$C$758,СВЦЭМ!$A$39:$A$758,$A68,СВЦЭМ!$B$39:$B$758,H$47)+'СЕТ СН'!$G$9+СВЦЭМ!$D$10+'СЕТ СН'!$G$6-'СЕТ СН'!$G$19</f>
        <v>2287.8670589600001</v>
      </c>
      <c r="I68" s="36">
        <f>SUMIFS(СВЦЭМ!$C$39:$C$758,СВЦЭМ!$A$39:$A$758,$A68,СВЦЭМ!$B$39:$B$758,I$47)+'СЕТ СН'!$G$9+СВЦЭМ!$D$10+'СЕТ СН'!$G$6-'СЕТ СН'!$G$19</f>
        <v>2226.72264731</v>
      </c>
      <c r="J68" s="36">
        <f>SUMIFS(СВЦЭМ!$C$39:$C$758,СВЦЭМ!$A$39:$A$758,$A68,СВЦЭМ!$B$39:$B$758,J$47)+'СЕТ СН'!$G$9+СВЦЭМ!$D$10+'СЕТ СН'!$G$6-'СЕТ СН'!$G$19</f>
        <v>2182.9984497</v>
      </c>
      <c r="K68" s="36">
        <f>SUMIFS(СВЦЭМ!$C$39:$C$758,СВЦЭМ!$A$39:$A$758,$A68,СВЦЭМ!$B$39:$B$758,K$47)+'СЕТ СН'!$G$9+СВЦЭМ!$D$10+'СЕТ СН'!$G$6-'СЕТ СН'!$G$19</f>
        <v>2205.68943992</v>
      </c>
      <c r="L68" s="36">
        <f>SUMIFS(СВЦЭМ!$C$39:$C$758,СВЦЭМ!$A$39:$A$758,$A68,СВЦЭМ!$B$39:$B$758,L$47)+'СЕТ СН'!$G$9+СВЦЭМ!$D$10+'СЕТ СН'!$G$6-'СЕТ СН'!$G$19</f>
        <v>2189.16583038</v>
      </c>
      <c r="M68" s="36">
        <f>SUMIFS(СВЦЭМ!$C$39:$C$758,СВЦЭМ!$A$39:$A$758,$A68,СВЦЭМ!$B$39:$B$758,M$47)+'СЕТ СН'!$G$9+СВЦЭМ!$D$10+'СЕТ СН'!$G$6-'СЕТ СН'!$G$19</f>
        <v>2207.4264124199999</v>
      </c>
      <c r="N68" s="36">
        <f>SUMIFS(СВЦЭМ!$C$39:$C$758,СВЦЭМ!$A$39:$A$758,$A68,СВЦЭМ!$B$39:$B$758,N$47)+'СЕТ СН'!$G$9+СВЦЭМ!$D$10+'СЕТ СН'!$G$6-'СЕТ СН'!$G$19</f>
        <v>2221.2631420499997</v>
      </c>
      <c r="O68" s="36">
        <f>SUMIFS(СВЦЭМ!$C$39:$C$758,СВЦЭМ!$A$39:$A$758,$A68,СВЦЭМ!$B$39:$B$758,O$47)+'СЕТ СН'!$G$9+СВЦЭМ!$D$10+'СЕТ СН'!$G$6-'СЕТ СН'!$G$19</f>
        <v>2215.6277314200001</v>
      </c>
      <c r="P68" s="36">
        <f>SUMIFS(СВЦЭМ!$C$39:$C$758,СВЦЭМ!$A$39:$A$758,$A68,СВЦЭМ!$B$39:$B$758,P$47)+'СЕТ СН'!$G$9+СВЦЭМ!$D$10+'СЕТ СН'!$G$6-'СЕТ СН'!$G$19</f>
        <v>2226.0535294599999</v>
      </c>
      <c r="Q68" s="36">
        <f>SUMIFS(СВЦЭМ!$C$39:$C$758,СВЦЭМ!$A$39:$A$758,$A68,СВЦЭМ!$B$39:$B$758,Q$47)+'СЕТ СН'!$G$9+СВЦЭМ!$D$10+'СЕТ СН'!$G$6-'СЕТ СН'!$G$19</f>
        <v>2229.8939851</v>
      </c>
      <c r="R68" s="36">
        <f>SUMIFS(СВЦЭМ!$C$39:$C$758,СВЦЭМ!$A$39:$A$758,$A68,СВЦЭМ!$B$39:$B$758,R$47)+'СЕТ СН'!$G$9+СВЦЭМ!$D$10+'СЕТ СН'!$G$6-'СЕТ СН'!$G$19</f>
        <v>2232.7290947399997</v>
      </c>
      <c r="S68" s="36">
        <f>SUMIFS(СВЦЭМ!$C$39:$C$758,СВЦЭМ!$A$39:$A$758,$A68,СВЦЭМ!$B$39:$B$758,S$47)+'СЕТ СН'!$G$9+СВЦЭМ!$D$10+'СЕТ СН'!$G$6-'СЕТ СН'!$G$19</f>
        <v>2199.63055966</v>
      </c>
      <c r="T68" s="36">
        <f>SUMIFS(СВЦЭМ!$C$39:$C$758,СВЦЭМ!$A$39:$A$758,$A68,СВЦЭМ!$B$39:$B$758,T$47)+'СЕТ СН'!$G$9+СВЦЭМ!$D$10+'СЕТ СН'!$G$6-'СЕТ СН'!$G$19</f>
        <v>2132.0304516599999</v>
      </c>
      <c r="U68" s="36">
        <f>SUMIFS(СВЦЭМ!$C$39:$C$758,СВЦЭМ!$A$39:$A$758,$A68,СВЦЭМ!$B$39:$B$758,U$47)+'СЕТ СН'!$G$9+СВЦЭМ!$D$10+'СЕТ СН'!$G$6-'СЕТ СН'!$G$19</f>
        <v>2162.2630566499997</v>
      </c>
      <c r="V68" s="36">
        <f>SUMIFS(СВЦЭМ!$C$39:$C$758,СВЦЭМ!$A$39:$A$758,$A68,СВЦЭМ!$B$39:$B$758,V$47)+'СЕТ СН'!$G$9+СВЦЭМ!$D$10+'СЕТ СН'!$G$6-'СЕТ СН'!$G$19</f>
        <v>2181.67655238</v>
      </c>
      <c r="W68" s="36">
        <f>SUMIFS(СВЦЭМ!$C$39:$C$758,СВЦЭМ!$A$39:$A$758,$A68,СВЦЭМ!$B$39:$B$758,W$47)+'СЕТ СН'!$G$9+СВЦЭМ!$D$10+'СЕТ СН'!$G$6-'СЕТ СН'!$G$19</f>
        <v>2183.517151</v>
      </c>
      <c r="X68" s="36">
        <f>SUMIFS(СВЦЭМ!$C$39:$C$758,СВЦЭМ!$A$39:$A$758,$A68,СВЦЭМ!$B$39:$B$758,X$47)+'СЕТ СН'!$G$9+СВЦЭМ!$D$10+'СЕТ СН'!$G$6-'СЕТ СН'!$G$19</f>
        <v>2196.0537274499998</v>
      </c>
      <c r="Y68" s="36">
        <f>SUMIFS(СВЦЭМ!$C$39:$C$758,СВЦЭМ!$A$39:$A$758,$A68,СВЦЭМ!$B$39:$B$758,Y$47)+'СЕТ СН'!$G$9+СВЦЭМ!$D$10+'СЕТ СН'!$G$6-'СЕТ СН'!$G$19</f>
        <v>2231.7032175899999</v>
      </c>
    </row>
    <row r="69" spans="1:27" ht="15.75" x14ac:dyDescent="0.2">
      <c r="A69" s="35">
        <f t="shared" si="1"/>
        <v>45618</v>
      </c>
      <c r="B69" s="36">
        <f>SUMIFS(СВЦЭМ!$C$39:$C$758,СВЦЭМ!$A$39:$A$758,$A69,СВЦЭМ!$B$39:$B$758,B$47)+'СЕТ СН'!$G$9+СВЦЭМ!$D$10+'СЕТ СН'!$G$6-'СЕТ СН'!$G$19</f>
        <v>2319.5426898299997</v>
      </c>
      <c r="C69" s="36">
        <f>SUMIFS(СВЦЭМ!$C$39:$C$758,СВЦЭМ!$A$39:$A$758,$A69,СВЦЭМ!$B$39:$B$758,C$47)+'СЕТ СН'!$G$9+СВЦЭМ!$D$10+'СЕТ СН'!$G$6-'СЕТ СН'!$G$19</f>
        <v>2335.9490467999999</v>
      </c>
      <c r="D69" s="36">
        <f>SUMIFS(СВЦЭМ!$C$39:$C$758,СВЦЭМ!$A$39:$A$758,$A69,СВЦЭМ!$B$39:$B$758,D$47)+'СЕТ СН'!$G$9+СВЦЭМ!$D$10+'СЕТ СН'!$G$6-'СЕТ СН'!$G$19</f>
        <v>2346.4045249999999</v>
      </c>
      <c r="E69" s="36">
        <f>SUMIFS(СВЦЭМ!$C$39:$C$758,СВЦЭМ!$A$39:$A$758,$A69,СВЦЭМ!$B$39:$B$758,E$47)+'СЕТ СН'!$G$9+СВЦЭМ!$D$10+'СЕТ СН'!$G$6-'СЕТ СН'!$G$19</f>
        <v>2343.4574800199998</v>
      </c>
      <c r="F69" s="36">
        <f>SUMIFS(СВЦЭМ!$C$39:$C$758,СВЦЭМ!$A$39:$A$758,$A69,СВЦЭМ!$B$39:$B$758,F$47)+'СЕТ СН'!$G$9+СВЦЭМ!$D$10+'СЕТ СН'!$G$6-'СЕТ СН'!$G$19</f>
        <v>2337.92708855</v>
      </c>
      <c r="G69" s="36">
        <f>SUMIFS(СВЦЭМ!$C$39:$C$758,СВЦЭМ!$A$39:$A$758,$A69,СВЦЭМ!$B$39:$B$758,G$47)+'СЕТ СН'!$G$9+СВЦЭМ!$D$10+'СЕТ СН'!$G$6-'СЕТ СН'!$G$19</f>
        <v>2328.5689760199998</v>
      </c>
      <c r="H69" s="36">
        <f>SUMIFS(СВЦЭМ!$C$39:$C$758,СВЦЭМ!$A$39:$A$758,$A69,СВЦЭМ!$B$39:$B$758,H$47)+'СЕТ СН'!$G$9+СВЦЭМ!$D$10+'СЕТ СН'!$G$6-'СЕТ СН'!$G$19</f>
        <v>2335.4847432500001</v>
      </c>
      <c r="I69" s="36">
        <f>SUMIFS(СВЦЭМ!$C$39:$C$758,СВЦЭМ!$A$39:$A$758,$A69,СВЦЭМ!$B$39:$B$758,I$47)+'СЕТ СН'!$G$9+СВЦЭМ!$D$10+'СЕТ СН'!$G$6-'СЕТ СН'!$G$19</f>
        <v>2234.3829482400001</v>
      </c>
      <c r="J69" s="36">
        <f>SUMIFS(СВЦЭМ!$C$39:$C$758,СВЦЭМ!$A$39:$A$758,$A69,СВЦЭМ!$B$39:$B$758,J$47)+'СЕТ СН'!$G$9+СВЦЭМ!$D$10+'СЕТ СН'!$G$6-'СЕТ СН'!$G$19</f>
        <v>2194.0632358399998</v>
      </c>
      <c r="K69" s="36">
        <f>SUMIFS(СВЦЭМ!$C$39:$C$758,СВЦЭМ!$A$39:$A$758,$A69,СВЦЭМ!$B$39:$B$758,K$47)+'СЕТ СН'!$G$9+СВЦЭМ!$D$10+'СЕТ СН'!$G$6-'СЕТ СН'!$G$19</f>
        <v>2210.55999406</v>
      </c>
      <c r="L69" s="36">
        <f>SUMIFS(СВЦЭМ!$C$39:$C$758,СВЦЭМ!$A$39:$A$758,$A69,СВЦЭМ!$B$39:$B$758,L$47)+'СЕТ СН'!$G$9+СВЦЭМ!$D$10+'СЕТ СН'!$G$6-'СЕТ СН'!$G$19</f>
        <v>2199.62952455</v>
      </c>
      <c r="M69" s="36">
        <f>SUMIFS(СВЦЭМ!$C$39:$C$758,СВЦЭМ!$A$39:$A$758,$A69,СВЦЭМ!$B$39:$B$758,M$47)+'СЕТ СН'!$G$9+СВЦЭМ!$D$10+'СЕТ СН'!$G$6-'СЕТ СН'!$G$19</f>
        <v>2224.2831173499999</v>
      </c>
      <c r="N69" s="36">
        <f>SUMIFS(СВЦЭМ!$C$39:$C$758,СВЦЭМ!$A$39:$A$758,$A69,СВЦЭМ!$B$39:$B$758,N$47)+'СЕТ СН'!$G$9+СВЦЭМ!$D$10+'СЕТ СН'!$G$6-'СЕТ СН'!$G$19</f>
        <v>2246.8412050399997</v>
      </c>
      <c r="O69" s="36">
        <f>SUMIFS(СВЦЭМ!$C$39:$C$758,СВЦЭМ!$A$39:$A$758,$A69,СВЦЭМ!$B$39:$B$758,O$47)+'СЕТ СН'!$G$9+СВЦЭМ!$D$10+'СЕТ СН'!$G$6-'СЕТ СН'!$G$19</f>
        <v>2229.48941896</v>
      </c>
      <c r="P69" s="36">
        <f>SUMIFS(СВЦЭМ!$C$39:$C$758,СВЦЭМ!$A$39:$A$758,$A69,СВЦЭМ!$B$39:$B$758,P$47)+'СЕТ СН'!$G$9+СВЦЭМ!$D$10+'СЕТ СН'!$G$6-'СЕТ СН'!$G$19</f>
        <v>2259.2588884299998</v>
      </c>
      <c r="Q69" s="36">
        <f>SUMIFS(СВЦЭМ!$C$39:$C$758,СВЦЭМ!$A$39:$A$758,$A69,СВЦЭМ!$B$39:$B$758,Q$47)+'СЕТ СН'!$G$9+СВЦЭМ!$D$10+'СЕТ СН'!$G$6-'СЕТ СН'!$G$19</f>
        <v>2274.18057077</v>
      </c>
      <c r="R69" s="36">
        <f>SUMIFS(СВЦЭМ!$C$39:$C$758,СВЦЭМ!$A$39:$A$758,$A69,СВЦЭМ!$B$39:$B$758,R$47)+'СЕТ СН'!$G$9+СВЦЭМ!$D$10+'СЕТ СН'!$G$6-'СЕТ СН'!$G$19</f>
        <v>2267.1430188099998</v>
      </c>
      <c r="S69" s="36">
        <f>SUMIFS(СВЦЭМ!$C$39:$C$758,СВЦЭМ!$A$39:$A$758,$A69,СВЦЭМ!$B$39:$B$758,S$47)+'СЕТ СН'!$G$9+СВЦЭМ!$D$10+'СЕТ СН'!$G$6-'СЕТ СН'!$G$19</f>
        <v>2226.8664421499998</v>
      </c>
      <c r="T69" s="36">
        <f>SUMIFS(СВЦЭМ!$C$39:$C$758,СВЦЭМ!$A$39:$A$758,$A69,СВЦЭМ!$B$39:$B$758,T$47)+'СЕТ СН'!$G$9+СВЦЭМ!$D$10+'СЕТ СН'!$G$6-'СЕТ СН'!$G$19</f>
        <v>2141.3312783599999</v>
      </c>
      <c r="U69" s="36">
        <f>SUMIFS(СВЦЭМ!$C$39:$C$758,СВЦЭМ!$A$39:$A$758,$A69,СВЦЭМ!$B$39:$B$758,U$47)+'СЕТ СН'!$G$9+СВЦЭМ!$D$10+'СЕТ СН'!$G$6-'СЕТ СН'!$G$19</f>
        <v>2166.1258579199998</v>
      </c>
      <c r="V69" s="36">
        <f>SUMIFS(СВЦЭМ!$C$39:$C$758,СВЦЭМ!$A$39:$A$758,$A69,СВЦЭМ!$B$39:$B$758,V$47)+'СЕТ СН'!$G$9+СВЦЭМ!$D$10+'СЕТ СН'!$G$6-'СЕТ СН'!$G$19</f>
        <v>2190.5287197100001</v>
      </c>
      <c r="W69" s="36">
        <f>SUMIFS(СВЦЭМ!$C$39:$C$758,СВЦЭМ!$A$39:$A$758,$A69,СВЦЭМ!$B$39:$B$758,W$47)+'СЕТ СН'!$G$9+СВЦЭМ!$D$10+'СЕТ СН'!$G$6-'СЕТ СН'!$G$19</f>
        <v>2194.7806526899999</v>
      </c>
      <c r="X69" s="36">
        <f>SUMIFS(СВЦЭМ!$C$39:$C$758,СВЦЭМ!$A$39:$A$758,$A69,СВЦЭМ!$B$39:$B$758,X$47)+'СЕТ СН'!$G$9+СВЦЭМ!$D$10+'СЕТ СН'!$G$6-'СЕТ СН'!$G$19</f>
        <v>2195.3884449500001</v>
      </c>
      <c r="Y69" s="36">
        <f>SUMIFS(СВЦЭМ!$C$39:$C$758,СВЦЭМ!$A$39:$A$758,$A69,СВЦЭМ!$B$39:$B$758,Y$47)+'СЕТ СН'!$G$9+СВЦЭМ!$D$10+'СЕТ СН'!$G$6-'СЕТ СН'!$G$19</f>
        <v>2250.50088168</v>
      </c>
    </row>
    <row r="70" spans="1:27" ht="15.75" x14ac:dyDescent="0.2">
      <c r="A70" s="35">
        <f t="shared" si="1"/>
        <v>45619</v>
      </c>
      <c r="B70" s="36">
        <f>SUMIFS(СВЦЭМ!$C$39:$C$758,СВЦЭМ!$A$39:$A$758,$A70,СВЦЭМ!$B$39:$B$758,B$47)+'СЕТ СН'!$G$9+СВЦЭМ!$D$10+'СЕТ СН'!$G$6-'СЕТ СН'!$G$19</f>
        <v>2265.17736977</v>
      </c>
      <c r="C70" s="36">
        <f>SUMIFS(СВЦЭМ!$C$39:$C$758,СВЦЭМ!$A$39:$A$758,$A70,СВЦЭМ!$B$39:$B$758,C$47)+'СЕТ СН'!$G$9+СВЦЭМ!$D$10+'СЕТ СН'!$G$6-'СЕТ СН'!$G$19</f>
        <v>2246.2910797300001</v>
      </c>
      <c r="D70" s="36">
        <f>SUMIFS(СВЦЭМ!$C$39:$C$758,СВЦЭМ!$A$39:$A$758,$A70,СВЦЭМ!$B$39:$B$758,D$47)+'СЕТ СН'!$G$9+СВЦЭМ!$D$10+'СЕТ СН'!$G$6-'СЕТ СН'!$G$19</f>
        <v>2268.1348654999997</v>
      </c>
      <c r="E70" s="36">
        <f>SUMIFS(СВЦЭМ!$C$39:$C$758,СВЦЭМ!$A$39:$A$758,$A70,СВЦЭМ!$B$39:$B$758,E$47)+'СЕТ СН'!$G$9+СВЦЭМ!$D$10+'СЕТ СН'!$G$6-'СЕТ СН'!$G$19</f>
        <v>2277.0043700799997</v>
      </c>
      <c r="F70" s="36">
        <f>SUMIFS(СВЦЭМ!$C$39:$C$758,СВЦЭМ!$A$39:$A$758,$A70,СВЦЭМ!$B$39:$B$758,F$47)+'СЕТ СН'!$G$9+СВЦЭМ!$D$10+'СЕТ СН'!$G$6-'СЕТ СН'!$G$19</f>
        <v>2283.1469293099999</v>
      </c>
      <c r="G70" s="36">
        <f>SUMIFS(СВЦЭМ!$C$39:$C$758,СВЦЭМ!$A$39:$A$758,$A70,СВЦЭМ!$B$39:$B$758,G$47)+'СЕТ СН'!$G$9+СВЦЭМ!$D$10+'СЕТ СН'!$G$6-'СЕТ СН'!$G$19</f>
        <v>2272.5595469499999</v>
      </c>
      <c r="H70" s="36">
        <f>SUMIFS(СВЦЭМ!$C$39:$C$758,СВЦЭМ!$A$39:$A$758,$A70,СВЦЭМ!$B$39:$B$758,H$47)+'СЕТ СН'!$G$9+СВЦЭМ!$D$10+'СЕТ СН'!$G$6-'СЕТ СН'!$G$19</f>
        <v>2256.9568872899999</v>
      </c>
      <c r="I70" s="36">
        <f>SUMIFS(СВЦЭМ!$C$39:$C$758,СВЦЭМ!$A$39:$A$758,$A70,СВЦЭМ!$B$39:$B$758,I$47)+'СЕТ СН'!$G$9+СВЦЭМ!$D$10+'СЕТ СН'!$G$6-'СЕТ СН'!$G$19</f>
        <v>2245.3876860400001</v>
      </c>
      <c r="J70" s="36">
        <f>SUMIFS(СВЦЭМ!$C$39:$C$758,СВЦЭМ!$A$39:$A$758,$A70,СВЦЭМ!$B$39:$B$758,J$47)+'СЕТ СН'!$G$9+СВЦЭМ!$D$10+'СЕТ СН'!$G$6-'СЕТ СН'!$G$19</f>
        <v>2208.07312172</v>
      </c>
      <c r="K70" s="36">
        <f>SUMIFS(СВЦЭМ!$C$39:$C$758,СВЦЭМ!$A$39:$A$758,$A70,СВЦЭМ!$B$39:$B$758,K$47)+'СЕТ СН'!$G$9+СВЦЭМ!$D$10+'СЕТ СН'!$G$6-'СЕТ СН'!$G$19</f>
        <v>2148.6139158599999</v>
      </c>
      <c r="L70" s="36">
        <f>SUMIFS(СВЦЭМ!$C$39:$C$758,СВЦЭМ!$A$39:$A$758,$A70,СВЦЭМ!$B$39:$B$758,L$47)+'СЕТ СН'!$G$9+СВЦЭМ!$D$10+'СЕТ СН'!$G$6-'СЕТ СН'!$G$19</f>
        <v>2107.55597106</v>
      </c>
      <c r="M70" s="36">
        <f>SUMIFS(СВЦЭМ!$C$39:$C$758,СВЦЭМ!$A$39:$A$758,$A70,СВЦЭМ!$B$39:$B$758,M$47)+'СЕТ СН'!$G$9+СВЦЭМ!$D$10+'СЕТ СН'!$G$6-'СЕТ СН'!$G$19</f>
        <v>2112.6079380000001</v>
      </c>
      <c r="N70" s="36">
        <f>SUMIFS(СВЦЭМ!$C$39:$C$758,СВЦЭМ!$A$39:$A$758,$A70,СВЦЭМ!$B$39:$B$758,N$47)+'СЕТ СН'!$G$9+СВЦЭМ!$D$10+'СЕТ СН'!$G$6-'СЕТ СН'!$G$19</f>
        <v>2121.2730252900001</v>
      </c>
      <c r="O70" s="36">
        <f>SUMIFS(СВЦЭМ!$C$39:$C$758,СВЦЭМ!$A$39:$A$758,$A70,СВЦЭМ!$B$39:$B$758,O$47)+'СЕТ СН'!$G$9+СВЦЭМ!$D$10+'СЕТ СН'!$G$6-'СЕТ СН'!$G$19</f>
        <v>2121.2648703599998</v>
      </c>
      <c r="P70" s="36">
        <f>SUMIFS(СВЦЭМ!$C$39:$C$758,СВЦЭМ!$A$39:$A$758,$A70,СВЦЭМ!$B$39:$B$758,P$47)+'СЕТ СН'!$G$9+СВЦЭМ!$D$10+'СЕТ СН'!$G$6-'СЕТ СН'!$G$19</f>
        <v>2132.7663572000001</v>
      </c>
      <c r="Q70" s="36">
        <f>SUMIFS(СВЦЭМ!$C$39:$C$758,СВЦЭМ!$A$39:$A$758,$A70,СВЦЭМ!$B$39:$B$758,Q$47)+'СЕТ СН'!$G$9+СВЦЭМ!$D$10+'СЕТ СН'!$G$6-'СЕТ СН'!$G$19</f>
        <v>2149.235486</v>
      </c>
      <c r="R70" s="36">
        <f>SUMIFS(СВЦЭМ!$C$39:$C$758,СВЦЭМ!$A$39:$A$758,$A70,СВЦЭМ!$B$39:$B$758,R$47)+'СЕТ СН'!$G$9+СВЦЭМ!$D$10+'СЕТ СН'!$G$6-'СЕТ СН'!$G$19</f>
        <v>2152.6773848600001</v>
      </c>
      <c r="S70" s="36">
        <f>SUMIFS(СВЦЭМ!$C$39:$C$758,СВЦЭМ!$A$39:$A$758,$A70,СВЦЭМ!$B$39:$B$758,S$47)+'СЕТ СН'!$G$9+СВЦЭМ!$D$10+'СЕТ СН'!$G$6-'СЕТ СН'!$G$19</f>
        <v>2115.3909127699999</v>
      </c>
      <c r="T70" s="36">
        <f>SUMIFS(СВЦЭМ!$C$39:$C$758,СВЦЭМ!$A$39:$A$758,$A70,СВЦЭМ!$B$39:$B$758,T$47)+'СЕТ СН'!$G$9+СВЦЭМ!$D$10+'СЕТ СН'!$G$6-'СЕТ СН'!$G$19</f>
        <v>2095.42954624</v>
      </c>
      <c r="U70" s="36">
        <f>SUMIFS(СВЦЭМ!$C$39:$C$758,СВЦЭМ!$A$39:$A$758,$A70,СВЦЭМ!$B$39:$B$758,U$47)+'СЕТ СН'!$G$9+СВЦЭМ!$D$10+'СЕТ СН'!$G$6-'СЕТ СН'!$G$19</f>
        <v>2107.2551366499997</v>
      </c>
      <c r="V70" s="36">
        <f>SUMIFS(СВЦЭМ!$C$39:$C$758,СВЦЭМ!$A$39:$A$758,$A70,СВЦЭМ!$B$39:$B$758,V$47)+'СЕТ СН'!$G$9+СВЦЭМ!$D$10+'СЕТ СН'!$G$6-'СЕТ СН'!$G$19</f>
        <v>2131.6126122000001</v>
      </c>
      <c r="W70" s="36">
        <f>SUMIFS(СВЦЭМ!$C$39:$C$758,СВЦЭМ!$A$39:$A$758,$A70,СВЦЭМ!$B$39:$B$758,W$47)+'СЕТ СН'!$G$9+СВЦЭМ!$D$10+'СЕТ СН'!$G$6-'СЕТ СН'!$G$19</f>
        <v>2142.6035126699999</v>
      </c>
      <c r="X70" s="36">
        <f>SUMIFS(СВЦЭМ!$C$39:$C$758,СВЦЭМ!$A$39:$A$758,$A70,СВЦЭМ!$B$39:$B$758,X$47)+'СЕТ СН'!$G$9+СВЦЭМ!$D$10+'СЕТ СН'!$G$6-'СЕТ СН'!$G$19</f>
        <v>2159.82324698</v>
      </c>
      <c r="Y70" s="36">
        <f>SUMIFS(СВЦЭМ!$C$39:$C$758,СВЦЭМ!$A$39:$A$758,$A70,СВЦЭМ!$B$39:$B$758,Y$47)+'СЕТ СН'!$G$9+СВЦЭМ!$D$10+'СЕТ СН'!$G$6-'СЕТ СН'!$G$19</f>
        <v>2184.7933239200001</v>
      </c>
    </row>
    <row r="71" spans="1:27" ht="15.75" x14ac:dyDescent="0.2">
      <c r="A71" s="35">
        <f t="shared" si="1"/>
        <v>45620</v>
      </c>
      <c r="B71" s="36">
        <f>SUMIFS(СВЦЭМ!$C$39:$C$758,СВЦЭМ!$A$39:$A$758,$A71,СВЦЭМ!$B$39:$B$758,B$47)+'СЕТ СН'!$G$9+СВЦЭМ!$D$10+'СЕТ СН'!$G$6-'СЕТ СН'!$G$19</f>
        <v>2142.5294017299998</v>
      </c>
      <c r="C71" s="36">
        <f>SUMIFS(СВЦЭМ!$C$39:$C$758,СВЦЭМ!$A$39:$A$758,$A71,СВЦЭМ!$B$39:$B$758,C$47)+'СЕТ СН'!$G$9+СВЦЭМ!$D$10+'СЕТ СН'!$G$6-'СЕТ СН'!$G$19</f>
        <v>2160.8340188900002</v>
      </c>
      <c r="D71" s="36">
        <f>SUMIFS(СВЦЭМ!$C$39:$C$758,СВЦЭМ!$A$39:$A$758,$A71,СВЦЭМ!$B$39:$B$758,D$47)+'СЕТ СН'!$G$9+СВЦЭМ!$D$10+'СЕТ СН'!$G$6-'СЕТ СН'!$G$19</f>
        <v>2184.8942160500001</v>
      </c>
      <c r="E71" s="36">
        <f>SUMIFS(СВЦЭМ!$C$39:$C$758,СВЦЭМ!$A$39:$A$758,$A71,СВЦЭМ!$B$39:$B$758,E$47)+'СЕТ СН'!$G$9+СВЦЭМ!$D$10+'СЕТ СН'!$G$6-'СЕТ СН'!$G$19</f>
        <v>2206.1907569099999</v>
      </c>
      <c r="F71" s="36">
        <f>SUMIFS(СВЦЭМ!$C$39:$C$758,СВЦЭМ!$A$39:$A$758,$A71,СВЦЭМ!$B$39:$B$758,F$47)+'СЕТ СН'!$G$9+СВЦЭМ!$D$10+'СЕТ СН'!$G$6-'СЕТ СН'!$G$19</f>
        <v>2199.8227366599999</v>
      </c>
      <c r="G71" s="36">
        <f>SUMIFS(СВЦЭМ!$C$39:$C$758,СВЦЭМ!$A$39:$A$758,$A71,СВЦЭМ!$B$39:$B$758,G$47)+'СЕТ СН'!$G$9+СВЦЭМ!$D$10+'СЕТ СН'!$G$6-'СЕТ СН'!$G$19</f>
        <v>2186.47886694</v>
      </c>
      <c r="H71" s="36">
        <f>SUMIFS(СВЦЭМ!$C$39:$C$758,СВЦЭМ!$A$39:$A$758,$A71,СВЦЭМ!$B$39:$B$758,H$47)+'СЕТ СН'!$G$9+СВЦЭМ!$D$10+'СЕТ СН'!$G$6-'СЕТ СН'!$G$19</f>
        <v>2226.19791278</v>
      </c>
      <c r="I71" s="36">
        <f>SUMIFS(СВЦЭМ!$C$39:$C$758,СВЦЭМ!$A$39:$A$758,$A71,СВЦЭМ!$B$39:$B$758,I$47)+'СЕТ СН'!$G$9+СВЦЭМ!$D$10+'СЕТ СН'!$G$6-'СЕТ СН'!$G$19</f>
        <v>2198.0760463799998</v>
      </c>
      <c r="J71" s="36">
        <f>SUMIFS(СВЦЭМ!$C$39:$C$758,СВЦЭМ!$A$39:$A$758,$A71,СВЦЭМ!$B$39:$B$758,J$47)+'СЕТ СН'!$G$9+СВЦЭМ!$D$10+'СЕТ СН'!$G$6-'СЕТ СН'!$G$19</f>
        <v>2157.2523926099998</v>
      </c>
      <c r="K71" s="36">
        <f>SUMIFS(СВЦЭМ!$C$39:$C$758,СВЦЭМ!$A$39:$A$758,$A71,СВЦЭМ!$B$39:$B$758,K$47)+'СЕТ СН'!$G$9+СВЦЭМ!$D$10+'СЕТ СН'!$G$6-'СЕТ СН'!$G$19</f>
        <v>2084.43149004</v>
      </c>
      <c r="L71" s="36">
        <f>SUMIFS(СВЦЭМ!$C$39:$C$758,СВЦЭМ!$A$39:$A$758,$A71,СВЦЭМ!$B$39:$B$758,L$47)+'СЕТ СН'!$G$9+СВЦЭМ!$D$10+'СЕТ СН'!$G$6-'СЕТ СН'!$G$19</f>
        <v>2055.36094533</v>
      </c>
      <c r="M71" s="36">
        <f>SUMIFS(СВЦЭМ!$C$39:$C$758,СВЦЭМ!$A$39:$A$758,$A71,СВЦЭМ!$B$39:$B$758,M$47)+'СЕТ СН'!$G$9+СВЦЭМ!$D$10+'СЕТ СН'!$G$6-'СЕТ СН'!$G$19</f>
        <v>2049.4214038800001</v>
      </c>
      <c r="N71" s="36">
        <f>SUMIFS(СВЦЭМ!$C$39:$C$758,СВЦЭМ!$A$39:$A$758,$A71,СВЦЭМ!$B$39:$B$758,N$47)+'СЕТ СН'!$G$9+СВЦЭМ!$D$10+'СЕТ СН'!$G$6-'СЕТ СН'!$G$19</f>
        <v>2069.9905226299998</v>
      </c>
      <c r="O71" s="36">
        <f>SUMIFS(СВЦЭМ!$C$39:$C$758,СВЦЭМ!$A$39:$A$758,$A71,СВЦЭМ!$B$39:$B$758,O$47)+'СЕТ СН'!$G$9+СВЦЭМ!$D$10+'СЕТ СН'!$G$6-'СЕТ СН'!$G$19</f>
        <v>2083.2940791000001</v>
      </c>
      <c r="P71" s="36">
        <f>SUMIFS(СВЦЭМ!$C$39:$C$758,СВЦЭМ!$A$39:$A$758,$A71,СВЦЭМ!$B$39:$B$758,P$47)+'СЕТ СН'!$G$9+СВЦЭМ!$D$10+'СЕТ СН'!$G$6-'СЕТ СН'!$G$19</f>
        <v>2093.95473932</v>
      </c>
      <c r="Q71" s="36">
        <f>SUMIFS(СВЦЭМ!$C$39:$C$758,СВЦЭМ!$A$39:$A$758,$A71,СВЦЭМ!$B$39:$B$758,Q$47)+'СЕТ СН'!$G$9+СВЦЭМ!$D$10+'СЕТ СН'!$G$6-'СЕТ СН'!$G$19</f>
        <v>2106.2085218899997</v>
      </c>
      <c r="R71" s="36">
        <f>SUMIFS(СВЦЭМ!$C$39:$C$758,СВЦЭМ!$A$39:$A$758,$A71,СВЦЭМ!$B$39:$B$758,R$47)+'СЕТ СН'!$G$9+СВЦЭМ!$D$10+'СЕТ СН'!$G$6-'СЕТ СН'!$G$19</f>
        <v>2098.2900870399999</v>
      </c>
      <c r="S71" s="36">
        <f>SUMIFS(СВЦЭМ!$C$39:$C$758,СВЦЭМ!$A$39:$A$758,$A71,СВЦЭМ!$B$39:$B$758,S$47)+'СЕТ СН'!$G$9+СВЦЭМ!$D$10+'СЕТ СН'!$G$6-'СЕТ СН'!$G$19</f>
        <v>2053.5265557899997</v>
      </c>
      <c r="T71" s="36">
        <f>SUMIFS(СВЦЭМ!$C$39:$C$758,СВЦЭМ!$A$39:$A$758,$A71,СВЦЭМ!$B$39:$B$758,T$47)+'СЕТ СН'!$G$9+СВЦЭМ!$D$10+'СЕТ СН'!$G$6-'СЕТ СН'!$G$19</f>
        <v>1985.14896406</v>
      </c>
      <c r="U71" s="36">
        <f>SUMIFS(СВЦЭМ!$C$39:$C$758,СВЦЭМ!$A$39:$A$758,$A71,СВЦЭМ!$B$39:$B$758,U$47)+'СЕТ СН'!$G$9+СВЦЭМ!$D$10+'СЕТ СН'!$G$6-'СЕТ СН'!$G$19</f>
        <v>1987.2988654800001</v>
      </c>
      <c r="V71" s="36">
        <f>SUMIFS(СВЦЭМ!$C$39:$C$758,СВЦЭМ!$A$39:$A$758,$A71,СВЦЭМ!$B$39:$B$758,V$47)+'СЕТ СН'!$G$9+СВЦЭМ!$D$10+'СЕТ СН'!$G$6-'СЕТ СН'!$G$19</f>
        <v>2012.2269245699999</v>
      </c>
      <c r="W71" s="36">
        <f>SUMIFS(СВЦЭМ!$C$39:$C$758,СВЦЭМ!$A$39:$A$758,$A71,СВЦЭМ!$B$39:$B$758,W$47)+'СЕТ СН'!$G$9+СВЦЭМ!$D$10+'СЕТ СН'!$G$6-'СЕТ СН'!$G$19</f>
        <v>2019.8356796</v>
      </c>
      <c r="X71" s="36">
        <f>SUMIFS(СВЦЭМ!$C$39:$C$758,СВЦЭМ!$A$39:$A$758,$A71,СВЦЭМ!$B$39:$B$758,X$47)+'СЕТ СН'!$G$9+СВЦЭМ!$D$10+'СЕТ СН'!$G$6-'СЕТ СН'!$G$19</f>
        <v>2062.0469307799999</v>
      </c>
      <c r="Y71" s="36">
        <f>SUMIFS(СВЦЭМ!$C$39:$C$758,СВЦЭМ!$A$39:$A$758,$A71,СВЦЭМ!$B$39:$B$758,Y$47)+'СЕТ СН'!$G$9+СВЦЭМ!$D$10+'СЕТ СН'!$G$6-'СЕТ СН'!$G$19</f>
        <v>2116.7777329</v>
      </c>
    </row>
    <row r="72" spans="1:27" ht="15.75" x14ac:dyDescent="0.2">
      <c r="A72" s="35">
        <f t="shared" si="1"/>
        <v>45621</v>
      </c>
      <c r="B72" s="36">
        <f>SUMIFS(СВЦЭМ!$C$39:$C$758,СВЦЭМ!$A$39:$A$758,$A72,СВЦЭМ!$B$39:$B$758,B$47)+'СЕТ СН'!$G$9+СВЦЭМ!$D$10+'СЕТ СН'!$G$6-'СЕТ СН'!$G$19</f>
        <v>2163.3307411199999</v>
      </c>
      <c r="C72" s="36">
        <f>SUMIFS(СВЦЭМ!$C$39:$C$758,СВЦЭМ!$A$39:$A$758,$A72,СВЦЭМ!$B$39:$B$758,C$47)+'СЕТ СН'!$G$9+СВЦЭМ!$D$10+'СЕТ СН'!$G$6-'СЕТ СН'!$G$19</f>
        <v>2221.6125348999999</v>
      </c>
      <c r="D72" s="36">
        <f>SUMIFS(СВЦЭМ!$C$39:$C$758,СВЦЭМ!$A$39:$A$758,$A72,СВЦЭМ!$B$39:$B$758,D$47)+'СЕТ СН'!$G$9+СВЦЭМ!$D$10+'СЕТ СН'!$G$6-'СЕТ СН'!$G$19</f>
        <v>2249.06758997</v>
      </c>
      <c r="E72" s="36">
        <f>SUMIFS(СВЦЭМ!$C$39:$C$758,СВЦЭМ!$A$39:$A$758,$A72,СВЦЭМ!$B$39:$B$758,E$47)+'СЕТ СН'!$G$9+СВЦЭМ!$D$10+'СЕТ СН'!$G$6-'СЕТ СН'!$G$19</f>
        <v>2260.99799076</v>
      </c>
      <c r="F72" s="36">
        <f>SUMIFS(СВЦЭМ!$C$39:$C$758,СВЦЭМ!$A$39:$A$758,$A72,СВЦЭМ!$B$39:$B$758,F$47)+'СЕТ СН'!$G$9+СВЦЭМ!$D$10+'СЕТ СН'!$G$6-'СЕТ СН'!$G$19</f>
        <v>2251.5968812999999</v>
      </c>
      <c r="G72" s="36">
        <f>SUMIFS(СВЦЭМ!$C$39:$C$758,СВЦЭМ!$A$39:$A$758,$A72,СВЦЭМ!$B$39:$B$758,G$47)+'СЕТ СН'!$G$9+СВЦЭМ!$D$10+'СЕТ СН'!$G$6-'СЕТ СН'!$G$19</f>
        <v>2227.92209194</v>
      </c>
      <c r="H72" s="36">
        <f>SUMIFS(СВЦЭМ!$C$39:$C$758,СВЦЭМ!$A$39:$A$758,$A72,СВЦЭМ!$B$39:$B$758,H$47)+'СЕТ СН'!$G$9+СВЦЭМ!$D$10+'СЕТ СН'!$G$6-'СЕТ СН'!$G$19</f>
        <v>2198.12659502</v>
      </c>
      <c r="I72" s="36">
        <f>SUMIFS(СВЦЭМ!$C$39:$C$758,СВЦЭМ!$A$39:$A$758,$A72,СВЦЭМ!$B$39:$B$758,I$47)+'СЕТ СН'!$G$9+СВЦЭМ!$D$10+'СЕТ СН'!$G$6-'СЕТ СН'!$G$19</f>
        <v>2144.1842496899999</v>
      </c>
      <c r="J72" s="36">
        <f>SUMIFS(СВЦЭМ!$C$39:$C$758,СВЦЭМ!$A$39:$A$758,$A72,СВЦЭМ!$B$39:$B$758,J$47)+'СЕТ СН'!$G$9+СВЦЭМ!$D$10+'СЕТ СН'!$G$6-'СЕТ СН'!$G$19</f>
        <v>2110.33222768</v>
      </c>
      <c r="K72" s="36">
        <f>SUMIFS(СВЦЭМ!$C$39:$C$758,СВЦЭМ!$A$39:$A$758,$A72,СВЦЭМ!$B$39:$B$758,K$47)+'СЕТ СН'!$G$9+СВЦЭМ!$D$10+'СЕТ СН'!$G$6-'СЕТ СН'!$G$19</f>
        <v>2126.0570450699997</v>
      </c>
      <c r="L72" s="36">
        <f>SUMIFS(СВЦЭМ!$C$39:$C$758,СВЦЭМ!$A$39:$A$758,$A72,СВЦЭМ!$B$39:$B$758,L$47)+'СЕТ СН'!$G$9+СВЦЭМ!$D$10+'СЕТ СН'!$G$6-'СЕТ СН'!$G$19</f>
        <v>2123.89139333</v>
      </c>
      <c r="M72" s="36">
        <f>SUMIFS(СВЦЭМ!$C$39:$C$758,СВЦЭМ!$A$39:$A$758,$A72,СВЦЭМ!$B$39:$B$758,M$47)+'СЕТ СН'!$G$9+СВЦЭМ!$D$10+'СЕТ СН'!$G$6-'СЕТ СН'!$G$19</f>
        <v>2141.5302538599999</v>
      </c>
      <c r="N72" s="36">
        <f>SUMIFS(СВЦЭМ!$C$39:$C$758,СВЦЭМ!$A$39:$A$758,$A72,СВЦЭМ!$B$39:$B$758,N$47)+'СЕТ СН'!$G$9+СВЦЭМ!$D$10+'СЕТ СН'!$G$6-'СЕТ СН'!$G$19</f>
        <v>2172.5122420799999</v>
      </c>
      <c r="O72" s="36">
        <f>SUMIFS(СВЦЭМ!$C$39:$C$758,СВЦЭМ!$A$39:$A$758,$A72,СВЦЭМ!$B$39:$B$758,O$47)+'СЕТ СН'!$G$9+СВЦЭМ!$D$10+'СЕТ СН'!$G$6-'СЕТ СН'!$G$19</f>
        <v>2151.67642024</v>
      </c>
      <c r="P72" s="36">
        <f>SUMIFS(СВЦЭМ!$C$39:$C$758,СВЦЭМ!$A$39:$A$758,$A72,СВЦЭМ!$B$39:$B$758,P$47)+'СЕТ СН'!$G$9+СВЦЭМ!$D$10+'СЕТ СН'!$G$6-'СЕТ СН'!$G$19</f>
        <v>2174.5047082699998</v>
      </c>
      <c r="Q72" s="36">
        <f>SUMIFS(СВЦЭМ!$C$39:$C$758,СВЦЭМ!$A$39:$A$758,$A72,СВЦЭМ!$B$39:$B$758,Q$47)+'СЕТ СН'!$G$9+СВЦЭМ!$D$10+'СЕТ СН'!$G$6-'СЕТ СН'!$G$19</f>
        <v>2175.9840848899998</v>
      </c>
      <c r="R72" s="36">
        <f>SUMIFS(СВЦЭМ!$C$39:$C$758,СВЦЭМ!$A$39:$A$758,$A72,СВЦЭМ!$B$39:$B$758,R$47)+'СЕТ СН'!$G$9+СВЦЭМ!$D$10+'СЕТ СН'!$G$6-'СЕТ СН'!$G$19</f>
        <v>2155.7736717100001</v>
      </c>
      <c r="S72" s="36">
        <f>SUMIFS(СВЦЭМ!$C$39:$C$758,СВЦЭМ!$A$39:$A$758,$A72,СВЦЭМ!$B$39:$B$758,S$47)+'СЕТ СН'!$G$9+СВЦЭМ!$D$10+'СЕТ СН'!$G$6-'СЕТ СН'!$G$19</f>
        <v>2112.8777238899997</v>
      </c>
      <c r="T72" s="36">
        <f>SUMIFS(СВЦЭМ!$C$39:$C$758,СВЦЭМ!$A$39:$A$758,$A72,СВЦЭМ!$B$39:$B$758,T$47)+'СЕТ СН'!$G$9+СВЦЭМ!$D$10+'СЕТ СН'!$G$6-'СЕТ СН'!$G$19</f>
        <v>2051.1096376</v>
      </c>
      <c r="U72" s="36">
        <f>SUMIFS(СВЦЭМ!$C$39:$C$758,СВЦЭМ!$A$39:$A$758,$A72,СВЦЭМ!$B$39:$B$758,U$47)+'СЕТ СН'!$G$9+СВЦЭМ!$D$10+'СЕТ СН'!$G$6-'СЕТ СН'!$G$19</f>
        <v>2095.9125273300001</v>
      </c>
      <c r="V72" s="36">
        <f>SUMIFS(СВЦЭМ!$C$39:$C$758,СВЦЭМ!$A$39:$A$758,$A72,СВЦЭМ!$B$39:$B$758,V$47)+'СЕТ СН'!$G$9+СВЦЭМ!$D$10+'СЕТ СН'!$G$6-'СЕТ СН'!$G$19</f>
        <v>2120.60192749</v>
      </c>
      <c r="W72" s="36">
        <f>SUMIFS(СВЦЭМ!$C$39:$C$758,СВЦЭМ!$A$39:$A$758,$A72,СВЦЭМ!$B$39:$B$758,W$47)+'СЕТ СН'!$G$9+СВЦЭМ!$D$10+'СЕТ СН'!$G$6-'СЕТ СН'!$G$19</f>
        <v>2128.3659315</v>
      </c>
      <c r="X72" s="36">
        <f>SUMIFS(СВЦЭМ!$C$39:$C$758,СВЦЭМ!$A$39:$A$758,$A72,СВЦЭМ!$B$39:$B$758,X$47)+'СЕТ СН'!$G$9+СВЦЭМ!$D$10+'СЕТ СН'!$G$6-'СЕТ СН'!$G$19</f>
        <v>2150.1989987100001</v>
      </c>
      <c r="Y72" s="36">
        <f>SUMIFS(СВЦЭМ!$C$39:$C$758,СВЦЭМ!$A$39:$A$758,$A72,СВЦЭМ!$B$39:$B$758,Y$47)+'СЕТ СН'!$G$9+СВЦЭМ!$D$10+'СЕТ СН'!$G$6-'СЕТ СН'!$G$19</f>
        <v>2164.5809171999999</v>
      </c>
    </row>
    <row r="73" spans="1:27" ht="15.75" x14ac:dyDescent="0.2">
      <c r="A73" s="35">
        <f t="shared" si="1"/>
        <v>45622</v>
      </c>
      <c r="B73" s="36">
        <f>SUMIFS(СВЦЭМ!$C$39:$C$758,СВЦЭМ!$A$39:$A$758,$A73,СВЦЭМ!$B$39:$B$758,B$47)+'СЕТ СН'!$G$9+СВЦЭМ!$D$10+'СЕТ СН'!$G$6-'СЕТ СН'!$G$19</f>
        <v>2168.6841867899998</v>
      </c>
      <c r="C73" s="36">
        <f>SUMIFS(СВЦЭМ!$C$39:$C$758,СВЦЭМ!$A$39:$A$758,$A73,СВЦЭМ!$B$39:$B$758,C$47)+'СЕТ СН'!$G$9+СВЦЭМ!$D$10+'СЕТ СН'!$G$6-'СЕТ СН'!$G$19</f>
        <v>2224.3469614299997</v>
      </c>
      <c r="D73" s="36">
        <f>SUMIFS(СВЦЭМ!$C$39:$C$758,СВЦЭМ!$A$39:$A$758,$A73,СВЦЭМ!$B$39:$B$758,D$47)+'СЕТ СН'!$G$9+СВЦЭМ!$D$10+'СЕТ СН'!$G$6-'СЕТ СН'!$G$19</f>
        <v>2259.2043189000001</v>
      </c>
      <c r="E73" s="36">
        <f>SUMIFS(СВЦЭМ!$C$39:$C$758,СВЦЭМ!$A$39:$A$758,$A73,СВЦЭМ!$B$39:$B$758,E$47)+'СЕТ СН'!$G$9+СВЦЭМ!$D$10+'СЕТ СН'!$G$6-'СЕТ СН'!$G$19</f>
        <v>2266.9449271600001</v>
      </c>
      <c r="F73" s="36">
        <f>SUMIFS(СВЦЭМ!$C$39:$C$758,СВЦЭМ!$A$39:$A$758,$A73,СВЦЭМ!$B$39:$B$758,F$47)+'СЕТ СН'!$G$9+СВЦЭМ!$D$10+'СЕТ СН'!$G$6-'СЕТ СН'!$G$19</f>
        <v>2262.3574331</v>
      </c>
      <c r="G73" s="36">
        <f>SUMIFS(СВЦЭМ!$C$39:$C$758,СВЦЭМ!$A$39:$A$758,$A73,СВЦЭМ!$B$39:$B$758,G$47)+'СЕТ СН'!$G$9+СВЦЭМ!$D$10+'СЕТ СН'!$G$6-'СЕТ СН'!$G$19</f>
        <v>2236.4491807499999</v>
      </c>
      <c r="H73" s="36">
        <f>SUMIFS(СВЦЭМ!$C$39:$C$758,СВЦЭМ!$A$39:$A$758,$A73,СВЦЭМ!$B$39:$B$758,H$47)+'СЕТ СН'!$G$9+СВЦЭМ!$D$10+'СЕТ СН'!$G$6-'СЕТ СН'!$G$19</f>
        <v>2213.7506966999999</v>
      </c>
      <c r="I73" s="36">
        <f>SUMIFS(СВЦЭМ!$C$39:$C$758,СВЦЭМ!$A$39:$A$758,$A73,СВЦЭМ!$B$39:$B$758,I$47)+'СЕТ СН'!$G$9+СВЦЭМ!$D$10+'СЕТ СН'!$G$6-'СЕТ СН'!$G$19</f>
        <v>2157.3959706000001</v>
      </c>
      <c r="J73" s="36">
        <f>SUMIFS(СВЦЭМ!$C$39:$C$758,СВЦЭМ!$A$39:$A$758,$A73,СВЦЭМ!$B$39:$B$758,J$47)+'СЕТ СН'!$G$9+СВЦЭМ!$D$10+'СЕТ СН'!$G$6-'СЕТ СН'!$G$19</f>
        <v>2129.4915880999997</v>
      </c>
      <c r="K73" s="36">
        <f>SUMIFS(СВЦЭМ!$C$39:$C$758,СВЦЭМ!$A$39:$A$758,$A73,СВЦЭМ!$B$39:$B$758,K$47)+'СЕТ СН'!$G$9+СВЦЭМ!$D$10+'СЕТ СН'!$G$6-'СЕТ СН'!$G$19</f>
        <v>2123.6633201</v>
      </c>
      <c r="L73" s="36">
        <f>SUMIFS(СВЦЭМ!$C$39:$C$758,СВЦЭМ!$A$39:$A$758,$A73,СВЦЭМ!$B$39:$B$758,L$47)+'СЕТ СН'!$G$9+СВЦЭМ!$D$10+'СЕТ СН'!$G$6-'СЕТ СН'!$G$19</f>
        <v>2123.5811347700001</v>
      </c>
      <c r="M73" s="36">
        <f>SUMIFS(СВЦЭМ!$C$39:$C$758,СВЦЭМ!$A$39:$A$758,$A73,СВЦЭМ!$B$39:$B$758,M$47)+'СЕТ СН'!$G$9+СВЦЭМ!$D$10+'СЕТ СН'!$G$6-'СЕТ СН'!$G$19</f>
        <v>2130.9668943500001</v>
      </c>
      <c r="N73" s="36">
        <f>SUMIFS(СВЦЭМ!$C$39:$C$758,СВЦЭМ!$A$39:$A$758,$A73,СВЦЭМ!$B$39:$B$758,N$47)+'СЕТ СН'!$G$9+СВЦЭМ!$D$10+'СЕТ СН'!$G$6-'СЕТ СН'!$G$19</f>
        <v>2145.1187783699997</v>
      </c>
      <c r="O73" s="36">
        <f>SUMIFS(СВЦЭМ!$C$39:$C$758,СВЦЭМ!$A$39:$A$758,$A73,СВЦЭМ!$B$39:$B$758,O$47)+'СЕТ СН'!$G$9+СВЦЭМ!$D$10+'СЕТ СН'!$G$6-'СЕТ СН'!$G$19</f>
        <v>2132.1170940100001</v>
      </c>
      <c r="P73" s="36">
        <f>SUMIFS(СВЦЭМ!$C$39:$C$758,СВЦЭМ!$A$39:$A$758,$A73,СВЦЭМ!$B$39:$B$758,P$47)+'СЕТ СН'!$G$9+СВЦЭМ!$D$10+'СЕТ СН'!$G$6-'СЕТ СН'!$G$19</f>
        <v>2137.37477059</v>
      </c>
      <c r="Q73" s="36">
        <f>SUMIFS(СВЦЭМ!$C$39:$C$758,СВЦЭМ!$A$39:$A$758,$A73,СВЦЭМ!$B$39:$B$758,Q$47)+'СЕТ СН'!$G$9+СВЦЭМ!$D$10+'СЕТ СН'!$G$6-'СЕТ СН'!$G$19</f>
        <v>2147.3980602199999</v>
      </c>
      <c r="R73" s="36">
        <f>SUMIFS(СВЦЭМ!$C$39:$C$758,СВЦЭМ!$A$39:$A$758,$A73,СВЦЭМ!$B$39:$B$758,R$47)+'СЕТ СН'!$G$9+СВЦЭМ!$D$10+'СЕТ СН'!$G$6-'СЕТ СН'!$G$19</f>
        <v>2130.4526355499997</v>
      </c>
      <c r="S73" s="36">
        <f>SUMIFS(СВЦЭМ!$C$39:$C$758,СВЦЭМ!$A$39:$A$758,$A73,СВЦЭМ!$B$39:$B$758,S$47)+'СЕТ СН'!$G$9+СВЦЭМ!$D$10+'СЕТ СН'!$G$6-'СЕТ СН'!$G$19</f>
        <v>2091.56178176</v>
      </c>
      <c r="T73" s="36">
        <f>SUMIFS(СВЦЭМ!$C$39:$C$758,СВЦЭМ!$A$39:$A$758,$A73,СВЦЭМ!$B$39:$B$758,T$47)+'СЕТ СН'!$G$9+СВЦЭМ!$D$10+'СЕТ СН'!$G$6-'СЕТ СН'!$G$19</f>
        <v>2050.4967169500001</v>
      </c>
      <c r="U73" s="36">
        <f>SUMIFS(СВЦЭМ!$C$39:$C$758,СВЦЭМ!$A$39:$A$758,$A73,СВЦЭМ!$B$39:$B$758,U$47)+'СЕТ СН'!$G$9+СВЦЭМ!$D$10+'СЕТ СН'!$G$6-'СЕТ СН'!$G$19</f>
        <v>2081.4087911299998</v>
      </c>
      <c r="V73" s="36">
        <f>SUMIFS(СВЦЭМ!$C$39:$C$758,СВЦЭМ!$A$39:$A$758,$A73,СВЦЭМ!$B$39:$B$758,V$47)+'СЕТ СН'!$G$9+СВЦЭМ!$D$10+'СЕТ СН'!$G$6-'СЕТ СН'!$G$19</f>
        <v>2111.2556697199998</v>
      </c>
      <c r="W73" s="36">
        <f>SUMIFS(СВЦЭМ!$C$39:$C$758,СВЦЭМ!$A$39:$A$758,$A73,СВЦЭМ!$B$39:$B$758,W$47)+'СЕТ СН'!$G$9+СВЦЭМ!$D$10+'СЕТ СН'!$G$6-'СЕТ СН'!$G$19</f>
        <v>2120.4319520999998</v>
      </c>
      <c r="X73" s="36">
        <f>SUMIFS(СВЦЭМ!$C$39:$C$758,СВЦЭМ!$A$39:$A$758,$A73,СВЦЭМ!$B$39:$B$758,X$47)+'СЕТ СН'!$G$9+СВЦЭМ!$D$10+'СЕТ СН'!$G$6-'СЕТ СН'!$G$19</f>
        <v>2131.2177777299999</v>
      </c>
      <c r="Y73" s="36">
        <f>SUMIFS(СВЦЭМ!$C$39:$C$758,СВЦЭМ!$A$39:$A$758,$A73,СВЦЭМ!$B$39:$B$758,Y$47)+'СЕТ СН'!$G$9+СВЦЭМ!$D$10+'СЕТ СН'!$G$6-'СЕТ СН'!$G$19</f>
        <v>2152.2841463300001</v>
      </c>
    </row>
    <row r="74" spans="1:27" ht="15.75" x14ac:dyDescent="0.2">
      <c r="A74" s="35">
        <f t="shared" si="1"/>
        <v>45623</v>
      </c>
      <c r="B74" s="36">
        <f>SUMIFS(СВЦЭМ!$C$39:$C$758,СВЦЭМ!$A$39:$A$758,$A74,СВЦЭМ!$B$39:$B$758,B$47)+'СЕТ СН'!$G$9+СВЦЭМ!$D$10+'СЕТ СН'!$G$6-'СЕТ СН'!$G$19</f>
        <v>2168.6974429500001</v>
      </c>
      <c r="C74" s="36">
        <f>SUMIFS(СВЦЭМ!$C$39:$C$758,СВЦЭМ!$A$39:$A$758,$A74,СВЦЭМ!$B$39:$B$758,C$47)+'СЕТ СН'!$G$9+СВЦЭМ!$D$10+'СЕТ СН'!$G$6-'СЕТ СН'!$G$19</f>
        <v>2239.3473569100001</v>
      </c>
      <c r="D74" s="36">
        <f>SUMIFS(СВЦЭМ!$C$39:$C$758,СВЦЭМ!$A$39:$A$758,$A74,СВЦЭМ!$B$39:$B$758,D$47)+'СЕТ СН'!$G$9+СВЦЭМ!$D$10+'СЕТ СН'!$G$6-'СЕТ СН'!$G$19</f>
        <v>2256.8840201200001</v>
      </c>
      <c r="E74" s="36">
        <f>SUMIFS(СВЦЭМ!$C$39:$C$758,СВЦЭМ!$A$39:$A$758,$A74,СВЦЭМ!$B$39:$B$758,E$47)+'СЕТ СН'!$G$9+СВЦЭМ!$D$10+'СЕТ СН'!$G$6-'СЕТ СН'!$G$19</f>
        <v>2285.35517716</v>
      </c>
      <c r="F74" s="36">
        <f>SUMIFS(СВЦЭМ!$C$39:$C$758,СВЦЭМ!$A$39:$A$758,$A74,СВЦЭМ!$B$39:$B$758,F$47)+'СЕТ СН'!$G$9+СВЦЭМ!$D$10+'СЕТ СН'!$G$6-'СЕТ СН'!$G$19</f>
        <v>2288.5181792999997</v>
      </c>
      <c r="G74" s="36">
        <f>SUMIFS(СВЦЭМ!$C$39:$C$758,СВЦЭМ!$A$39:$A$758,$A74,СВЦЭМ!$B$39:$B$758,G$47)+'СЕТ СН'!$G$9+СВЦЭМ!$D$10+'СЕТ СН'!$G$6-'СЕТ СН'!$G$19</f>
        <v>2236.6534443</v>
      </c>
      <c r="H74" s="36">
        <f>SUMIFS(СВЦЭМ!$C$39:$C$758,СВЦЭМ!$A$39:$A$758,$A74,СВЦЭМ!$B$39:$B$758,H$47)+'СЕТ СН'!$G$9+СВЦЭМ!$D$10+'СЕТ СН'!$G$6-'СЕТ СН'!$G$19</f>
        <v>2188.68425656</v>
      </c>
      <c r="I74" s="36">
        <f>SUMIFS(СВЦЭМ!$C$39:$C$758,СВЦЭМ!$A$39:$A$758,$A74,СВЦЭМ!$B$39:$B$758,I$47)+'СЕТ СН'!$G$9+СВЦЭМ!$D$10+'СЕТ СН'!$G$6-'СЕТ СН'!$G$19</f>
        <v>2143.7820372199999</v>
      </c>
      <c r="J74" s="36">
        <f>SUMIFS(СВЦЭМ!$C$39:$C$758,СВЦЭМ!$A$39:$A$758,$A74,СВЦЭМ!$B$39:$B$758,J$47)+'СЕТ СН'!$G$9+СВЦЭМ!$D$10+'СЕТ СН'!$G$6-'СЕТ СН'!$G$19</f>
        <v>2104.5278952899998</v>
      </c>
      <c r="K74" s="36">
        <f>SUMIFS(СВЦЭМ!$C$39:$C$758,СВЦЭМ!$A$39:$A$758,$A74,СВЦЭМ!$B$39:$B$758,K$47)+'СЕТ СН'!$G$9+СВЦЭМ!$D$10+'СЕТ СН'!$G$6-'СЕТ СН'!$G$19</f>
        <v>2116.0517195899997</v>
      </c>
      <c r="L74" s="36">
        <f>SUMIFS(СВЦЭМ!$C$39:$C$758,СВЦЭМ!$A$39:$A$758,$A74,СВЦЭМ!$B$39:$B$758,L$47)+'СЕТ СН'!$G$9+СВЦЭМ!$D$10+'СЕТ СН'!$G$6-'СЕТ СН'!$G$19</f>
        <v>2111.9895872500001</v>
      </c>
      <c r="M74" s="36">
        <f>SUMIFS(СВЦЭМ!$C$39:$C$758,СВЦЭМ!$A$39:$A$758,$A74,СВЦЭМ!$B$39:$B$758,M$47)+'СЕТ СН'!$G$9+СВЦЭМ!$D$10+'СЕТ СН'!$G$6-'СЕТ СН'!$G$19</f>
        <v>2122.1237940699998</v>
      </c>
      <c r="N74" s="36">
        <f>SUMIFS(СВЦЭМ!$C$39:$C$758,СВЦЭМ!$A$39:$A$758,$A74,СВЦЭМ!$B$39:$B$758,N$47)+'СЕТ СН'!$G$9+СВЦЭМ!$D$10+'СЕТ СН'!$G$6-'СЕТ СН'!$G$19</f>
        <v>2145.8897497399998</v>
      </c>
      <c r="O74" s="36">
        <f>SUMIFS(СВЦЭМ!$C$39:$C$758,СВЦЭМ!$A$39:$A$758,$A74,СВЦЭМ!$B$39:$B$758,O$47)+'СЕТ СН'!$G$9+СВЦЭМ!$D$10+'СЕТ СН'!$G$6-'СЕТ СН'!$G$19</f>
        <v>2133.3457958099998</v>
      </c>
      <c r="P74" s="36">
        <f>SUMIFS(СВЦЭМ!$C$39:$C$758,СВЦЭМ!$A$39:$A$758,$A74,СВЦЭМ!$B$39:$B$758,P$47)+'СЕТ СН'!$G$9+СВЦЭМ!$D$10+'СЕТ СН'!$G$6-'СЕТ СН'!$G$19</f>
        <v>2139.6845277799998</v>
      </c>
      <c r="Q74" s="36">
        <f>SUMIFS(СВЦЭМ!$C$39:$C$758,СВЦЭМ!$A$39:$A$758,$A74,СВЦЭМ!$B$39:$B$758,Q$47)+'СЕТ СН'!$G$9+СВЦЭМ!$D$10+'СЕТ СН'!$G$6-'СЕТ СН'!$G$19</f>
        <v>2139.1697571099999</v>
      </c>
      <c r="R74" s="36">
        <f>SUMIFS(СВЦЭМ!$C$39:$C$758,СВЦЭМ!$A$39:$A$758,$A74,СВЦЭМ!$B$39:$B$758,R$47)+'СЕТ СН'!$G$9+СВЦЭМ!$D$10+'СЕТ СН'!$G$6-'СЕТ СН'!$G$19</f>
        <v>2105.4411491400001</v>
      </c>
      <c r="S74" s="36">
        <f>SUMIFS(СВЦЭМ!$C$39:$C$758,СВЦЭМ!$A$39:$A$758,$A74,СВЦЭМ!$B$39:$B$758,S$47)+'СЕТ СН'!$G$9+СВЦЭМ!$D$10+'СЕТ СН'!$G$6-'СЕТ СН'!$G$19</f>
        <v>2055.9990100199998</v>
      </c>
      <c r="T74" s="36">
        <f>SUMIFS(СВЦЭМ!$C$39:$C$758,СВЦЭМ!$A$39:$A$758,$A74,СВЦЭМ!$B$39:$B$758,T$47)+'СЕТ СН'!$G$9+СВЦЭМ!$D$10+'СЕТ СН'!$G$6-'СЕТ СН'!$G$19</f>
        <v>2056.4879455800001</v>
      </c>
      <c r="U74" s="36">
        <f>SUMIFS(СВЦЭМ!$C$39:$C$758,СВЦЭМ!$A$39:$A$758,$A74,СВЦЭМ!$B$39:$B$758,U$47)+'СЕТ СН'!$G$9+СВЦЭМ!$D$10+'СЕТ СН'!$G$6-'СЕТ СН'!$G$19</f>
        <v>2092.9894475900001</v>
      </c>
      <c r="V74" s="36">
        <f>SUMIFS(СВЦЭМ!$C$39:$C$758,СВЦЭМ!$A$39:$A$758,$A74,СВЦЭМ!$B$39:$B$758,V$47)+'СЕТ СН'!$G$9+СВЦЭМ!$D$10+'СЕТ СН'!$G$6-'СЕТ СН'!$G$19</f>
        <v>2105.6096671599998</v>
      </c>
      <c r="W74" s="36">
        <f>SUMIFS(СВЦЭМ!$C$39:$C$758,СВЦЭМ!$A$39:$A$758,$A74,СВЦЭМ!$B$39:$B$758,W$47)+'СЕТ СН'!$G$9+СВЦЭМ!$D$10+'СЕТ СН'!$G$6-'СЕТ СН'!$G$19</f>
        <v>2121.1880197099999</v>
      </c>
      <c r="X74" s="36">
        <f>SUMIFS(СВЦЭМ!$C$39:$C$758,СВЦЭМ!$A$39:$A$758,$A74,СВЦЭМ!$B$39:$B$758,X$47)+'СЕТ СН'!$G$9+СВЦЭМ!$D$10+'СЕТ СН'!$G$6-'СЕТ СН'!$G$19</f>
        <v>2130.8875394500001</v>
      </c>
      <c r="Y74" s="36">
        <f>SUMIFS(СВЦЭМ!$C$39:$C$758,СВЦЭМ!$A$39:$A$758,$A74,СВЦЭМ!$B$39:$B$758,Y$47)+'СЕТ СН'!$G$9+СВЦЭМ!$D$10+'СЕТ СН'!$G$6-'СЕТ СН'!$G$19</f>
        <v>2144.1509384400001</v>
      </c>
    </row>
    <row r="75" spans="1:27" ht="15.75" x14ac:dyDescent="0.2">
      <c r="A75" s="35">
        <f t="shared" si="1"/>
        <v>45624</v>
      </c>
      <c r="B75" s="36">
        <f>SUMIFS(СВЦЭМ!$C$39:$C$758,СВЦЭМ!$A$39:$A$758,$A75,СВЦЭМ!$B$39:$B$758,B$47)+'СЕТ СН'!$G$9+СВЦЭМ!$D$10+'СЕТ СН'!$G$6-'СЕТ СН'!$G$19</f>
        <v>2309.3399019099998</v>
      </c>
      <c r="C75" s="36">
        <f>SUMIFS(СВЦЭМ!$C$39:$C$758,СВЦЭМ!$A$39:$A$758,$A75,СВЦЭМ!$B$39:$B$758,C$47)+'СЕТ СН'!$G$9+СВЦЭМ!$D$10+'СЕТ СН'!$G$6-'СЕТ СН'!$G$19</f>
        <v>2362.5539174299997</v>
      </c>
      <c r="D75" s="36">
        <f>SUMIFS(СВЦЭМ!$C$39:$C$758,СВЦЭМ!$A$39:$A$758,$A75,СВЦЭМ!$B$39:$B$758,D$47)+'СЕТ СН'!$G$9+СВЦЭМ!$D$10+'СЕТ СН'!$G$6-'СЕТ СН'!$G$19</f>
        <v>2358.4937963299999</v>
      </c>
      <c r="E75" s="36">
        <f>SUMIFS(СВЦЭМ!$C$39:$C$758,СВЦЭМ!$A$39:$A$758,$A75,СВЦЭМ!$B$39:$B$758,E$47)+'СЕТ СН'!$G$9+СВЦЭМ!$D$10+'СЕТ СН'!$G$6-'СЕТ СН'!$G$19</f>
        <v>2396.8661869600001</v>
      </c>
      <c r="F75" s="36">
        <f>SUMIFS(СВЦЭМ!$C$39:$C$758,СВЦЭМ!$A$39:$A$758,$A75,СВЦЭМ!$B$39:$B$758,F$47)+'СЕТ СН'!$G$9+СВЦЭМ!$D$10+'СЕТ СН'!$G$6-'СЕТ СН'!$G$19</f>
        <v>2396.3002914200001</v>
      </c>
      <c r="G75" s="36">
        <f>SUMIFS(СВЦЭМ!$C$39:$C$758,СВЦЭМ!$A$39:$A$758,$A75,СВЦЭМ!$B$39:$B$758,G$47)+'СЕТ СН'!$G$9+СВЦЭМ!$D$10+'СЕТ СН'!$G$6-'СЕТ СН'!$G$19</f>
        <v>2370.2110275999999</v>
      </c>
      <c r="H75" s="36">
        <f>SUMIFS(СВЦЭМ!$C$39:$C$758,СВЦЭМ!$A$39:$A$758,$A75,СВЦЭМ!$B$39:$B$758,H$47)+'СЕТ СН'!$G$9+СВЦЭМ!$D$10+'СЕТ СН'!$G$6-'СЕТ СН'!$G$19</f>
        <v>2352.4678542299998</v>
      </c>
      <c r="I75" s="36">
        <f>SUMIFS(СВЦЭМ!$C$39:$C$758,СВЦЭМ!$A$39:$A$758,$A75,СВЦЭМ!$B$39:$B$758,I$47)+'СЕТ СН'!$G$9+СВЦЭМ!$D$10+'СЕТ СН'!$G$6-'СЕТ СН'!$G$19</f>
        <v>2271.3452412399997</v>
      </c>
      <c r="J75" s="36">
        <f>SUMIFS(СВЦЭМ!$C$39:$C$758,СВЦЭМ!$A$39:$A$758,$A75,СВЦЭМ!$B$39:$B$758,J$47)+'СЕТ СН'!$G$9+СВЦЭМ!$D$10+'СЕТ СН'!$G$6-'СЕТ СН'!$G$19</f>
        <v>2255.46581818</v>
      </c>
      <c r="K75" s="36">
        <f>SUMIFS(СВЦЭМ!$C$39:$C$758,СВЦЭМ!$A$39:$A$758,$A75,СВЦЭМ!$B$39:$B$758,K$47)+'СЕТ СН'!$G$9+СВЦЭМ!$D$10+'СЕТ СН'!$G$6-'СЕТ СН'!$G$19</f>
        <v>2242.78619557</v>
      </c>
      <c r="L75" s="36">
        <f>SUMIFS(СВЦЭМ!$C$39:$C$758,СВЦЭМ!$A$39:$A$758,$A75,СВЦЭМ!$B$39:$B$758,L$47)+'СЕТ СН'!$G$9+СВЦЭМ!$D$10+'СЕТ СН'!$G$6-'СЕТ СН'!$G$19</f>
        <v>2240.62663204</v>
      </c>
      <c r="M75" s="36">
        <f>SUMIFS(СВЦЭМ!$C$39:$C$758,СВЦЭМ!$A$39:$A$758,$A75,СВЦЭМ!$B$39:$B$758,M$47)+'СЕТ СН'!$G$9+СВЦЭМ!$D$10+'СЕТ СН'!$G$6-'СЕТ СН'!$G$19</f>
        <v>2250.5118352599998</v>
      </c>
      <c r="N75" s="36">
        <f>SUMIFS(СВЦЭМ!$C$39:$C$758,СВЦЭМ!$A$39:$A$758,$A75,СВЦЭМ!$B$39:$B$758,N$47)+'СЕТ СН'!$G$9+СВЦЭМ!$D$10+'СЕТ СН'!$G$6-'СЕТ СН'!$G$19</f>
        <v>2276.6398985199999</v>
      </c>
      <c r="O75" s="36">
        <f>SUMIFS(СВЦЭМ!$C$39:$C$758,СВЦЭМ!$A$39:$A$758,$A75,СВЦЭМ!$B$39:$B$758,O$47)+'СЕТ СН'!$G$9+СВЦЭМ!$D$10+'СЕТ СН'!$G$6-'СЕТ СН'!$G$19</f>
        <v>2263.0765533899998</v>
      </c>
      <c r="P75" s="36">
        <f>SUMIFS(СВЦЭМ!$C$39:$C$758,СВЦЭМ!$A$39:$A$758,$A75,СВЦЭМ!$B$39:$B$758,P$47)+'СЕТ СН'!$G$9+СВЦЭМ!$D$10+'СЕТ СН'!$G$6-'СЕТ СН'!$G$19</f>
        <v>2276.31156861</v>
      </c>
      <c r="Q75" s="36">
        <f>SUMIFS(СВЦЭМ!$C$39:$C$758,СВЦЭМ!$A$39:$A$758,$A75,СВЦЭМ!$B$39:$B$758,Q$47)+'СЕТ СН'!$G$9+СВЦЭМ!$D$10+'СЕТ СН'!$G$6-'СЕТ СН'!$G$19</f>
        <v>2282.9708187400001</v>
      </c>
      <c r="R75" s="36">
        <f>SUMIFS(СВЦЭМ!$C$39:$C$758,СВЦЭМ!$A$39:$A$758,$A75,СВЦЭМ!$B$39:$B$758,R$47)+'СЕТ СН'!$G$9+СВЦЭМ!$D$10+'СЕТ СН'!$G$6-'СЕТ СН'!$G$19</f>
        <v>2278.80297118</v>
      </c>
      <c r="S75" s="36">
        <f>SUMIFS(СВЦЭМ!$C$39:$C$758,СВЦЭМ!$A$39:$A$758,$A75,СВЦЭМ!$B$39:$B$758,S$47)+'СЕТ СН'!$G$9+СВЦЭМ!$D$10+'СЕТ СН'!$G$6-'СЕТ СН'!$G$19</f>
        <v>2242.3132318799999</v>
      </c>
      <c r="T75" s="36">
        <f>SUMIFS(СВЦЭМ!$C$39:$C$758,СВЦЭМ!$A$39:$A$758,$A75,СВЦЭМ!$B$39:$B$758,T$47)+'СЕТ СН'!$G$9+СВЦЭМ!$D$10+'СЕТ СН'!$G$6-'СЕТ СН'!$G$19</f>
        <v>2185.0147141500001</v>
      </c>
      <c r="U75" s="36">
        <f>SUMIFS(СВЦЭМ!$C$39:$C$758,СВЦЭМ!$A$39:$A$758,$A75,СВЦЭМ!$B$39:$B$758,U$47)+'СЕТ СН'!$G$9+СВЦЭМ!$D$10+'СЕТ СН'!$G$6-'СЕТ СН'!$G$19</f>
        <v>2223.1851830599999</v>
      </c>
      <c r="V75" s="36">
        <f>SUMIFS(СВЦЭМ!$C$39:$C$758,СВЦЭМ!$A$39:$A$758,$A75,СВЦЭМ!$B$39:$B$758,V$47)+'СЕТ СН'!$G$9+СВЦЭМ!$D$10+'СЕТ СН'!$G$6-'СЕТ СН'!$G$19</f>
        <v>2262.1439641100001</v>
      </c>
      <c r="W75" s="36">
        <f>SUMIFS(СВЦЭМ!$C$39:$C$758,СВЦЭМ!$A$39:$A$758,$A75,СВЦЭМ!$B$39:$B$758,W$47)+'СЕТ СН'!$G$9+СВЦЭМ!$D$10+'СЕТ СН'!$G$6-'СЕТ СН'!$G$19</f>
        <v>2283.31838758</v>
      </c>
      <c r="X75" s="36">
        <f>SUMIFS(СВЦЭМ!$C$39:$C$758,СВЦЭМ!$A$39:$A$758,$A75,СВЦЭМ!$B$39:$B$758,X$47)+'СЕТ СН'!$G$9+СВЦЭМ!$D$10+'СЕТ СН'!$G$6-'СЕТ СН'!$G$19</f>
        <v>2296.9858771700001</v>
      </c>
      <c r="Y75" s="36">
        <f>SUMIFS(СВЦЭМ!$C$39:$C$758,СВЦЭМ!$A$39:$A$758,$A75,СВЦЭМ!$B$39:$B$758,Y$47)+'СЕТ СН'!$G$9+СВЦЭМ!$D$10+'СЕТ СН'!$G$6-'СЕТ СН'!$G$19</f>
        <v>2327.6948523699998</v>
      </c>
    </row>
    <row r="76" spans="1:27" ht="15.75" x14ac:dyDescent="0.2">
      <c r="A76" s="35">
        <f t="shared" si="1"/>
        <v>45625</v>
      </c>
      <c r="B76" s="36">
        <f>SUMIFS(СВЦЭМ!$C$39:$C$758,СВЦЭМ!$A$39:$A$758,$A76,СВЦЭМ!$B$39:$B$758,B$47)+'СЕТ СН'!$G$9+СВЦЭМ!$D$10+'СЕТ СН'!$G$6-'СЕТ СН'!$G$19</f>
        <v>2477.2431246000001</v>
      </c>
      <c r="C76" s="36">
        <f>SUMIFS(СВЦЭМ!$C$39:$C$758,СВЦЭМ!$A$39:$A$758,$A76,СВЦЭМ!$B$39:$B$758,C$47)+'СЕТ СН'!$G$9+СВЦЭМ!$D$10+'СЕТ СН'!$G$6-'СЕТ СН'!$G$19</f>
        <v>2518.1882848400001</v>
      </c>
      <c r="D76" s="36">
        <f>SUMIFS(СВЦЭМ!$C$39:$C$758,СВЦЭМ!$A$39:$A$758,$A76,СВЦЭМ!$B$39:$B$758,D$47)+'СЕТ СН'!$G$9+СВЦЭМ!$D$10+'СЕТ СН'!$G$6-'СЕТ СН'!$G$19</f>
        <v>2531.3035351900003</v>
      </c>
      <c r="E76" s="36">
        <f>SUMIFS(СВЦЭМ!$C$39:$C$758,СВЦЭМ!$A$39:$A$758,$A76,СВЦЭМ!$B$39:$B$758,E$47)+'СЕТ СН'!$G$9+СВЦЭМ!$D$10+'СЕТ СН'!$G$6-'СЕТ СН'!$G$19</f>
        <v>2538.18709511</v>
      </c>
      <c r="F76" s="36">
        <f>SUMIFS(СВЦЭМ!$C$39:$C$758,СВЦЭМ!$A$39:$A$758,$A76,СВЦЭМ!$B$39:$B$758,F$47)+'СЕТ СН'!$G$9+СВЦЭМ!$D$10+'СЕТ СН'!$G$6-'СЕТ СН'!$G$19</f>
        <v>2528.6059951200004</v>
      </c>
      <c r="G76" s="36">
        <f>SUMIFS(СВЦЭМ!$C$39:$C$758,СВЦЭМ!$A$39:$A$758,$A76,СВЦЭМ!$B$39:$B$758,G$47)+'СЕТ СН'!$G$9+СВЦЭМ!$D$10+'СЕТ СН'!$G$6-'СЕТ СН'!$G$19</f>
        <v>2509.7939367900003</v>
      </c>
      <c r="H76" s="36">
        <f>SUMIFS(СВЦЭМ!$C$39:$C$758,СВЦЭМ!$A$39:$A$758,$A76,СВЦЭМ!$B$39:$B$758,H$47)+'СЕТ СН'!$G$9+СВЦЭМ!$D$10+'СЕТ СН'!$G$6-'СЕТ СН'!$G$19</f>
        <v>2453.6832091599999</v>
      </c>
      <c r="I76" s="36">
        <f>SUMIFS(СВЦЭМ!$C$39:$C$758,СВЦЭМ!$A$39:$A$758,$A76,СВЦЭМ!$B$39:$B$758,I$47)+'СЕТ СН'!$G$9+СВЦЭМ!$D$10+'СЕТ СН'!$G$6-'СЕТ СН'!$G$19</f>
        <v>2398.84586687</v>
      </c>
      <c r="J76" s="36">
        <f>SUMIFS(СВЦЭМ!$C$39:$C$758,СВЦЭМ!$A$39:$A$758,$A76,СВЦЭМ!$B$39:$B$758,J$47)+'СЕТ СН'!$G$9+СВЦЭМ!$D$10+'СЕТ СН'!$G$6-'СЕТ СН'!$G$19</f>
        <v>2339.0457847799998</v>
      </c>
      <c r="K76" s="36">
        <f>SUMIFS(СВЦЭМ!$C$39:$C$758,СВЦЭМ!$A$39:$A$758,$A76,СВЦЭМ!$B$39:$B$758,K$47)+'СЕТ СН'!$G$9+СВЦЭМ!$D$10+'СЕТ СН'!$G$6-'СЕТ СН'!$G$19</f>
        <v>2330.7591144600001</v>
      </c>
      <c r="L76" s="36">
        <f>SUMIFS(СВЦЭМ!$C$39:$C$758,СВЦЭМ!$A$39:$A$758,$A76,СВЦЭМ!$B$39:$B$758,L$47)+'СЕТ СН'!$G$9+СВЦЭМ!$D$10+'СЕТ СН'!$G$6-'СЕТ СН'!$G$19</f>
        <v>2328.4832535199998</v>
      </c>
      <c r="M76" s="36">
        <f>SUMIFS(СВЦЭМ!$C$39:$C$758,СВЦЭМ!$A$39:$A$758,$A76,СВЦЭМ!$B$39:$B$758,M$47)+'СЕТ СН'!$G$9+СВЦЭМ!$D$10+'СЕТ СН'!$G$6-'СЕТ СН'!$G$19</f>
        <v>2338.7530136400001</v>
      </c>
      <c r="N76" s="36">
        <f>SUMIFS(СВЦЭМ!$C$39:$C$758,СВЦЭМ!$A$39:$A$758,$A76,СВЦЭМ!$B$39:$B$758,N$47)+'СЕТ СН'!$G$9+СВЦЭМ!$D$10+'СЕТ СН'!$G$6-'СЕТ СН'!$G$19</f>
        <v>2357.81259701</v>
      </c>
      <c r="O76" s="36">
        <f>SUMIFS(СВЦЭМ!$C$39:$C$758,СВЦЭМ!$A$39:$A$758,$A76,СВЦЭМ!$B$39:$B$758,O$47)+'СЕТ СН'!$G$9+СВЦЭМ!$D$10+'СЕТ СН'!$G$6-'СЕТ СН'!$G$19</f>
        <v>2356.57096981</v>
      </c>
      <c r="P76" s="36">
        <f>SUMIFS(СВЦЭМ!$C$39:$C$758,СВЦЭМ!$A$39:$A$758,$A76,СВЦЭМ!$B$39:$B$758,P$47)+'СЕТ СН'!$G$9+СВЦЭМ!$D$10+'СЕТ СН'!$G$6-'СЕТ СН'!$G$19</f>
        <v>2365.44920989</v>
      </c>
      <c r="Q76" s="36">
        <f>SUMIFS(СВЦЭМ!$C$39:$C$758,СВЦЭМ!$A$39:$A$758,$A76,СВЦЭМ!$B$39:$B$758,Q$47)+'СЕТ СН'!$G$9+СВЦЭМ!$D$10+'СЕТ СН'!$G$6-'СЕТ СН'!$G$19</f>
        <v>2398.8749075599999</v>
      </c>
      <c r="R76" s="36">
        <f>SUMIFS(СВЦЭМ!$C$39:$C$758,СВЦЭМ!$A$39:$A$758,$A76,СВЦЭМ!$B$39:$B$758,R$47)+'СЕТ СН'!$G$9+СВЦЭМ!$D$10+'СЕТ СН'!$G$6-'СЕТ СН'!$G$19</f>
        <v>2374.7897162300001</v>
      </c>
      <c r="S76" s="36">
        <f>SUMIFS(СВЦЭМ!$C$39:$C$758,СВЦЭМ!$A$39:$A$758,$A76,СВЦЭМ!$B$39:$B$758,S$47)+'СЕТ СН'!$G$9+СВЦЭМ!$D$10+'СЕТ СН'!$G$6-'СЕТ СН'!$G$19</f>
        <v>2359.3346873699998</v>
      </c>
      <c r="T76" s="36">
        <f>SUMIFS(СВЦЭМ!$C$39:$C$758,СВЦЭМ!$A$39:$A$758,$A76,СВЦЭМ!$B$39:$B$758,T$47)+'СЕТ СН'!$G$9+СВЦЭМ!$D$10+'СЕТ СН'!$G$6-'СЕТ СН'!$G$19</f>
        <v>2295.2700750099998</v>
      </c>
      <c r="U76" s="36">
        <f>SUMIFS(СВЦЭМ!$C$39:$C$758,СВЦЭМ!$A$39:$A$758,$A76,СВЦЭМ!$B$39:$B$758,U$47)+'СЕТ СН'!$G$9+СВЦЭМ!$D$10+'СЕТ СН'!$G$6-'СЕТ СН'!$G$19</f>
        <v>2317.0537128199999</v>
      </c>
      <c r="V76" s="36">
        <f>SUMIFS(СВЦЭМ!$C$39:$C$758,СВЦЭМ!$A$39:$A$758,$A76,СВЦЭМ!$B$39:$B$758,V$47)+'СЕТ СН'!$G$9+СВЦЭМ!$D$10+'СЕТ СН'!$G$6-'СЕТ СН'!$G$19</f>
        <v>2344.3332718299998</v>
      </c>
      <c r="W76" s="36">
        <f>SUMIFS(СВЦЭМ!$C$39:$C$758,СВЦЭМ!$A$39:$A$758,$A76,СВЦЭМ!$B$39:$B$758,W$47)+'СЕТ СН'!$G$9+СВЦЭМ!$D$10+'СЕТ СН'!$G$6-'СЕТ СН'!$G$19</f>
        <v>2354.24364573</v>
      </c>
      <c r="X76" s="36">
        <f>SUMIFS(СВЦЭМ!$C$39:$C$758,СВЦЭМ!$A$39:$A$758,$A76,СВЦЭМ!$B$39:$B$758,X$47)+'СЕТ СН'!$G$9+СВЦЭМ!$D$10+'СЕТ СН'!$G$6-'СЕТ СН'!$G$19</f>
        <v>2384.5804333000001</v>
      </c>
      <c r="Y76" s="36">
        <f>SUMIFS(СВЦЭМ!$C$39:$C$758,СВЦЭМ!$A$39:$A$758,$A76,СВЦЭМ!$B$39:$B$758,Y$47)+'СЕТ СН'!$G$9+СВЦЭМ!$D$10+'СЕТ СН'!$G$6-'СЕТ СН'!$G$19</f>
        <v>2396.2982496</v>
      </c>
    </row>
    <row r="77" spans="1:27" ht="15.75" x14ac:dyDescent="0.2">
      <c r="A77" s="35">
        <f t="shared" si="1"/>
        <v>45626</v>
      </c>
      <c r="B77" s="36">
        <f>SUMIFS(СВЦЭМ!$C$39:$C$758,СВЦЭМ!$A$39:$A$758,$A77,СВЦЭМ!$B$39:$B$758,B$47)+'СЕТ СН'!$G$9+СВЦЭМ!$D$10+'СЕТ СН'!$G$6-'СЕТ СН'!$G$19</f>
        <v>2418.1848457900001</v>
      </c>
      <c r="C77" s="36">
        <f>SUMIFS(СВЦЭМ!$C$39:$C$758,СВЦЭМ!$A$39:$A$758,$A77,СВЦЭМ!$B$39:$B$758,C$47)+'СЕТ СН'!$G$9+СВЦЭМ!$D$10+'СЕТ СН'!$G$6-'СЕТ СН'!$G$19</f>
        <v>2429.3229681499997</v>
      </c>
      <c r="D77" s="36">
        <f>SUMIFS(СВЦЭМ!$C$39:$C$758,СВЦЭМ!$A$39:$A$758,$A77,СВЦЭМ!$B$39:$B$758,D$47)+'СЕТ СН'!$G$9+СВЦЭМ!$D$10+'СЕТ СН'!$G$6-'СЕТ СН'!$G$19</f>
        <v>2450.98714032</v>
      </c>
      <c r="E77" s="36">
        <f>SUMIFS(СВЦЭМ!$C$39:$C$758,СВЦЭМ!$A$39:$A$758,$A77,СВЦЭМ!$B$39:$B$758,E$47)+'СЕТ СН'!$G$9+СВЦЭМ!$D$10+'СЕТ СН'!$G$6-'СЕТ СН'!$G$19</f>
        <v>2463.6612165199999</v>
      </c>
      <c r="F77" s="36">
        <f>SUMIFS(СВЦЭМ!$C$39:$C$758,СВЦЭМ!$A$39:$A$758,$A77,СВЦЭМ!$B$39:$B$758,F$47)+'СЕТ СН'!$G$9+СВЦЭМ!$D$10+'СЕТ СН'!$G$6-'СЕТ СН'!$G$19</f>
        <v>2450.0499572200001</v>
      </c>
      <c r="G77" s="36">
        <f>SUMIFS(СВЦЭМ!$C$39:$C$758,СВЦЭМ!$A$39:$A$758,$A77,СВЦЭМ!$B$39:$B$758,G$47)+'СЕТ СН'!$G$9+СВЦЭМ!$D$10+'СЕТ СН'!$G$6-'СЕТ СН'!$G$19</f>
        <v>2444.70087724</v>
      </c>
      <c r="H77" s="36">
        <f>SUMIFS(СВЦЭМ!$C$39:$C$758,СВЦЭМ!$A$39:$A$758,$A77,СВЦЭМ!$B$39:$B$758,H$47)+'СЕТ СН'!$G$9+СВЦЭМ!$D$10+'СЕТ СН'!$G$6-'СЕТ СН'!$G$19</f>
        <v>2467.5540507000001</v>
      </c>
      <c r="I77" s="36">
        <f>SUMIFS(СВЦЭМ!$C$39:$C$758,СВЦЭМ!$A$39:$A$758,$A77,СВЦЭМ!$B$39:$B$758,I$47)+'СЕТ СН'!$G$9+СВЦЭМ!$D$10+'СЕТ СН'!$G$6-'СЕТ СН'!$G$19</f>
        <v>2439.75519106</v>
      </c>
      <c r="J77" s="36">
        <f>SUMIFS(СВЦЭМ!$C$39:$C$758,СВЦЭМ!$A$39:$A$758,$A77,СВЦЭМ!$B$39:$B$758,J$47)+'СЕТ СН'!$G$9+СВЦЭМ!$D$10+'СЕТ СН'!$G$6-'СЕТ СН'!$G$19</f>
        <v>2398.1343059000001</v>
      </c>
      <c r="K77" s="36">
        <f>SUMIFS(СВЦЭМ!$C$39:$C$758,СВЦЭМ!$A$39:$A$758,$A77,СВЦЭМ!$B$39:$B$758,K$47)+'СЕТ СН'!$G$9+СВЦЭМ!$D$10+'СЕТ СН'!$G$6-'СЕТ СН'!$G$19</f>
        <v>2362.5879624999998</v>
      </c>
      <c r="L77" s="36">
        <f>SUMIFS(СВЦЭМ!$C$39:$C$758,СВЦЭМ!$A$39:$A$758,$A77,СВЦЭМ!$B$39:$B$758,L$47)+'СЕТ СН'!$G$9+СВЦЭМ!$D$10+'СЕТ СН'!$G$6-'СЕТ СН'!$G$19</f>
        <v>2327.1985864200001</v>
      </c>
      <c r="M77" s="36">
        <f>SUMIFS(СВЦЭМ!$C$39:$C$758,СВЦЭМ!$A$39:$A$758,$A77,СВЦЭМ!$B$39:$B$758,M$47)+'СЕТ СН'!$G$9+СВЦЭМ!$D$10+'СЕТ СН'!$G$6-'СЕТ СН'!$G$19</f>
        <v>2354.0638589699997</v>
      </c>
      <c r="N77" s="36">
        <f>SUMIFS(СВЦЭМ!$C$39:$C$758,СВЦЭМ!$A$39:$A$758,$A77,СВЦЭМ!$B$39:$B$758,N$47)+'СЕТ СН'!$G$9+СВЦЭМ!$D$10+'СЕТ СН'!$G$6-'СЕТ СН'!$G$19</f>
        <v>2371.4967450899999</v>
      </c>
      <c r="O77" s="36">
        <f>SUMIFS(СВЦЭМ!$C$39:$C$758,СВЦЭМ!$A$39:$A$758,$A77,СВЦЭМ!$B$39:$B$758,O$47)+'СЕТ СН'!$G$9+СВЦЭМ!$D$10+'СЕТ СН'!$G$6-'СЕТ СН'!$G$19</f>
        <v>2384.8701999300001</v>
      </c>
      <c r="P77" s="36">
        <f>SUMIFS(СВЦЭМ!$C$39:$C$758,СВЦЭМ!$A$39:$A$758,$A77,СВЦЭМ!$B$39:$B$758,P$47)+'СЕТ СН'!$G$9+СВЦЭМ!$D$10+'СЕТ СН'!$G$6-'СЕТ СН'!$G$19</f>
        <v>2398.8588695399999</v>
      </c>
      <c r="Q77" s="36">
        <f>SUMIFS(СВЦЭМ!$C$39:$C$758,СВЦЭМ!$A$39:$A$758,$A77,СВЦЭМ!$B$39:$B$758,Q$47)+'СЕТ СН'!$G$9+СВЦЭМ!$D$10+'СЕТ СН'!$G$6-'СЕТ СН'!$G$19</f>
        <v>2413.1963019999998</v>
      </c>
      <c r="R77" s="36">
        <f>SUMIFS(СВЦЭМ!$C$39:$C$758,СВЦЭМ!$A$39:$A$758,$A77,СВЦЭМ!$B$39:$B$758,R$47)+'СЕТ СН'!$G$9+СВЦЭМ!$D$10+'СЕТ СН'!$G$6-'СЕТ СН'!$G$19</f>
        <v>2401.7451081899999</v>
      </c>
      <c r="S77" s="36">
        <f>SUMIFS(СВЦЭМ!$C$39:$C$758,СВЦЭМ!$A$39:$A$758,$A77,СВЦЭМ!$B$39:$B$758,S$47)+'СЕТ СН'!$G$9+СВЦЭМ!$D$10+'СЕТ СН'!$G$6-'СЕТ СН'!$G$19</f>
        <v>2362.8066581099997</v>
      </c>
      <c r="T77" s="36">
        <f>SUMIFS(СВЦЭМ!$C$39:$C$758,СВЦЭМ!$A$39:$A$758,$A77,СВЦЭМ!$B$39:$B$758,T$47)+'СЕТ СН'!$G$9+СВЦЭМ!$D$10+'СЕТ СН'!$G$6-'СЕТ СН'!$G$19</f>
        <v>2307.81335885</v>
      </c>
      <c r="U77" s="36">
        <f>SUMIFS(СВЦЭМ!$C$39:$C$758,СВЦЭМ!$A$39:$A$758,$A77,СВЦЭМ!$B$39:$B$758,U$47)+'СЕТ СН'!$G$9+СВЦЭМ!$D$10+'СЕТ СН'!$G$6-'СЕТ СН'!$G$19</f>
        <v>2323.7658667599999</v>
      </c>
      <c r="V77" s="36">
        <f>SUMIFS(СВЦЭМ!$C$39:$C$758,СВЦЭМ!$A$39:$A$758,$A77,СВЦЭМ!$B$39:$B$758,V$47)+'СЕТ СН'!$G$9+СВЦЭМ!$D$10+'СЕТ СН'!$G$6-'СЕТ СН'!$G$19</f>
        <v>2346.7772150800001</v>
      </c>
      <c r="W77" s="36">
        <f>SUMIFS(СВЦЭМ!$C$39:$C$758,СВЦЭМ!$A$39:$A$758,$A77,СВЦЭМ!$B$39:$B$758,W$47)+'СЕТ СН'!$G$9+СВЦЭМ!$D$10+'СЕТ СН'!$G$6-'СЕТ СН'!$G$19</f>
        <v>2363.6992540699998</v>
      </c>
      <c r="X77" s="36">
        <f>SUMIFS(СВЦЭМ!$C$39:$C$758,СВЦЭМ!$A$39:$A$758,$A77,СВЦЭМ!$B$39:$B$758,X$47)+'СЕТ СН'!$G$9+СВЦЭМ!$D$10+'СЕТ СН'!$G$6-'СЕТ СН'!$G$19</f>
        <v>2401.8182812499999</v>
      </c>
      <c r="Y77" s="36">
        <f>SUMIFS(СВЦЭМ!$C$39:$C$758,СВЦЭМ!$A$39:$A$758,$A77,СВЦЭМ!$B$39:$B$758,Y$47)+'СЕТ СН'!$G$9+СВЦЭМ!$D$10+'СЕТ СН'!$G$6-'СЕТ СН'!$G$19</f>
        <v>2404.8824067400001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СН'!$H$9+СВЦЭМ!$D$10+'СЕТ СН'!$H$6-'СЕТ СН'!$H$19</f>
        <v>2426.9458495700001</v>
      </c>
      <c r="C84" s="36">
        <f>SUMIFS(СВЦЭМ!$C$39:$C$758,СВЦЭМ!$A$39:$A$758,$A84,СВЦЭМ!$B$39:$B$758,C$83)+'СЕТ СН'!$H$9+СВЦЭМ!$D$10+'СЕТ СН'!$H$6-'СЕТ СН'!$H$19</f>
        <v>2499.4449242700002</v>
      </c>
      <c r="D84" s="36">
        <f>SUMIFS(СВЦЭМ!$C$39:$C$758,СВЦЭМ!$A$39:$A$758,$A84,СВЦЭМ!$B$39:$B$758,D$83)+'СЕТ СН'!$H$9+СВЦЭМ!$D$10+'СЕТ СН'!$H$6-'СЕТ СН'!$H$19</f>
        <v>2538.81229846</v>
      </c>
      <c r="E84" s="36">
        <f>SUMIFS(СВЦЭМ!$C$39:$C$758,СВЦЭМ!$A$39:$A$758,$A84,СВЦЭМ!$B$39:$B$758,E$83)+'СЕТ СН'!$H$9+СВЦЭМ!$D$10+'СЕТ СН'!$H$6-'СЕТ СН'!$H$19</f>
        <v>2565.5711341400001</v>
      </c>
      <c r="F84" s="36">
        <f>SUMIFS(СВЦЭМ!$C$39:$C$758,СВЦЭМ!$A$39:$A$758,$A84,СВЦЭМ!$B$39:$B$758,F$83)+'СЕТ СН'!$H$9+СВЦЭМ!$D$10+'СЕТ СН'!$H$6-'СЕТ СН'!$H$19</f>
        <v>2553.4949956199998</v>
      </c>
      <c r="G84" s="36">
        <f>SUMIFS(СВЦЭМ!$C$39:$C$758,СВЦЭМ!$A$39:$A$758,$A84,СВЦЭМ!$B$39:$B$758,G$83)+'СЕТ СН'!$H$9+СВЦЭМ!$D$10+'СЕТ СН'!$H$6-'СЕТ СН'!$H$19</f>
        <v>2541.5808220399999</v>
      </c>
      <c r="H84" s="36">
        <f>SUMIFS(СВЦЭМ!$C$39:$C$758,СВЦЭМ!$A$39:$A$758,$A84,СВЦЭМ!$B$39:$B$758,H$83)+'СЕТ СН'!$H$9+СВЦЭМ!$D$10+'СЕТ СН'!$H$6-'СЕТ СН'!$H$19</f>
        <v>2502.9014591099999</v>
      </c>
      <c r="I84" s="36">
        <f>SUMIFS(СВЦЭМ!$C$39:$C$758,СВЦЭМ!$A$39:$A$758,$A84,СВЦЭМ!$B$39:$B$758,I$83)+'СЕТ СН'!$H$9+СВЦЭМ!$D$10+'СЕТ СН'!$H$6-'СЕТ СН'!$H$19</f>
        <v>2421.50467394</v>
      </c>
      <c r="J84" s="36">
        <f>SUMIFS(СВЦЭМ!$C$39:$C$758,СВЦЭМ!$A$39:$A$758,$A84,СВЦЭМ!$B$39:$B$758,J$83)+'СЕТ СН'!$H$9+СВЦЭМ!$D$10+'СЕТ СН'!$H$6-'СЕТ СН'!$H$19</f>
        <v>2380.31619086</v>
      </c>
      <c r="K84" s="36">
        <f>SUMIFS(СВЦЭМ!$C$39:$C$758,СВЦЭМ!$A$39:$A$758,$A84,СВЦЭМ!$B$39:$B$758,K$83)+'СЕТ СН'!$H$9+СВЦЭМ!$D$10+'СЕТ СН'!$H$6-'СЕТ СН'!$H$19</f>
        <v>2353.36086247</v>
      </c>
      <c r="L84" s="36">
        <f>SUMIFS(СВЦЭМ!$C$39:$C$758,СВЦЭМ!$A$39:$A$758,$A84,СВЦЭМ!$B$39:$B$758,L$83)+'СЕТ СН'!$H$9+СВЦЭМ!$D$10+'СЕТ СН'!$H$6-'СЕТ СН'!$H$19</f>
        <v>2360.22266283</v>
      </c>
      <c r="M84" s="36">
        <f>SUMIFS(СВЦЭМ!$C$39:$C$758,СВЦЭМ!$A$39:$A$758,$A84,СВЦЭМ!$B$39:$B$758,M$83)+'СЕТ СН'!$H$9+СВЦЭМ!$D$10+'СЕТ СН'!$H$6-'СЕТ СН'!$H$19</f>
        <v>2393.7287876</v>
      </c>
      <c r="N84" s="36">
        <f>SUMIFS(СВЦЭМ!$C$39:$C$758,СВЦЭМ!$A$39:$A$758,$A84,СВЦЭМ!$B$39:$B$758,N$83)+'СЕТ СН'!$H$9+СВЦЭМ!$D$10+'СЕТ СН'!$H$6-'СЕТ СН'!$H$19</f>
        <v>2404.1153664200001</v>
      </c>
      <c r="O84" s="36">
        <f>SUMIFS(СВЦЭМ!$C$39:$C$758,СВЦЭМ!$A$39:$A$758,$A84,СВЦЭМ!$B$39:$B$758,O$83)+'СЕТ СН'!$H$9+СВЦЭМ!$D$10+'СЕТ СН'!$H$6-'СЕТ СН'!$H$19</f>
        <v>2400.5222180199999</v>
      </c>
      <c r="P84" s="36">
        <f>SUMIFS(СВЦЭМ!$C$39:$C$758,СВЦЭМ!$A$39:$A$758,$A84,СВЦЭМ!$B$39:$B$758,P$83)+'СЕТ СН'!$H$9+СВЦЭМ!$D$10+'СЕТ СН'!$H$6-'СЕТ СН'!$H$19</f>
        <v>2404.6823833500002</v>
      </c>
      <c r="Q84" s="36">
        <f>SUMIFS(СВЦЭМ!$C$39:$C$758,СВЦЭМ!$A$39:$A$758,$A84,СВЦЭМ!$B$39:$B$758,Q$83)+'СЕТ СН'!$H$9+СВЦЭМ!$D$10+'СЕТ СН'!$H$6-'СЕТ СН'!$H$19</f>
        <v>2404.3420057200001</v>
      </c>
      <c r="R84" s="36">
        <f>SUMIFS(СВЦЭМ!$C$39:$C$758,СВЦЭМ!$A$39:$A$758,$A84,СВЦЭМ!$B$39:$B$758,R$83)+'СЕТ СН'!$H$9+СВЦЭМ!$D$10+'СЕТ СН'!$H$6-'СЕТ СН'!$H$19</f>
        <v>2412.63555516</v>
      </c>
      <c r="S84" s="36">
        <f>SUMIFS(СВЦЭМ!$C$39:$C$758,СВЦЭМ!$A$39:$A$758,$A84,СВЦЭМ!$B$39:$B$758,S$83)+'СЕТ СН'!$H$9+СВЦЭМ!$D$10+'СЕТ СН'!$H$6-'СЕТ СН'!$H$19</f>
        <v>2407.97711351</v>
      </c>
      <c r="T84" s="36">
        <f>SUMIFS(СВЦЭМ!$C$39:$C$758,СВЦЭМ!$A$39:$A$758,$A84,СВЦЭМ!$B$39:$B$758,T$83)+'СЕТ СН'!$H$9+СВЦЭМ!$D$10+'СЕТ СН'!$H$6-'СЕТ СН'!$H$19</f>
        <v>2335.96746304</v>
      </c>
      <c r="U84" s="36">
        <f>SUMIFS(СВЦЭМ!$C$39:$C$758,СВЦЭМ!$A$39:$A$758,$A84,СВЦЭМ!$B$39:$B$758,U$83)+'СЕТ СН'!$H$9+СВЦЭМ!$D$10+'СЕТ СН'!$H$6-'СЕТ СН'!$H$19</f>
        <v>2330.7990890000001</v>
      </c>
      <c r="V84" s="36">
        <f>SUMIFS(СВЦЭМ!$C$39:$C$758,СВЦЭМ!$A$39:$A$758,$A84,СВЦЭМ!$B$39:$B$758,V$83)+'СЕТ СН'!$H$9+СВЦЭМ!$D$10+'СЕТ СН'!$H$6-'СЕТ СН'!$H$19</f>
        <v>2364.44410896</v>
      </c>
      <c r="W84" s="36">
        <f>SUMIFS(СВЦЭМ!$C$39:$C$758,СВЦЭМ!$A$39:$A$758,$A84,СВЦЭМ!$B$39:$B$758,W$83)+'СЕТ СН'!$H$9+СВЦЭМ!$D$10+'СЕТ СН'!$H$6-'СЕТ СН'!$H$19</f>
        <v>2391.5827256900002</v>
      </c>
      <c r="X84" s="36">
        <f>SUMIFS(СВЦЭМ!$C$39:$C$758,СВЦЭМ!$A$39:$A$758,$A84,СВЦЭМ!$B$39:$B$758,X$83)+'СЕТ СН'!$H$9+СВЦЭМ!$D$10+'СЕТ СН'!$H$6-'СЕТ СН'!$H$19</f>
        <v>2395.9943146999999</v>
      </c>
      <c r="Y84" s="36">
        <f>SUMIFS(СВЦЭМ!$C$39:$C$758,СВЦЭМ!$A$39:$A$758,$A84,СВЦЭМ!$B$39:$B$758,Y$83)+'СЕТ СН'!$H$9+СВЦЭМ!$D$10+'СЕТ СН'!$H$6-'СЕТ СН'!$H$19</f>
        <v>2406.6533405999999</v>
      </c>
    </row>
    <row r="85" spans="1:25" ht="15.75" x14ac:dyDescent="0.2">
      <c r="A85" s="35">
        <f>A84+1</f>
        <v>45598</v>
      </c>
      <c r="B85" s="36">
        <f>SUMIFS(СВЦЭМ!$C$39:$C$758,СВЦЭМ!$A$39:$A$758,$A85,СВЦЭМ!$B$39:$B$758,B$83)+'СЕТ СН'!$H$9+СВЦЭМ!$D$10+'СЕТ СН'!$H$6-'СЕТ СН'!$H$19</f>
        <v>2386.3243168600002</v>
      </c>
      <c r="C85" s="36">
        <f>SUMIFS(СВЦЭМ!$C$39:$C$758,СВЦЭМ!$A$39:$A$758,$A85,СВЦЭМ!$B$39:$B$758,C$83)+'СЕТ СН'!$H$9+СВЦЭМ!$D$10+'СЕТ СН'!$H$6-'СЕТ СН'!$H$19</f>
        <v>2384.4675370699997</v>
      </c>
      <c r="D85" s="36">
        <f>SUMIFS(СВЦЭМ!$C$39:$C$758,СВЦЭМ!$A$39:$A$758,$A85,СВЦЭМ!$B$39:$B$758,D$83)+'СЕТ СН'!$H$9+СВЦЭМ!$D$10+'СЕТ СН'!$H$6-'СЕТ СН'!$H$19</f>
        <v>2399.8873721499999</v>
      </c>
      <c r="E85" s="36">
        <f>SUMIFS(СВЦЭМ!$C$39:$C$758,СВЦЭМ!$A$39:$A$758,$A85,СВЦЭМ!$B$39:$B$758,E$83)+'СЕТ СН'!$H$9+СВЦЭМ!$D$10+'СЕТ СН'!$H$6-'СЕТ СН'!$H$19</f>
        <v>2407.2099766000001</v>
      </c>
      <c r="F85" s="36">
        <f>SUMIFS(СВЦЭМ!$C$39:$C$758,СВЦЭМ!$A$39:$A$758,$A85,СВЦЭМ!$B$39:$B$758,F$83)+'СЕТ СН'!$H$9+СВЦЭМ!$D$10+'СЕТ СН'!$H$6-'СЕТ СН'!$H$19</f>
        <v>2406.6836181200001</v>
      </c>
      <c r="G85" s="36">
        <f>SUMIFS(СВЦЭМ!$C$39:$C$758,СВЦЭМ!$A$39:$A$758,$A85,СВЦЭМ!$B$39:$B$758,G$83)+'СЕТ СН'!$H$9+СВЦЭМ!$D$10+'СЕТ СН'!$H$6-'СЕТ СН'!$H$19</f>
        <v>2393.4074228500003</v>
      </c>
      <c r="H85" s="36">
        <f>SUMIFS(СВЦЭМ!$C$39:$C$758,СВЦЭМ!$A$39:$A$758,$A85,СВЦЭМ!$B$39:$B$758,H$83)+'СЕТ СН'!$H$9+СВЦЭМ!$D$10+'СЕТ СН'!$H$6-'СЕТ СН'!$H$19</f>
        <v>2400.47759537</v>
      </c>
      <c r="I85" s="36">
        <f>SUMIFS(СВЦЭМ!$C$39:$C$758,СВЦЭМ!$A$39:$A$758,$A85,СВЦЭМ!$B$39:$B$758,I$83)+'СЕТ СН'!$H$9+СВЦЭМ!$D$10+'СЕТ СН'!$H$6-'СЕТ СН'!$H$19</f>
        <v>2379.2712858599998</v>
      </c>
      <c r="J85" s="36">
        <f>SUMIFS(СВЦЭМ!$C$39:$C$758,СВЦЭМ!$A$39:$A$758,$A85,СВЦЭМ!$B$39:$B$758,J$83)+'СЕТ СН'!$H$9+СВЦЭМ!$D$10+'СЕТ СН'!$H$6-'СЕТ СН'!$H$19</f>
        <v>2332.9911853000003</v>
      </c>
      <c r="K85" s="36">
        <f>SUMIFS(СВЦЭМ!$C$39:$C$758,СВЦЭМ!$A$39:$A$758,$A85,СВЦЭМ!$B$39:$B$758,K$83)+'СЕТ СН'!$H$9+СВЦЭМ!$D$10+'СЕТ СН'!$H$6-'СЕТ СН'!$H$19</f>
        <v>2283.7969044900001</v>
      </c>
      <c r="L85" s="36">
        <f>SUMIFS(СВЦЭМ!$C$39:$C$758,СВЦЭМ!$A$39:$A$758,$A85,СВЦЭМ!$B$39:$B$758,L$83)+'СЕТ СН'!$H$9+СВЦЭМ!$D$10+'СЕТ СН'!$H$6-'СЕТ СН'!$H$19</f>
        <v>2264.7736453899997</v>
      </c>
      <c r="M85" s="36">
        <f>SUMIFS(СВЦЭМ!$C$39:$C$758,СВЦЭМ!$A$39:$A$758,$A85,СВЦЭМ!$B$39:$B$758,M$83)+'СЕТ СН'!$H$9+СВЦЭМ!$D$10+'СЕТ СН'!$H$6-'СЕТ СН'!$H$19</f>
        <v>2270.1868220900001</v>
      </c>
      <c r="N85" s="36">
        <f>SUMIFS(СВЦЭМ!$C$39:$C$758,СВЦЭМ!$A$39:$A$758,$A85,СВЦЭМ!$B$39:$B$758,N$83)+'СЕТ СН'!$H$9+СВЦЭМ!$D$10+'СЕТ СН'!$H$6-'СЕТ СН'!$H$19</f>
        <v>2290.7369623599998</v>
      </c>
      <c r="O85" s="36">
        <f>SUMIFS(СВЦЭМ!$C$39:$C$758,СВЦЭМ!$A$39:$A$758,$A85,СВЦЭМ!$B$39:$B$758,O$83)+'СЕТ СН'!$H$9+СВЦЭМ!$D$10+'СЕТ СН'!$H$6-'СЕТ СН'!$H$19</f>
        <v>2275.9101116500001</v>
      </c>
      <c r="P85" s="36">
        <f>SUMIFS(СВЦЭМ!$C$39:$C$758,СВЦЭМ!$A$39:$A$758,$A85,СВЦЭМ!$B$39:$B$758,P$83)+'СЕТ СН'!$H$9+СВЦЭМ!$D$10+'СЕТ СН'!$H$6-'СЕТ СН'!$H$19</f>
        <v>2307.4035860700001</v>
      </c>
      <c r="Q85" s="36">
        <f>SUMIFS(СВЦЭМ!$C$39:$C$758,СВЦЭМ!$A$39:$A$758,$A85,СВЦЭМ!$B$39:$B$758,Q$83)+'СЕТ СН'!$H$9+СВЦЭМ!$D$10+'СЕТ СН'!$H$6-'СЕТ СН'!$H$19</f>
        <v>2307.7652054600003</v>
      </c>
      <c r="R85" s="36">
        <f>SUMIFS(СВЦЭМ!$C$39:$C$758,СВЦЭМ!$A$39:$A$758,$A85,СВЦЭМ!$B$39:$B$758,R$83)+'СЕТ СН'!$H$9+СВЦЭМ!$D$10+'СЕТ СН'!$H$6-'СЕТ СН'!$H$19</f>
        <v>2310.0068490900003</v>
      </c>
      <c r="S85" s="36">
        <f>SUMIFS(СВЦЭМ!$C$39:$C$758,СВЦЭМ!$A$39:$A$758,$A85,СВЦЭМ!$B$39:$B$758,S$83)+'СЕТ СН'!$H$9+СВЦЭМ!$D$10+'СЕТ СН'!$H$6-'СЕТ СН'!$H$19</f>
        <v>2306.1221888999999</v>
      </c>
      <c r="T85" s="36">
        <f>SUMIFS(СВЦЭМ!$C$39:$C$758,СВЦЭМ!$A$39:$A$758,$A85,СВЦЭМ!$B$39:$B$758,T$83)+'СЕТ СН'!$H$9+СВЦЭМ!$D$10+'СЕТ СН'!$H$6-'СЕТ СН'!$H$19</f>
        <v>2239.1946370800001</v>
      </c>
      <c r="U85" s="36">
        <f>SUMIFS(СВЦЭМ!$C$39:$C$758,СВЦЭМ!$A$39:$A$758,$A85,СВЦЭМ!$B$39:$B$758,U$83)+'СЕТ СН'!$H$9+СВЦЭМ!$D$10+'СЕТ СН'!$H$6-'СЕТ СН'!$H$19</f>
        <v>2240.0231152400002</v>
      </c>
      <c r="V85" s="36">
        <f>SUMIFS(СВЦЭМ!$C$39:$C$758,СВЦЭМ!$A$39:$A$758,$A85,СВЦЭМ!$B$39:$B$758,V$83)+'СЕТ СН'!$H$9+СВЦЭМ!$D$10+'СЕТ СН'!$H$6-'СЕТ СН'!$H$19</f>
        <v>2285.4596776099997</v>
      </c>
      <c r="W85" s="36">
        <f>SUMIFS(СВЦЭМ!$C$39:$C$758,СВЦЭМ!$A$39:$A$758,$A85,СВЦЭМ!$B$39:$B$758,W$83)+'СЕТ СН'!$H$9+СВЦЭМ!$D$10+'СЕТ СН'!$H$6-'СЕТ СН'!$H$19</f>
        <v>2307.5956795000002</v>
      </c>
      <c r="X85" s="36">
        <f>SUMIFS(СВЦЭМ!$C$39:$C$758,СВЦЭМ!$A$39:$A$758,$A85,СВЦЭМ!$B$39:$B$758,X$83)+'СЕТ СН'!$H$9+СВЦЭМ!$D$10+'СЕТ СН'!$H$6-'СЕТ СН'!$H$19</f>
        <v>2343.8888463900003</v>
      </c>
      <c r="Y85" s="36">
        <f>SUMIFS(СВЦЭМ!$C$39:$C$758,СВЦЭМ!$A$39:$A$758,$A85,СВЦЭМ!$B$39:$B$758,Y$83)+'СЕТ СН'!$H$9+СВЦЭМ!$D$10+'СЕТ СН'!$H$6-'СЕТ СН'!$H$19</f>
        <v>2399.8711384500002</v>
      </c>
    </row>
    <row r="86" spans="1:25" ht="15.75" x14ac:dyDescent="0.2">
      <c r="A86" s="35">
        <f t="shared" ref="A86:A113" si="2">A85+1</f>
        <v>45599</v>
      </c>
      <c r="B86" s="36">
        <f>SUMIFS(СВЦЭМ!$C$39:$C$758,СВЦЭМ!$A$39:$A$758,$A86,СВЦЭМ!$B$39:$B$758,B$83)+'СЕТ СН'!$H$9+СВЦЭМ!$D$10+'СЕТ СН'!$H$6-'СЕТ СН'!$H$19</f>
        <v>2365.02473517</v>
      </c>
      <c r="C86" s="36">
        <f>SUMIFS(СВЦЭМ!$C$39:$C$758,СВЦЭМ!$A$39:$A$758,$A86,СВЦЭМ!$B$39:$B$758,C$83)+'СЕТ СН'!$H$9+СВЦЭМ!$D$10+'СЕТ СН'!$H$6-'СЕТ СН'!$H$19</f>
        <v>2412.1988546100001</v>
      </c>
      <c r="D86" s="36">
        <f>SUMIFS(СВЦЭМ!$C$39:$C$758,СВЦЭМ!$A$39:$A$758,$A86,СВЦЭМ!$B$39:$B$758,D$83)+'СЕТ СН'!$H$9+СВЦЭМ!$D$10+'СЕТ СН'!$H$6-'СЕТ СН'!$H$19</f>
        <v>2436.7069614800002</v>
      </c>
      <c r="E86" s="36">
        <f>SUMIFS(СВЦЭМ!$C$39:$C$758,СВЦЭМ!$A$39:$A$758,$A86,СВЦЭМ!$B$39:$B$758,E$83)+'СЕТ СН'!$H$9+СВЦЭМ!$D$10+'СЕТ СН'!$H$6-'СЕТ СН'!$H$19</f>
        <v>2459.4849232699999</v>
      </c>
      <c r="F86" s="36">
        <f>SUMIFS(СВЦЭМ!$C$39:$C$758,СВЦЭМ!$A$39:$A$758,$A86,СВЦЭМ!$B$39:$B$758,F$83)+'СЕТ СН'!$H$9+СВЦЭМ!$D$10+'СЕТ СН'!$H$6-'СЕТ СН'!$H$19</f>
        <v>2456.4525951099999</v>
      </c>
      <c r="G86" s="36">
        <f>SUMIFS(СВЦЭМ!$C$39:$C$758,СВЦЭМ!$A$39:$A$758,$A86,СВЦЭМ!$B$39:$B$758,G$83)+'СЕТ СН'!$H$9+СВЦЭМ!$D$10+'СЕТ СН'!$H$6-'СЕТ СН'!$H$19</f>
        <v>2430.4604306800002</v>
      </c>
      <c r="H86" s="36">
        <f>SUMIFS(СВЦЭМ!$C$39:$C$758,СВЦЭМ!$A$39:$A$758,$A86,СВЦЭМ!$B$39:$B$758,H$83)+'СЕТ СН'!$H$9+СВЦЭМ!$D$10+'СЕТ СН'!$H$6-'СЕТ СН'!$H$19</f>
        <v>2396.30087245</v>
      </c>
      <c r="I86" s="36">
        <f>SUMIFS(СВЦЭМ!$C$39:$C$758,СВЦЭМ!$A$39:$A$758,$A86,СВЦЭМ!$B$39:$B$758,I$83)+'СЕТ СН'!$H$9+СВЦЭМ!$D$10+'СЕТ СН'!$H$6-'СЕТ СН'!$H$19</f>
        <v>2369.7887682700002</v>
      </c>
      <c r="J86" s="36">
        <f>SUMIFS(СВЦЭМ!$C$39:$C$758,СВЦЭМ!$A$39:$A$758,$A86,СВЦЭМ!$B$39:$B$758,J$83)+'СЕТ СН'!$H$9+СВЦЭМ!$D$10+'СЕТ СН'!$H$6-'СЕТ СН'!$H$19</f>
        <v>2268.1795908599997</v>
      </c>
      <c r="K86" s="36">
        <f>SUMIFS(СВЦЭМ!$C$39:$C$758,СВЦЭМ!$A$39:$A$758,$A86,СВЦЭМ!$B$39:$B$758,K$83)+'СЕТ СН'!$H$9+СВЦЭМ!$D$10+'СЕТ СН'!$H$6-'СЕТ СН'!$H$19</f>
        <v>2187.75147883</v>
      </c>
      <c r="L86" s="36">
        <f>SUMIFS(СВЦЭМ!$C$39:$C$758,СВЦЭМ!$A$39:$A$758,$A86,СВЦЭМ!$B$39:$B$758,L$83)+'СЕТ СН'!$H$9+СВЦЭМ!$D$10+'СЕТ СН'!$H$6-'СЕТ СН'!$H$19</f>
        <v>2165.0055822300001</v>
      </c>
      <c r="M86" s="36">
        <f>SUMIFS(СВЦЭМ!$C$39:$C$758,СВЦЭМ!$A$39:$A$758,$A86,СВЦЭМ!$B$39:$B$758,M$83)+'СЕТ СН'!$H$9+СВЦЭМ!$D$10+'СЕТ СН'!$H$6-'СЕТ СН'!$H$19</f>
        <v>2174.3804846499997</v>
      </c>
      <c r="N86" s="36">
        <f>SUMIFS(СВЦЭМ!$C$39:$C$758,СВЦЭМ!$A$39:$A$758,$A86,СВЦЭМ!$B$39:$B$758,N$83)+'СЕТ СН'!$H$9+СВЦЭМ!$D$10+'СЕТ СН'!$H$6-'СЕТ СН'!$H$19</f>
        <v>2200.04593888</v>
      </c>
      <c r="O86" s="36">
        <f>SUMIFS(СВЦЭМ!$C$39:$C$758,СВЦЭМ!$A$39:$A$758,$A86,СВЦЭМ!$B$39:$B$758,O$83)+'СЕТ СН'!$H$9+СВЦЭМ!$D$10+'СЕТ СН'!$H$6-'СЕТ СН'!$H$19</f>
        <v>2233.03199421</v>
      </c>
      <c r="P86" s="36">
        <f>SUMIFS(СВЦЭМ!$C$39:$C$758,СВЦЭМ!$A$39:$A$758,$A86,СВЦЭМ!$B$39:$B$758,P$83)+'СЕТ СН'!$H$9+СВЦЭМ!$D$10+'СЕТ СН'!$H$6-'СЕТ СН'!$H$19</f>
        <v>2252.4774939199997</v>
      </c>
      <c r="Q86" s="36">
        <f>SUMIFS(СВЦЭМ!$C$39:$C$758,СВЦЭМ!$A$39:$A$758,$A86,СВЦЭМ!$B$39:$B$758,Q$83)+'СЕТ СН'!$H$9+СВЦЭМ!$D$10+'СЕТ СН'!$H$6-'СЕТ СН'!$H$19</f>
        <v>2262.8501454699999</v>
      </c>
      <c r="R86" s="36">
        <f>SUMIFS(СВЦЭМ!$C$39:$C$758,СВЦЭМ!$A$39:$A$758,$A86,СВЦЭМ!$B$39:$B$758,R$83)+'СЕТ СН'!$H$9+СВЦЭМ!$D$10+'СЕТ СН'!$H$6-'СЕТ СН'!$H$19</f>
        <v>2261.3954247299998</v>
      </c>
      <c r="S86" s="36">
        <f>SUMIFS(СВЦЭМ!$C$39:$C$758,СВЦЭМ!$A$39:$A$758,$A86,СВЦЭМ!$B$39:$B$758,S$83)+'СЕТ СН'!$H$9+СВЦЭМ!$D$10+'СЕТ СН'!$H$6-'СЕТ СН'!$H$19</f>
        <v>2253.2837241799998</v>
      </c>
      <c r="T86" s="36">
        <f>SUMIFS(СВЦЭМ!$C$39:$C$758,СВЦЭМ!$A$39:$A$758,$A86,СВЦЭМ!$B$39:$B$758,T$83)+'СЕТ СН'!$H$9+СВЦЭМ!$D$10+'СЕТ СН'!$H$6-'СЕТ СН'!$H$19</f>
        <v>2177.7139626999997</v>
      </c>
      <c r="U86" s="36">
        <f>SUMIFS(СВЦЭМ!$C$39:$C$758,СВЦЭМ!$A$39:$A$758,$A86,СВЦЭМ!$B$39:$B$758,U$83)+'СЕТ СН'!$H$9+СВЦЭМ!$D$10+'СЕТ СН'!$H$6-'СЕТ СН'!$H$19</f>
        <v>2160.8794637599999</v>
      </c>
      <c r="V86" s="36">
        <f>SUMIFS(СВЦЭМ!$C$39:$C$758,СВЦЭМ!$A$39:$A$758,$A86,СВЦЭМ!$B$39:$B$758,V$83)+'СЕТ СН'!$H$9+СВЦЭМ!$D$10+'СЕТ СН'!$H$6-'СЕТ СН'!$H$19</f>
        <v>2196.9481342999998</v>
      </c>
      <c r="W86" s="36">
        <f>SUMIFS(СВЦЭМ!$C$39:$C$758,СВЦЭМ!$A$39:$A$758,$A86,СВЦЭМ!$B$39:$B$758,W$83)+'СЕТ СН'!$H$9+СВЦЭМ!$D$10+'СЕТ СН'!$H$6-'СЕТ СН'!$H$19</f>
        <v>2219.38176019</v>
      </c>
      <c r="X86" s="36">
        <f>SUMIFS(СВЦЭМ!$C$39:$C$758,СВЦЭМ!$A$39:$A$758,$A86,СВЦЭМ!$B$39:$B$758,X$83)+'СЕТ СН'!$H$9+СВЦЭМ!$D$10+'СЕТ СН'!$H$6-'СЕТ СН'!$H$19</f>
        <v>2264.0202333500001</v>
      </c>
      <c r="Y86" s="36">
        <f>SUMIFS(СВЦЭМ!$C$39:$C$758,СВЦЭМ!$A$39:$A$758,$A86,СВЦЭМ!$B$39:$B$758,Y$83)+'СЕТ СН'!$H$9+СВЦЭМ!$D$10+'СЕТ СН'!$H$6-'СЕТ СН'!$H$19</f>
        <v>2306.8668391599999</v>
      </c>
    </row>
    <row r="87" spans="1:25" ht="15.75" x14ac:dyDescent="0.2">
      <c r="A87" s="35">
        <f t="shared" si="2"/>
        <v>45600</v>
      </c>
      <c r="B87" s="36">
        <f>SUMIFS(СВЦЭМ!$C$39:$C$758,СВЦЭМ!$A$39:$A$758,$A87,СВЦЭМ!$B$39:$B$758,B$83)+'СЕТ СН'!$H$9+СВЦЭМ!$D$10+'СЕТ СН'!$H$6-'СЕТ СН'!$H$19</f>
        <v>2277.6359908200002</v>
      </c>
      <c r="C87" s="36">
        <f>SUMIFS(СВЦЭМ!$C$39:$C$758,СВЦЭМ!$A$39:$A$758,$A87,СВЦЭМ!$B$39:$B$758,C$83)+'СЕТ СН'!$H$9+СВЦЭМ!$D$10+'СЕТ СН'!$H$6-'СЕТ СН'!$H$19</f>
        <v>2334.7433284999997</v>
      </c>
      <c r="D87" s="36">
        <f>SUMIFS(СВЦЭМ!$C$39:$C$758,СВЦЭМ!$A$39:$A$758,$A87,СВЦЭМ!$B$39:$B$758,D$83)+'СЕТ СН'!$H$9+СВЦЭМ!$D$10+'СЕТ СН'!$H$6-'СЕТ СН'!$H$19</f>
        <v>2353.2255788000002</v>
      </c>
      <c r="E87" s="36">
        <f>SUMIFS(СВЦЭМ!$C$39:$C$758,СВЦЭМ!$A$39:$A$758,$A87,СВЦЭМ!$B$39:$B$758,E$83)+'СЕТ СН'!$H$9+СВЦЭМ!$D$10+'СЕТ СН'!$H$6-'СЕТ СН'!$H$19</f>
        <v>2359.7374440900003</v>
      </c>
      <c r="F87" s="36">
        <f>SUMIFS(СВЦЭМ!$C$39:$C$758,СВЦЭМ!$A$39:$A$758,$A87,СВЦЭМ!$B$39:$B$758,F$83)+'СЕТ СН'!$H$9+СВЦЭМ!$D$10+'СЕТ СН'!$H$6-'СЕТ СН'!$H$19</f>
        <v>2363.5106800399999</v>
      </c>
      <c r="G87" s="36">
        <f>SUMIFS(СВЦЭМ!$C$39:$C$758,СВЦЭМ!$A$39:$A$758,$A87,СВЦЭМ!$B$39:$B$758,G$83)+'СЕТ СН'!$H$9+СВЦЭМ!$D$10+'СЕТ СН'!$H$6-'СЕТ СН'!$H$19</f>
        <v>2345.4805071000001</v>
      </c>
      <c r="H87" s="36">
        <f>SUMIFS(СВЦЭМ!$C$39:$C$758,СВЦЭМ!$A$39:$A$758,$A87,СВЦЭМ!$B$39:$B$758,H$83)+'СЕТ СН'!$H$9+СВЦЭМ!$D$10+'СЕТ СН'!$H$6-'СЕТ СН'!$H$19</f>
        <v>2396.7245871099999</v>
      </c>
      <c r="I87" s="36">
        <f>SUMIFS(СВЦЭМ!$C$39:$C$758,СВЦЭМ!$A$39:$A$758,$A87,СВЦЭМ!$B$39:$B$758,I$83)+'СЕТ СН'!$H$9+СВЦЭМ!$D$10+'СЕТ СН'!$H$6-'СЕТ СН'!$H$19</f>
        <v>2422.8710129700003</v>
      </c>
      <c r="J87" s="36">
        <f>SUMIFS(СВЦЭМ!$C$39:$C$758,СВЦЭМ!$A$39:$A$758,$A87,СВЦЭМ!$B$39:$B$758,J$83)+'СЕТ СН'!$H$9+СВЦЭМ!$D$10+'СЕТ СН'!$H$6-'СЕТ СН'!$H$19</f>
        <v>2429.3522638300001</v>
      </c>
      <c r="K87" s="36">
        <f>SUMIFS(СВЦЭМ!$C$39:$C$758,СВЦЭМ!$A$39:$A$758,$A87,СВЦЭМ!$B$39:$B$758,K$83)+'СЕТ СН'!$H$9+СВЦЭМ!$D$10+'СЕТ СН'!$H$6-'СЕТ СН'!$H$19</f>
        <v>2348.9135155399999</v>
      </c>
      <c r="L87" s="36">
        <f>SUMIFS(СВЦЭМ!$C$39:$C$758,СВЦЭМ!$A$39:$A$758,$A87,СВЦЭМ!$B$39:$B$758,L$83)+'СЕТ СН'!$H$9+СВЦЭМ!$D$10+'СЕТ СН'!$H$6-'СЕТ СН'!$H$19</f>
        <v>2281.0717119000001</v>
      </c>
      <c r="M87" s="36">
        <f>SUMIFS(СВЦЭМ!$C$39:$C$758,СВЦЭМ!$A$39:$A$758,$A87,СВЦЭМ!$B$39:$B$758,M$83)+'СЕТ СН'!$H$9+СВЦЭМ!$D$10+'СЕТ СН'!$H$6-'СЕТ СН'!$H$19</f>
        <v>2286.5215011</v>
      </c>
      <c r="N87" s="36">
        <f>SUMIFS(СВЦЭМ!$C$39:$C$758,СВЦЭМ!$A$39:$A$758,$A87,СВЦЭМ!$B$39:$B$758,N$83)+'СЕТ СН'!$H$9+СВЦЭМ!$D$10+'СЕТ СН'!$H$6-'СЕТ СН'!$H$19</f>
        <v>2331.3738167800002</v>
      </c>
      <c r="O87" s="36">
        <f>SUMIFS(СВЦЭМ!$C$39:$C$758,СВЦЭМ!$A$39:$A$758,$A87,СВЦЭМ!$B$39:$B$758,O$83)+'СЕТ СН'!$H$9+СВЦЭМ!$D$10+'СЕТ СН'!$H$6-'СЕТ СН'!$H$19</f>
        <v>2336.8875189299997</v>
      </c>
      <c r="P87" s="36">
        <f>SUMIFS(СВЦЭМ!$C$39:$C$758,СВЦЭМ!$A$39:$A$758,$A87,СВЦЭМ!$B$39:$B$758,P$83)+'СЕТ СН'!$H$9+СВЦЭМ!$D$10+'СЕТ СН'!$H$6-'СЕТ СН'!$H$19</f>
        <v>2343.6620957599998</v>
      </c>
      <c r="Q87" s="36">
        <f>SUMIFS(СВЦЭМ!$C$39:$C$758,СВЦЭМ!$A$39:$A$758,$A87,СВЦЭМ!$B$39:$B$758,Q$83)+'СЕТ СН'!$H$9+СВЦЭМ!$D$10+'СЕТ СН'!$H$6-'СЕТ СН'!$H$19</f>
        <v>2344.2011374499998</v>
      </c>
      <c r="R87" s="36">
        <f>SUMIFS(СВЦЭМ!$C$39:$C$758,СВЦЭМ!$A$39:$A$758,$A87,СВЦЭМ!$B$39:$B$758,R$83)+'СЕТ СН'!$H$9+СВЦЭМ!$D$10+'СЕТ СН'!$H$6-'СЕТ СН'!$H$19</f>
        <v>2343.8197148300001</v>
      </c>
      <c r="S87" s="36">
        <f>SUMIFS(СВЦЭМ!$C$39:$C$758,СВЦЭМ!$A$39:$A$758,$A87,СВЦЭМ!$B$39:$B$758,S$83)+'СЕТ СН'!$H$9+СВЦЭМ!$D$10+'СЕТ СН'!$H$6-'СЕТ СН'!$H$19</f>
        <v>2302.4665071999998</v>
      </c>
      <c r="T87" s="36">
        <f>SUMIFS(СВЦЭМ!$C$39:$C$758,СВЦЭМ!$A$39:$A$758,$A87,СВЦЭМ!$B$39:$B$758,T$83)+'СЕТ СН'!$H$9+СВЦЭМ!$D$10+'СЕТ СН'!$H$6-'СЕТ СН'!$H$19</f>
        <v>2219.3386557700001</v>
      </c>
      <c r="U87" s="36">
        <f>SUMIFS(СВЦЭМ!$C$39:$C$758,СВЦЭМ!$A$39:$A$758,$A87,СВЦЭМ!$B$39:$B$758,U$83)+'СЕТ СН'!$H$9+СВЦЭМ!$D$10+'СЕТ СН'!$H$6-'СЕТ СН'!$H$19</f>
        <v>2202.89772838</v>
      </c>
      <c r="V87" s="36">
        <f>SUMIFS(СВЦЭМ!$C$39:$C$758,СВЦЭМ!$A$39:$A$758,$A87,СВЦЭМ!$B$39:$B$758,V$83)+'СЕТ СН'!$H$9+СВЦЭМ!$D$10+'СЕТ СН'!$H$6-'СЕТ СН'!$H$19</f>
        <v>2228.6864790999998</v>
      </c>
      <c r="W87" s="36">
        <f>SUMIFS(СВЦЭМ!$C$39:$C$758,СВЦЭМ!$A$39:$A$758,$A87,СВЦЭМ!$B$39:$B$758,W$83)+'СЕТ СН'!$H$9+СВЦЭМ!$D$10+'СЕТ СН'!$H$6-'СЕТ СН'!$H$19</f>
        <v>2260.2742311100001</v>
      </c>
      <c r="X87" s="36">
        <f>SUMIFS(СВЦЭМ!$C$39:$C$758,СВЦЭМ!$A$39:$A$758,$A87,СВЦЭМ!$B$39:$B$758,X$83)+'СЕТ СН'!$H$9+СВЦЭМ!$D$10+'СЕТ СН'!$H$6-'СЕТ СН'!$H$19</f>
        <v>2324.8419562899999</v>
      </c>
      <c r="Y87" s="36">
        <f>SUMIFS(СВЦЭМ!$C$39:$C$758,СВЦЭМ!$A$39:$A$758,$A87,СВЦЭМ!$B$39:$B$758,Y$83)+'СЕТ СН'!$H$9+СВЦЭМ!$D$10+'СЕТ СН'!$H$6-'СЕТ СН'!$H$19</f>
        <v>2367.0678490800001</v>
      </c>
    </row>
    <row r="88" spans="1:25" ht="15.75" x14ac:dyDescent="0.2">
      <c r="A88" s="35">
        <f t="shared" si="2"/>
        <v>45601</v>
      </c>
      <c r="B88" s="36">
        <f>SUMIFS(СВЦЭМ!$C$39:$C$758,СВЦЭМ!$A$39:$A$758,$A88,СВЦЭМ!$B$39:$B$758,B$83)+'СЕТ СН'!$H$9+СВЦЭМ!$D$10+'СЕТ СН'!$H$6-'СЕТ СН'!$H$19</f>
        <v>2383.3882382800002</v>
      </c>
      <c r="C88" s="36">
        <f>SUMIFS(СВЦЭМ!$C$39:$C$758,СВЦЭМ!$A$39:$A$758,$A88,СВЦЭМ!$B$39:$B$758,C$83)+'СЕТ СН'!$H$9+СВЦЭМ!$D$10+'СЕТ СН'!$H$6-'СЕТ СН'!$H$19</f>
        <v>2436.1727515100001</v>
      </c>
      <c r="D88" s="36">
        <f>SUMIFS(СВЦЭМ!$C$39:$C$758,СВЦЭМ!$A$39:$A$758,$A88,СВЦЭМ!$B$39:$B$758,D$83)+'СЕТ СН'!$H$9+СВЦЭМ!$D$10+'СЕТ СН'!$H$6-'СЕТ СН'!$H$19</f>
        <v>2474.3897737100001</v>
      </c>
      <c r="E88" s="36">
        <f>SUMIFS(СВЦЭМ!$C$39:$C$758,СВЦЭМ!$A$39:$A$758,$A88,СВЦЭМ!$B$39:$B$758,E$83)+'СЕТ СН'!$H$9+СВЦЭМ!$D$10+'СЕТ СН'!$H$6-'СЕТ СН'!$H$19</f>
        <v>2463.5597281700002</v>
      </c>
      <c r="F88" s="36">
        <f>SUMIFS(СВЦЭМ!$C$39:$C$758,СВЦЭМ!$A$39:$A$758,$A88,СВЦЭМ!$B$39:$B$758,F$83)+'СЕТ СН'!$H$9+СВЦЭМ!$D$10+'СЕТ СН'!$H$6-'СЕТ СН'!$H$19</f>
        <v>2455.1148617500003</v>
      </c>
      <c r="G88" s="36">
        <f>SUMIFS(СВЦЭМ!$C$39:$C$758,СВЦЭМ!$A$39:$A$758,$A88,СВЦЭМ!$B$39:$B$758,G$83)+'СЕТ СН'!$H$9+СВЦЭМ!$D$10+'СЕТ СН'!$H$6-'СЕТ СН'!$H$19</f>
        <v>2420.3116813300003</v>
      </c>
      <c r="H88" s="36">
        <f>SUMIFS(СВЦЭМ!$C$39:$C$758,СВЦЭМ!$A$39:$A$758,$A88,СВЦЭМ!$B$39:$B$758,H$83)+'СЕТ СН'!$H$9+СВЦЭМ!$D$10+'СЕТ СН'!$H$6-'СЕТ СН'!$H$19</f>
        <v>2391.5971650399997</v>
      </c>
      <c r="I88" s="36">
        <f>SUMIFS(СВЦЭМ!$C$39:$C$758,СВЦЭМ!$A$39:$A$758,$A88,СВЦЭМ!$B$39:$B$758,I$83)+'СЕТ СН'!$H$9+СВЦЭМ!$D$10+'СЕТ СН'!$H$6-'СЕТ СН'!$H$19</f>
        <v>2326.4171978599998</v>
      </c>
      <c r="J88" s="36">
        <f>SUMIFS(СВЦЭМ!$C$39:$C$758,СВЦЭМ!$A$39:$A$758,$A88,СВЦЭМ!$B$39:$B$758,J$83)+'СЕТ СН'!$H$9+СВЦЭМ!$D$10+'СЕТ СН'!$H$6-'СЕТ СН'!$H$19</f>
        <v>2280.1114558999998</v>
      </c>
      <c r="K88" s="36">
        <f>SUMIFS(СВЦЭМ!$C$39:$C$758,СВЦЭМ!$A$39:$A$758,$A88,СВЦЭМ!$B$39:$B$758,K$83)+'СЕТ СН'!$H$9+СВЦЭМ!$D$10+'СЕТ СН'!$H$6-'СЕТ СН'!$H$19</f>
        <v>2266.9800705899997</v>
      </c>
      <c r="L88" s="36">
        <f>SUMIFS(СВЦЭМ!$C$39:$C$758,СВЦЭМ!$A$39:$A$758,$A88,СВЦЭМ!$B$39:$B$758,L$83)+'СЕТ СН'!$H$9+СВЦЭМ!$D$10+'СЕТ СН'!$H$6-'СЕТ СН'!$H$19</f>
        <v>2250.5328473700001</v>
      </c>
      <c r="M88" s="36">
        <f>SUMIFS(СВЦЭМ!$C$39:$C$758,СВЦЭМ!$A$39:$A$758,$A88,СВЦЭМ!$B$39:$B$758,M$83)+'СЕТ СН'!$H$9+СВЦЭМ!$D$10+'СЕТ СН'!$H$6-'СЕТ СН'!$H$19</f>
        <v>2252.8754737999998</v>
      </c>
      <c r="N88" s="36">
        <f>SUMIFS(СВЦЭМ!$C$39:$C$758,СВЦЭМ!$A$39:$A$758,$A88,СВЦЭМ!$B$39:$B$758,N$83)+'СЕТ СН'!$H$9+СВЦЭМ!$D$10+'СЕТ СН'!$H$6-'СЕТ СН'!$H$19</f>
        <v>2281.4765509999997</v>
      </c>
      <c r="O88" s="36">
        <f>SUMIFS(СВЦЭМ!$C$39:$C$758,СВЦЭМ!$A$39:$A$758,$A88,СВЦЭМ!$B$39:$B$758,O$83)+'СЕТ СН'!$H$9+СВЦЭМ!$D$10+'СЕТ СН'!$H$6-'СЕТ СН'!$H$19</f>
        <v>2272.3387364700002</v>
      </c>
      <c r="P88" s="36">
        <f>SUMIFS(СВЦЭМ!$C$39:$C$758,СВЦЭМ!$A$39:$A$758,$A88,СВЦЭМ!$B$39:$B$758,P$83)+'СЕТ СН'!$H$9+СВЦЭМ!$D$10+'СЕТ СН'!$H$6-'СЕТ СН'!$H$19</f>
        <v>2278.85248211</v>
      </c>
      <c r="Q88" s="36">
        <f>SUMIFS(СВЦЭМ!$C$39:$C$758,СВЦЭМ!$A$39:$A$758,$A88,СВЦЭМ!$B$39:$B$758,Q$83)+'СЕТ СН'!$H$9+СВЦЭМ!$D$10+'СЕТ СН'!$H$6-'СЕТ СН'!$H$19</f>
        <v>2295.0297599</v>
      </c>
      <c r="R88" s="36">
        <f>SUMIFS(СВЦЭМ!$C$39:$C$758,СВЦЭМ!$A$39:$A$758,$A88,СВЦЭМ!$B$39:$B$758,R$83)+'СЕТ СН'!$H$9+СВЦЭМ!$D$10+'СЕТ СН'!$H$6-'СЕТ СН'!$H$19</f>
        <v>2290.3236775300002</v>
      </c>
      <c r="S88" s="36">
        <f>SUMIFS(СВЦЭМ!$C$39:$C$758,СВЦЭМ!$A$39:$A$758,$A88,СВЦЭМ!$B$39:$B$758,S$83)+'СЕТ СН'!$H$9+СВЦЭМ!$D$10+'СЕТ СН'!$H$6-'СЕТ СН'!$H$19</f>
        <v>2276.7099521600003</v>
      </c>
      <c r="T88" s="36">
        <f>SUMIFS(СВЦЭМ!$C$39:$C$758,СВЦЭМ!$A$39:$A$758,$A88,СВЦЭМ!$B$39:$B$758,T$83)+'СЕТ СН'!$H$9+СВЦЭМ!$D$10+'СЕТ СН'!$H$6-'СЕТ СН'!$H$19</f>
        <v>2196.8124391700003</v>
      </c>
      <c r="U88" s="36">
        <f>SUMIFS(СВЦЭМ!$C$39:$C$758,СВЦЭМ!$A$39:$A$758,$A88,СВЦЭМ!$B$39:$B$758,U$83)+'СЕТ СН'!$H$9+СВЦЭМ!$D$10+'СЕТ СН'!$H$6-'СЕТ СН'!$H$19</f>
        <v>2220.6437505499998</v>
      </c>
      <c r="V88" s="36">
        <f>SUMIFS(СВЦЭМ!$C$39:$C$758,СВЦЭМ!$A$39:$A$758,$A88,СВЦЭМ!$B$39:$B$758,V$83)+'СЕТ СН'!$H$9+СВЦЭМ!$D$10+'СЕТ СН'!$H$6-'СЕТ СН'!$H$19</f>
        <v>2221.0528543199998</v>
      </c>
      <c r="W88" s="36">
        <f>SUMIFS(СВЦЭМ!$C$39:$C$758,СВЦЭМ!$A$39:$A$758,$A88,СВЦЭМ!$B$39:$B$758,W$83)+'СЕТ СН'!$H$9+СВЦЭМ!$D$10+'СЕТ СН'!$H$6-'СЕТ СН'!$H$19</f>
        <v>2236.6741190600001</v>
      </c>
      <c r="X88" s="36">
        <f>SUMIFS(СВЦЭМ!$C$39:$C$758,СВЦЭМ!$A$39:$A$758,$A88,СВЦЭМ!$B$39:$B$758,X$83)+'СЕТ СН'!$H$9+СВЦЭМ!$D$10+'СЕТ СН'!$H$6-'СЕТ СН'!$H$19</f>
        <v>2263.41518937</v>
      </c>
      <c r="Y88" s="36">
        <f>SUMIFS(СВЦЭМ!$C$39:$C$758,СВЦЭМ!$A$39:$A$758,$A88,СВЦЭМ!$B$39:$B$758,Y$83)+'СЕТ СН'!$H$9+СВЦЭМ!$D$10+'СЕТ СН'!$H$6-'СЕТ СН'!$H$19</f>
        <v>2320.49613095</v>
      </c>
    </row>
    <row r="89" spans="1:25" ht="15.75" x14ac:dyDescent="0.2">
      <c r="A89" s="35">
        <f t="shared" si="2"/>
        <v>45602</v>
      </c>
      <c r="B89" s="36">
        <f>SUMIFS(СВЦЭМ!$C$39:$C$758,СВЦЭМ!$A$39:$A$758,$A89,СВЦЭМ!$B$39:$B$758,B$83)+'СЕТ СН'!$H$9+СВЦЭМ!$D$10+'СЕТ СН'!$H$6-'СЕТ СН'!$H$19</f>
        <v>2266.5429789700001</v>
      </c>
      <c r="C89" s="36">
        <f>SUMIFS(СВЦЭМ!$C$39:$C$758,СВЦЭМ!$A$39:$A$758,$A89,СВЦЭМ!$B$39:$B$758,C$83)+'СЕТ СН'!$H$9+СВЦЭМ!$D$10+'СЕТ СН'!$H$6-'СЕТ СН'!$H$19</f>
        <v>2303.5524889200001</v>
      </c>
      <c r="D89" s="36">
        <f>SUMIFS(СВЦЭМ!$C$39:$C$758,СВЦЭМ!$A$39:$A$758,$A89,СВЦЭМ!$B$39:$B$758,D$83)+'СЕТ СН'!$H$9+СВЦЭМ!$D$10+'СЕТ СН'!$H$6-'СЕТ СН'!$H$19</f>
        <v>2332.1750481600002</v>
      </c>
      <c r="E89" s="36">
        <f>SUMIFS(СВЦЭМ!$C$39:$C$758,СВЦЭМ!$A$39:$A$758,$A89,СВЦЭМ!$B$39:$B$758,E$83)+'СЕТ СН'!$H$9+СВЦЭМ!$D$10+'СЕТ СН'!$H$6-'СЕТ СН'!$H$19</f>
        <v>2345.47688462</v>
      </c>
      <c r="F89" s="36">
        <f>SUMIFS(СВЦЭМ!$C$39:$C$758,СВЦЭМ!$A$39:$A$758,$A89,СВЦЭМ!$B$39:$B$758,F$83)+'СЕТ СН'!$H$9+СВЦЭМ!$D$10+'СЕТ СН'!$H$6-'СЕТ СН'!$H$19</f>
        <v>2337.5793108899998</v>
      </c>
      <c r="G89" s="36">
        <f>SUMIFS(СВЦЭМ!$C$39:$C$758,СВЦЭМ!$A$39:$A$758,$A89,СВЦЭМ!$B$39:$B$758,G$83)+'СЕТ СН'!$H$9+СВЦЭМ!$D$10+'СЕТ СН'!$H$6-'СЕТ СН'!$H$19</f>
        <v>2321.88377644</v>
      </c>
      <c r="H89" s="36">
        <f>SUMIFS(СВЦЭМ!$C$39:$C$758,СВЦЭМ!$A$39:$A$758,$A89,СВЦЭМ!$B$39:$B$758,H$83)+'СЕТ СН'!$H$9+СВЦЭМ!$D$10+'СЕТ СН'!$H$6-'СЕТ СН'!$H$19</f>
        <v>2326.64303664</v>
      </c>
      <c r="I89" s="36">
        <f>SUMIFS(СВЦЭМ!$C$39:$C$758,СВЦЭМ!$A$39:$A$758,$A89,СВЦЭМ!$B$39:$B$758,I$83)+'СЕТ СН'!$H$9+СВЦЭМ!$D$10+'СЕТ СН'!$H$6-'СЕТ СН'!$H$19</f>
        <v>2260.8078793499999</v>
      </c>
      <c r="J89" s="36">
        <f>SUMIFS(СВЦЭМ!$C$39:$C$758,СВЦЭМ!$A$39:$A$758,$A89,СВЦЭМ!$B$39:$B$758,J$83)+'СЕТ СН'!$H$9+СВЦЭМ!$D$10+'СЕТ СН'!$H$6-'СЕТ СН'!$H$19</f>
        <v>2207.7130234199999</v>
      </c>
      <c r="K89" s="36">
        <f>SUMIFS(СВЦЭМ!$C$39:$C$758,СВЦЭМ!$A$39:$A$758,$A89,СВЦЭМ!$B$39:$B$758,K$83)+'СЕТ СН'!$H$9+СВЦЭМ!$D$10+'СЕТ СН'!$H$6-'СЕТ СН'!$H$19</f>
        <v>2147.3693267399999</v>
      </c>
      <c r="L89" s="36">
        <f>SUMIFS(СВЦЭМ!$C$39:$C$758,СВЦЭМ!$A$39:$A$758,$A89,СВЦЭМ!$B$39:$B$758,L$83)+'СЕТ СН'!$H$9+СВЦЭМ!$D$10+'СЕТ СН'!$H$6-'СЕТ СН'!$H$19</f>
        <v>2146.40135861</v>
      </c>
      <c r="M89" s="36">
        <f>SUMIFS(СВЦЭМ!$C$39:$C$758,СВЦЭМ!$A$39:$A$758,$A89,СВЦЭМ!$B$39:$B$758,M$83)+'СЕТ СН'!$H$9+СВЦЭМ!$D$10+'СЕТ СН'!$H$6-'СЕТ СН'!$H$19</f>
        <v>2157.6914907700002</v>
      </c>
      <c r="N89" s="36">
        <f>SUMIFS(СВЦЭМ!$C$39:$C$758,СВЦЭМ!$A$39:$A$758,$A89,СВЦЭМ!$B$39:$B$758,N$83)+'СЕТ СН'!$H$9+СВЦЭМ!$D$10+'СЕТ СН'!$H$6-'СЕТ СН'!$H$19</f>
        <v>2174.6113299500003</v>
      </c>
      <c r="O89" s="36">
        <f>SUMIFS(СВЦЭМ!$C$39:$C$758,СВЦЭМ!$A$39:$A$758,$A89,СВЦЭМ!$B$39:$B$758,O$83)+'СЕТ СН'!$H$9+СВЦЭМ!$D$10+'СЕТ СН'!$H$6-'СЕТ СН'!$H$19</f>
        <v>2151.42460467</v>
      </c>
      <c r="P89" s="36">
        <f>SUMIFS(СВЦЭМ!$C$39:$C$758,СВЦЭМ!$A$39:$A$758,$A89,СВЦЭМ!$B$39:$B$758,P$83)+'СЕТ СН'!$H$9+СВЦЭМ!$D$10+'СЕТ СН'!$H$6-'СЕТ СН'!$H$19</f>
        <v>2162.9672422900003</v>
      </c>
      <c r="Q89" s="36">
        <f>SUMIFS(СВЦЭМ!$C$39:$C$758,СВЦЭМ!$A$39:$A$758,$A89,СВЦЭМ!$B$39:$B$758,Q$83)+'СЕТ СН'!$H$9+СВЦЭМ!$D$10+'СЕТ СН'!$H$6-'СЕТ СН'!$H$19</f>
        <v>2171.9158301500001</v>
      </c>
      <c r="R89" s="36">
        <f>SUMIFS(СВЦЭМ!$C$39:$C$758,СВЦЭМ!$A$39:$A$758,$A89,СВЦЭМ!$B$39:$B$758,R$83)+'СЕТ СН'!$H$9+СВЦЭМ!$D$10+'СЕТ СН'!$H$6-'СЕТ СН'!$H$19</f>
        <v>2174.364286</v>
      </c>
      <c r="S89" s="36">
        <f>SUMIFS(СВЦЭМ!$C$39:$C$758,СВЦЭМ!$A$39:$A$758,$A89,СВЦЭМ!$B$39:$B$758,S$83)+'СЕТ СН'!$H$9+СВЦЭМ!$D$10+'СЕТ СН'!$H$6-'СЕТ СН'!$H$19</f>
        <v>2148.1757740000003</v>
      </c>
      <c r="T89" s="36">
        <f>SUMIFS(СВЦЭМ!$C$39:$C$758,СВЦЭМ!$A$39:$A$758,$A89,СВЦЭМ!$B$39:$B$758,T$83)+'СЕТ СН'!$H$9+СВЦЭМ!$D$10+'СЕТ СН'!$H$6-'СЕТ СН'!$H$19</f>
        <v>2120.9152785300003</v>
      </c>
      <c r="U89" s="36">
        <f>SUMIFS(СВЦЭМ!$C$39:$C$758,СВЦЭМ!$A$39:$A$758,$A89,СВЦЭМ!$B$39:$B$758,U$83)+'СЕТ СН'!$H$9+СВЦЭМ!$D$10+'СЕТ СН'!$H$6-'СЕТ СН'!$H$19</f>
        <v>2135.8207705300001</v>
      </c>
      <c r="V89" s="36">
        <f>SUMIFS(СВЦЭМ!$C$39:$C$758,СВЦЭМ!$A$39:$A$758,$A89,СВЦЭМ!$B$39:$B$758,V$83)+'СЕТ СН'!$H$9+СВЦЭМ!$D$10+'СЕТ СН'!$H$6-'СЕТ СН'!$H$19</f>
        <v>2155.2015231</v>
      </c>
      <c r="W89" s="36">
        <f>SUMIFS(СВЦЭМ!$C$39:$C$758,СВЦЭМ!$A$39:$A$758,$A89,СВЦЭМ!$B$39:$B$758,W$83)+'СЕТ СН'!$H$9+СВЦЭМ!$D$10+'СЕТ СН'!$H$6-'СЕТ СН'!$H$19</f>
        <v>2173.47687086</v>
      </c>
      <c r="X89" s="36">
        <f>SUMIFS(СВЦЭМ!$C$39:$C$758,СВЦЭМ!$A$39:$A$758,$A89,СВЦЭМ!$B$39:$B$758,X$83)+'СЕТ СН'!$H$9+СВЦЭМ!$D$10+'СЕТ СН'!$H$6-'СЕТ СН'!$H$19</f>
        <v>2198.22124622</v>
      </c>
      <c r="Y89" s="36">
        <f>SUMIFS(СВЦЭМ!$C$39:$C$758,СВЦЭМ!$A$39:$A$758,$A89,СВЦЭМ!$B$39:$B$758,Y$83)+'СЕТ СН'!$H$9+СВЦЭМ!$D$10+'СЕТ СН'!$H$6-'СЕТ СН'!$H$19</f>
        <v>2254.1369509200003</v>
      </c>
    </row>
    <row r="90" spans="1:25" ht="15.75" x14ac:dyDescent="0.2">
      <c r="A90" s="35">
        <f t="shared" si="2"/>
        <v>45603</v>
      </c>
      <c r="B90" s="36">
        <f>SUMIFS(СВЦЭМ!$C$39:$C$758,СВЦЭМ!$A$39:$A$758,$A90,СВЦЭМ!$B$39:$B$758,B$83)+'СЕТ СН'!$H$9+СВЦЭМ!$D$10+'СЕТ СН'!$H$6-'СЕТ СН'!$H$19</f>
        <v>2315.6868787599997</v>
      </c>
      <c r="C90" s="36">
        <f>SUMIFS(СВЦЭМ!$C$39:$C$758,СВЦЭМ!$A$39:$A$758,$A90,СВЦЭМ!$B$39:$B$758,C$83)+'СЕТ СН'!$H$9+СВЦЭМ!$D$10+'СЕТ СН'!$H$6-'СЕТ СН'!$H$19</f>
        <v>2367.7527130799999</v>
      </c>
      <c r="D90" s="36">
        <f>SUMIFS(СВЦЭМ!$C$39:$C$758,СВЦЭМ!$A$39:$A$758,$A90,СВЦЭМ!$B$39:$B$758,D$83)+'СЕТ СН'!$H$9+СВЦЭМ!$D$10+'СЕТ СН'!$H$6-'СЕТ СН'!$H$19</f>
        <v>2380.83986525</v>
      </c>
      <c r="E90" s="36">
        <f>SUMIFS(СВЦЭМ!$C$39:$C$758,СВЦЭМ!$A$39:$A$758,$A90,СВЦЭМ!$B$39:$B$758,E$83)+'СЕТ СН'!$H$9+СВЦЭМ!$D$10+'СЕТ СН'!$H$6-'СЕТ СН'!$H$19</f>
        <v>2377.2650966199999</v>
      </c>
      <c r="F90" s="36">
        <f>SUMIFS(СВЦЭМ!$C$39:$C$758,СВЦЭМ!$A$39:$A$758,$A90,СВЦЭМ!$B$39:$B$758,F$83)+'СЕТ СН'!$H$9+СВЦЭМ!$D$10+'СЕТ СН'!$H$6-'СЕТ СН'!$H$19</f>
        <v>2382.3796338500001</v>
      </c>
      <c r="G90" s="36">
        <f>SUMIFS(СВЦЭМ!$C$39:$C$758,СВЦЭМ!$A$39:$A$758,$A90,СВЦЭМ!$B$39:$B$758,G$83)+'СЕТ СН'!$H$9+СВЦЭМ!$D$10+'СЕТ СН'!$H$6-'СЕТ СН'!$H$19</f>
        <v>2355.1599379500003</v>
      </c>
      <c r="H90" s="36">
        <f>SUMIFS(СВЦЭМ!$C$39:$C$758,СВЦЭМ!$A$39:$A$758,$A90,СВЦЭМ!$B$39:$B$758,H$83)+'СЕТ СН'!$H$9+СВЦЭМ!$D$10+'СЕТ СН'!$H$6-'СЕТ СН'!$H$19</f>
        <v>2297.0901828599999</v>
      </c>
      <c r="I90" s="36">
        <f>SUMIFS(СВЦЭМ!$C$39:$C$758,СВЦЭМ!$A$39:$A$758,$A90,СВЦЭМ!$B$39:$B$758,I$83)+'СЕТ СН'!$H$9+СВЦЭМ!$D$10+'СЕТ СН'!$H$6-'СЕТ СН'!$H$19</f>
        <v>2253.4406832899999</v>
      </c>
      <c r="J90" s="36">
        <f>SUMIFS(СВЦЭМ!$C$39:$C$758,СВЦЭМ!$A$39:$A$758,$A90,СВЦЭМ!$B$39:$B$758,J$83)+'СЕТ СН'!$H$9+СВЦЭМ!$D$10+'СЕТ СН'!$H$6-'СЕТ СН'!$H$19</f>
        <v>2209.0578301699998</v>
      </c>
      <c r="K90" s="36">
        <f>SUMIFS(СВЦЭМ!$C$39:$C$758,СВЦЭМ!$A$39:$A$758,$A90,СВЦЭМ!$B$39:$B$758,K$83)+'СЕТ СН'!$H$9+СВЦЭМ!$D$10+'СЕТ СН'!$H$6-'СЕТ СН'!$H$19</f>
        <v>2149.4310999199997</v>
      </c>
      <c r="L90" s="36">
        <f>SUMIFS(СВЦЭМ!$C$39:$C$758,СВЦЭМ!$A$39:$A$758,$A90,СВЦЭМ!$B$39:$B$758,L$83)+'СЕТ СН'!$H$9+СВЦЭМ!$D$10+'СЕТ СН'!$H$6-'СЕТ СН'!$H$19</f>
        <v>2136.8835479099998</v>
      </c>
      <c r="M90" s="36">
        <f>SUMIFS(СВЦЭМ!$C$39:$C$758,СВЦЭМ!$A$39:$A$758,$A90,СВЦЭМ!$B$39:$B$758,M$83)+'СЕТ СН'!$H$9+СВЦЭМ!$D$10+'СЕТ СН'!$H$6-'СЕТ СН'!$H$19</f>
        <v>2148.9796053499999</v>
      </c>
      <c r="N90" s="36">
        <f>SUMIFS(СВЦЭМ!$C$39:$C$758,СВЦЭМ!$A$39:$A$758,$A90,СВЦЭМ!$B$39:$B$758,N$83)+'СЕТ СН'!$H$9+СВЦЭМ!$D$10+'СЕТ СН'!$H$6-'СЕТ СН'!$H$19</f>
        <v>2165.40161489</v>
      </c>
      <c r="O90" s="36">
        <f>SUMIFS(СВЦЭМ!$C$39:$C$758,СВЦЭМ!$A$39:$A$758,$A90,СВЦЭМ!$B$39:$B$758,O$83)+'СЕТ СН'!$H$9+СВЦЭМ!$D$10+'СЕТ СН'!$H$6-'СЕТ СН'!$H$19</f>
        <v>2155.4656386400002</v>
      </c>
      <c r="P90" s="36">
        <f>SUMIFS(СВЦЭМ!$C$39:$C$758,СВЦЭМ!$A$39:$A$758,$A90,СВЦЭМ!$B$39:$B$758,P$83)+'СЕТ СН'!$H$9+СВЦЭМ!$D$10+'СЕТ СН'!$H$6-'СЕТ СН'!$H$19</f>
        <v>2175.0458666599998</v>
      </c>
      <c r="Q90" s="36">
        <f>SUMIFS(СВЦЭМ!$C$39:$C$758,СВЦЭМ!$A$39:$A$758,$A90,СВЦЭМ!$B$39:$B$758,Q$83)+'СЕТ СН'!$H$9+СВЦЭМ!$D$10+'СЕТ СН'!$H$6-'СЕТ СН'!$H$19</f>
        <v>2186.7491152800003</v>
      </c>
      <c r="R90" s="36">
        <f>SUMIFS(СВЦЭМ!$C$39:$C$758,СВЦЭМ!$A$39:$A$758,$A90,СВЦЭМ!$B$39:$B$758,R$83)+'СЕТ СН'!$H$9+СВЦЭМ!$D$10+'СЕТ СН'!$H$6-'СЕТ СН'!$H$19</f>
        <v>2177.1810054299999</v>
      </c>
      <c r="S90" s="36">
        <f>SUMIFS(СВЦЭМ!$C$39:$C$758,СВЦЭМ!$A$39:$A$758,$A90,СВЦЭМ!$B$39:$B$758,S$83)+'СЕТ СН'!$H$9+СВЦЭМ!$D$10+'СЕТ СН'!$H$6-'СЕТ СН'!$H$19</f>
        <v>2163.1322109299999</v>
      </c>
      <c r="T90" s="36">
        <f>SUMIFS(СВЦЭМ!$C$39:$C$758,СВЦЭМ!$A$39:$A$758,$A90,СВЦЭМ!$B$39:$B$758,T$83)+'СЕТ СН'!$H$9+СВЦЭМ!$D$10+'СЕТ СН'!$H$6-'СЕТ СН'!$H$19</f>
        <v>2126.6050137299999</v>
      </c>
      <c r="U90" s="36">
        <f>SUMIFS(СВЦЭМ!$C$39:$C$758,СВЦЭМ!$A$39:$A$758,$A90,СВЦЭМ!$B$39:$B$758,U$83)+'СЕТ СН'!$H$9+СВЦЭМ!$D$10+'СЕТ СН'!$H$6-'СЕТ СН'!$H$19</f>
        <v>2140.2870458799998</v>
      </c>
      <c r="V90" s="36">
        <f>SUMIFS(СВЦЭМ!$C$39:$C$758,СВЦЭМ!$A$39:$A$758,$A90,СВЦЭМ!$B$39:$B$758,V$83)+'СЕТ СН'!$H$9+СВЦЭМ!$D$10+'СЕТ СН'!$H$6-'СЕТ СН'!$H$19</f>
        <v>2163.17919979</v>
      </c>
      <c r="W90" s="36">
        <f>SUMIFS(СВЦЭМ!$C$39:$C$758,СВЦЭМ!$A$39:$A$758,$A90,СВЦЭМ!$B$39:$B$758,W$83)+'СЕТ СН'!$H$9+СВЦЭМ!$D$10+'СЕТ СН'!$H$6-'СЕТ СН'!$H$19</f>
        <v>2201.5160757200001</v>
      </c>
      <c r="X90" s="36">
        <f>SUMIFS(СВЦЭМ!$C$39:$C$758,СВЦЭМ!$A$39:$A$758,$A90,СВЦЭМ!$B$39:$B$758,X$83)+'СЕТ СН'!$H$9+СВЦЭМ!$D$10+'СЕТ СН'!$H$6-'СЕТ СН'!$H$19</f>
        <v>2231.91396502</v>
      </c>
      <c r="Y90" s="36">
        <f>SUMIFS(СВЦЭМ!$C$39:$C$758,СВЦЭМ!$A$39:$A$758,$A90,СВЦЭМ!$B$39:$B$758,Y$83)+'СЕТ СН'!$H$9+СВЦЭМ!$D$10+'СЕТ СН'!$H$6-'СЕТ СН'!$H$19</f>
        <v>2261.5222322199998</v>
      </c>
    </row>
    <row r="91" spans="1:25" ht="15.75" x14ac:dyDescent="0.2">
      <c r="A91" s="35">
        <f t="shared" si="2"/>
        <v>45604</v>
      </c>
      <c r="B91" s="36">
        <f>SUMIFS(СВЦЭМ!$C$39:$C$758,СВЦЭМ!$A$39:$A$758,$A91,СВЦЭМ!$B$39:$B$758,B$83)+'СЕТ СН'!$H$9+СВЦЭМ!$D$10+'СЕТ СН'!$H$6-'СЕТ СН'!$H$19</f>
        <v>2261.1226195600002</v>
      </c>
      <c r="C91" s="36">
        <f>SUMIFS(СВЦЭМ!$C$39:$C$758,СВЦЭМ!$A$39:$A$758,$A91,СВЦЭМ!$B$39:$B$758,C$83)+'СЕТ СН'!$H$9+СВЦЭМ!$D$10+'СЕТ СН'!$H$6-'СЕТ СН'!$H$19</f>
        <v>2341.0597043799999</v>
      </c>
      <c r="D91" s="36">
        <f>SUMIFS(СВЦЭМ!$C$39:$C$758,СВЦЭМ!$A$39:$A$758,$A91,СВЦЭМ!$B$39:$B$758,D$83)+'СЕТ СН'!$H$9+СВЦЭМ!$D$10+'СЕТ СН'!$H$6-'СЕТ СН'!$H$19</f>
        <v>2396.1803104700002</v>
      </c>
      <c r="E91" s="36">
        <f>SUMIFS(СВЦЭМ!$C$39:$C$758,СВЦЭМ!$A$39:$A$758,$A91,СВЦЭМ!$B$39:$B$758,E$83)+'СЕТ СН'!$H$9+СВЦЭМ!$D$10+'СЕТ СН'!$H$6-'СЕТ СН'!$H$19</f>
        <v>2405.6076466200002</v>
      </c>
      <c r="F91" s="36">
        <f>SUMIFS(СВЦЭМ!$C$39:$C$758,СВЦЭМ!$A$39:$A$758,$A91,СВЦЭМ!$B$39:$B$758,F$83)+'СЕТ СН'!$H$9+СВЦЭМ!$D$10+'СЕТ СН'!$H$6-'СЕТ СН'!$H$19</f>
        <v>2390.7355936200001</v>
      </c>
      <c r="G91" s="36">
        <f>SUMIFS(СВЦЭМ!$C$39:$C$758,СВЦЭМ!$A$39:$A$758,$A91,СВЦЭМ!$B$39:$B$758,G$83)+'СЕТ СН'!$H$9+СВЦЭМ!$D$10+'СЕТ СН'!$H$6-'СЕТ СН'!$H$19</f>
        <v>2368.3776631700002</v>
      </c>
      <c r="H91" s="36">
        <f>SUMIFS(СВЦЭМ!$C$39:$C$758,СВЦЭМ!$A$39:$A$758,$A91,СВЦЭМ!$B$39:$B$758,H$83)+'СЕТ СН'!$H$9+СВЦЭМ!$D$10+'СЕТ СН'!$H$6-'СЕТ СН'!$H$19</f>
        <v>2363.1347266000002</v>
      </c>
      <c r="I91" s="36">
        <f>SUMIFS(СВЦЭМ!$C$39:$C$758,СВЦЭМ!$A$39:$A$758,$A91,СВЦЭМ!$B$39:$B$758,I$83)+'СЕТ СН'!$H$9+СВЦЭМ!$D$10+'СЕТ СН'!$H$6-'СЕТ СН'!$H$19</f>
        <v>2282.1019632500002</v>
      </c>
      <c r="J91" s="36">
        <f>SUMIFS(СВЦЭМ!$C$39:$C$758,СВЦЭМ!$A$39:$A$758,$A91,СВЦЭМ!$B$39:$B$758,J$83)+'СЕТ СН'!$H$9+СВЦЭМ!$D$10+'СЕТ СН'!$H$6-'СЕТ СН'!$H$19</f>
        <v>2231.47311158</v>
      </c>
      <c r="K91" s="36">
        <f>SUMIFS(СВЦЭМ!$C$39:$C$758,СВЦЭМ!$A$39:$A$758,$A91,СВЦЭМ!$B$39:$B$758,K$83)+'СЕТ СН'!$H$9+СВЦЭМ!$D$10+'СЕТ СН'!$H$6-'СЕТ СН'!$H$19</f>
        <v>2141.9420019999998</v>
      </c>
      <c r="L91" s="36">
        <f>SUMIFS(СВЦЭМ!$C$39:$C$758,СВЦЭМ!$A$39:$A$758,$A91,СВЦЭМ!$B$39:$B$758,L$83)+'СЕТ СН'!$H$9+СВЦЭМ!$D$10+'СЕТ СН'!$H$6-'СЕТ СН'!$H$19</f>
        <v>2133.7523938700001</v>
      </c>
      <c r="M91" s="36">
        <f>SUMIFS(СВЦЭМ!$C$39:$C$758,СВЦЭМ!$A$39:$A$758,$A91,СВЦЭМ!$B$39:$B$758,M$83)+'СЕТ СН'!$H$9+СВЦЭМ!$D$10+'СЕТ СН'!$H$6-'СЕТ СН'!$H$19</f>
        <v>2146.7241172700001</v>
      </c>
      <c r="N91" s="36">
        <f>SUMIFS(СВЦЭМ!$C$39:$C$758,СВЦЭМ!$A$39:$A$758,$A91,СВЦЭМ!$B$39:$B$758,N$83)+'СЕТ СН'!$H$9+СВЦЭМ!$D$10+'СЕТ СН'!$H$6-'СЕТ СН'!$H$19</f>
        <v>2171.3666538500001</v>
      </c>
      <c r="O91" s="36">
        <f>SUMIFS(СВЦЭМ!$C$39:$C$758,СВЦЭМ!$A$39:$A$758,$A91,СВЦЭМ!$B$39:$B$758,O$83)+'СЕТ СН'!$H$9+СВЦЭМ!$D$10+'СЕТ СН'!$H$6-'СЕТ СН'!$H$19</f>
        <v>2152.7752590600003</v>
      </c>
      <c r="P91" s="36">
        <f>SUMIFS(СВЦЭМ!$C$39:$C$758,СВЦЭМ!$A$39:$A$758,$A91,СВЦЭМ!$B$39:$B$758,P$83)+'СЕТ СН'!$H$9+СВЦЭМ!$D$10+'СЕТ СН'!$H$6-'СЕТ СН'!$H$19</f>
        <v>2173.2611132299999</v>
      </c>
      <c r="Q91" s="36">
        <f>SUMIFS(СВЦЭМ!$C$39:$C$758,СВЦЭМ!$A$39:$A$758,$A91,СВЦЭМ!$B$39:$B$758,Q$83)+'СЕТ СН'!$H$9+СВЦЭМ!$D$10+'СЕТ СН'!$H$6-'СЕТ СН'!$H$19</f>
        <v>2209.7342791400001</v>
      </c>
      <c r="R91" s="36">
        <f>SUMIFS(СВЦЭМ!$C$39:$C$758,СВЦЭМ!$A$39:$A$758,$A91,СВЦЭМ!$B$39:$B$758,R$83)+'СЕТ СН'!$H$9+СВЦЭМ!$D$10+'СЕТ СН'!$H$6-'СЕТ СН'!$H$19</f>
        <v>2203.0211542500001</v>
      </c>
      <c r="S91" s="36">
        <f>SUMIFS(СВЦЭМ!$C$39:$C$758,СВЦЭМ!$A$39:$A$758,$A91,СВЦЭМ!$B$39:$B$758,S$83)+'СЕТ СН'!$H$9+СВЦЭМ!$D$10+'СЕТ СН'!$H$6-'СЕТ СН'!$H$19</f>
        <v>2224.7816164200003</v>
      </c>
      <c r="T91" s="36">
        <f>SUMIFS(СВЦЭМ!$C$39:$C$758,СВЦЭМ!$A$39:$A$758,$A91,СВЦЭМ!$B$39:$B$758,T$83)+'СЕТ СН'!$H$9+СВЦЭМ!$D$10+'СЕТ СН'!$H$6-'СЕТ СН'!$H$19</f>
        <v>2157.0716780800003</v>
      </c>
      <c r="U91" s="36">
        <f>SUMIFS(СВЦЭМ!$C$39:$C$758,СВЦЭМ!$A$39:$A$758,$A91,СВЦЭМ!$B$39:$B$758,U$83)+'СЕТ СН'!$H$9+СВЦЭМ!$D$10+'СЕТ СН'!$H$6-'СЕТ СН'!$H$19</f>
        <v>2178.3463235500003</v>
      </c>
      <c r="V91" s="36">
        <f>SUMIFS(СВЦЭМ!$C$39:$C$758,СВЦЭМ!$A$39:$A$758,$A91,СВЦЭМ!$B$39:$B$758,V$83)+'СЕТ СН'!$H$9+СВЦЭМ!$D$10+'СЕТ СН'!$H$6-'СЕТ СН'!$H$19</f>
        <v>2201.8898392199999</v>
      </c>
      <c r="W91" s="36">
        <f>SUMIFS(СВЦЭМ!$C$39:$C$758,СВЦЭМ!$A$39:$A$758,$A91,СВЦЭМ!$B$39:$B$758,W$83)+'СЕТ СН'!$H$9+СВЦЭМ!$D$10+'СЕТ СН'!$H$6-'СЕТ СН'!$H$19</f>
        <v>2225.61713233</v>
      </c>
      <c r="X91" s="36">
        <f>SUMIFS(СВЦЭМ!$C$39:$C$758,СВЦЭМ!$A$39:$A$758,$A91,СВЦЭМ!$B$39:$B$758,X$83)+'СЕТ СН'!$H$9+СВЦЭМ!$D$10+'СЕТ СН'!$H$6-'СЕТ СН'!$H$19</f>
        <v>2239.2206642800002</v>
      </c>
      <c r="Y91" s="36">
        <f>SUMIFS(СВЦЭМ!$C$39:$C$758,СВЦЭМ!$A$39:$A$758,$A91,СВЦЭМ!$B$39:$B$758,Y$83)+'СЕТ СН'!$H$9+СВЦЭМ!$D$10+'СЕТ СН'!$H$6-'СЕТ СН'!$H$19</f>
        <v>2280.7727180900001</v>
      </c>
    </row>
    <row r="92" spans="1:25" ht="15.75" x14ac:dyDescent="0.2">
      <c r="A92" s="35">
        <f t="shared" si="2"/>
        <v>45605</v>
      </c>
      <c r="B92" s="36">
        <f>SUMIFS(СВЦЭМ!$C$39:$C$758,СВЦЭМ!$A$39:$A$758,$A92,СВЦЭМ!$B$39:$B$758,B$83)+'СЕТ СН'!$H$9+СВЦЭМ!$D$10+'СЕТ СН'!$H$6-'СЕТ СН'!$H$19</f>
        <v>2281.4349770999997</v>
      </c>
      <c r="C92" s="36">
        <f>SUMIFS(СВЦЭМ!$C$39:$C$758,СВЦЭМ!$A$39:$A$758,$A92,СВЦЭМ!$B$39:$B$758,C$83)+'СЕТ СН'!$H$9+СВЦЭМ!$D$10+'СЕТ СН'!$H$6-'СЕТ СН'!$H$19</f>
        <v>2386.87960402</v>
      </c>
      <c r="D92" s="36">
        <f>SUMIFS(СВЦЭМ!$C$39:$C$758,СВЦЭМ!$A$39:$A$758,$A92,СВЦЭМ!$B$39:$B$758,D$83)+'СЕТ СН'!$H$9+СВЦЭМ!$D$10+'СЕТ СН'!$H$6-'СЕТ СН'!$H$19</f>
        <v>2475.51298348</v>
      </c>
      <c r="E92" s="36">
        <f>SUMIFS(СВЦЭМ!$C$39:$C$758,СВЦЭМ!$A$39:$A$758,$A92,СВЦЭМ!$B$39:$B$758,E$83)+'СЕТ СН'!$H$9+СВЦЭМ!$D$10+'СЕТ СН'!$H$6-'СЕТ СН'!$H$19</f>
        <v>2515.8161218800001</v>
      </c>
      <c r="F92" s="36">
        <f>SUMIFS(СВЦЭМ!$C$39:$C$758,СВЦЭМ!$A$39:$A$758,$A92,СВЦЭМ!$B$39:$B$758,F$83)+'СЕТ СН'!$H$9+СВЦЭМ!$D$10+'СЕТ СН'!$H$6-'СЕТ СН'!$H$19</f>
        <v>2512.0507103999998</v>
      </c>
      <c r="G92" s="36">
        <f>SUMIFS(СВЦЭМ!$C$39:$C$758,СВЦЭМ!$A$39:$A$758,$A92,СВЦЭМ!$B$39:$B$758,G$83)+'СЕТ СН'!$H$9+СВЦЭМ!$D$10+'СЕТ СН'!$H$6-'СЕТ СН'!$H$19</f>
        <v>2512.014823</v>
      </c>
      <c r="H92" s="36">
        <f>SUMIFS(СВЦЭМ!$C$39:$C$758,СВЦЭМ!$A$39:$A$758,$A92,СВЦЭМ!$B$39:$B$758,H$83)+'СЕТ СН'!$H$9+СВЦЭМ!$D$10+'СЕТ СН'!$H$6-'СЕТ СН'!$H$19</f>
        <v>2488.0397759100001</v>
      </c>
      <c r="I92" s="36">
        <f>SUMIFS(СВЦЭМ!$C$39:$C$758,СВЦЭМ!$A$39:$A$758,$A92,СВЦЭМ!$B$39:$B$758,I$83)+'СЕТ СН'!$H$9+СВЦЭМ!$D$10+'СЕТ СН'!$H$6-'СЕТ СН'!$H$19</f>
        <v>2454.8410667099997</v>
      </c>
      <c r="J92" s="36">
        <f>SUMIFS(СВЦЭМ!$C$39:$C$758,СВЦЭМ!$A$39:$A$758,$A92,СВЦЭМ!$B$39:$B$758,J$83)+'СЕТ СН'!$H$9+СВЦЭМ!$D$10+'СЕТ СН'!$H$6-'СЕТ СН'!$H$19</f>
        <v>2391.3688070200001</v>
      </c>
      <c r="K92" s="36">
        <f>SUMIFS(СВЦЭМ!$C$39:$C$758,СВЦЭМ!$A$39:$A$758,$A92,СВЦЭМ!$B$39:$B$758,K$83)+'СЕТ СН'!$H$9+СВЦЭМ!$D$10+'СЕТ СН'!$H$6-'СЕТ СН'!$H$19</f>
        <v>2287.8050333700003</v>
      </c>
      <c r="L92" s="36">
        <f>SUMIFS(СВЦЭМ!$C$39:$C$758,СВЦЭМ!$A$39:$A$758,$A92,СВЦЭМ!$B$39:$B$758,L$83)+'СЕТ СН'!$H$9+СВЦЭМ!$D$10+'СЕТ СН'!$H$6-'СЕТ СН'!$H$19</f>
        <v>2248.9636990099998</v>
      </c>
      <c r="M92" s="36">
        <f>SUMIFS(СВЦЭМ!$C$39:$C$758,СВЦЭМ!$A$39:$A$758,$A92,СВЦЭМ!$B$39:$B$758,M$83)+'СЕТ СН'!$H$9+СВЦЭМ!$D$10+'СЕТ СН'!$H$6-'СЕТ СН'!$H$19</f>
        <v>2253.4469193699997</v>
      </c>
      <c r="N92" s="36">
        <f>SUMIFS(СВЦЭМ!$C$39:$C$758,СВЦЭМ!$A$39:$A$758,$A92,СВЦЭМ!$B$39:$B$758,N$83)+'СЕТ СН'!$H$9+СВЦЭМ!$D$10+'СЕТ СН'!$H$6-'СЕТ СН'!$H$19</f>
        <v>2275.3932058</v>
      </c>
      <c r="O92" s="36">
        <f>SUMIFS(СВЦЭМ!$C$39:$C$758,СВЦЭМ!$A$39:$A$758,$A92,СВЦЭМ!$B$39:$B$758,O$83)+'СЕТ СН'!$H$9+СВЦЭМ!$D$10+'СЕТ СН'!$H$6-'СЕТ СН'!$H$19</f>
        <v>2282.2498346100001</v>
      </c>
      <c r="P92" s="36">
        <f>SUMIFS(СВЦЭМ!$C$39:$C$758,СВЦЭМ!$A$39:$A$758,$A92,СВЦЭМ!$B$39:$B$758,P$83)+'СЕТ СН'!$H$9+СВЦЭМ!$D$10+'СЕТ СН'!$H$6-'СЕТ СН'!$H$19</f>
        <v>2286.4814149499998</v>
      </c>
      <c r="Q92" s="36">
        <f>SUMIFS(СВЦЭМ!$C$39:$C$758,СВЦЭМ!$A$39:$A$758,$A92,СВЦЭМ!$B$39:$B$758,Q$83)+'СЕТ СН'!$H$9+СВЦЭМ!$D$10+'СЕТ СН'!$H$6-'СЕТ СН'!$H$19</f>
        <v>2306.70484971</v>
      </c>
      <c r="R92" s="36">
        <f>SUMIFS(СВЦЭМ!$C$39:$C$758,СВЦЭМ!$A$39:$A$758,$A92,СВЦЭМ!$B$39:$B$758,R$83)+'СЕТ СН'!$H$9+СВЦЭМ!$D$10+'СЕТ СН'!$H$6-'СЕТ СН'!$H$19</f>
        <v>2294.35437069</v>
      </c>
      <c r="S92" s="36">
        <f>SUMIFS(СВЦЭМ!$C$39:$C$758,СВЦЭМ!$A$39:$A$758,$A92,СВЦЭМ!$B$39:$B$758,S$83)+'СЕТ СН'!$H$9+СВЦЭМ!$D$10+'СЕТ СН'!$H$6-'СЕТ СН'!$H$19</f>
        <v>2290.7431334399998</v>
      </c>
      <c r="T92" s="36">
        <f>SUMIFS(СВЦЭМ!$C$39:$C$758,СВЦЭМ!$A$39:$A$758,$A92,СВЦЭМ!$B$39:$B$758,T$83)+'СЕТ СН'!$H$9+СВЦЭМ!$D$10+'СЕТ СН'!$H$6-'СЕТ СН'!$H$19</f>
        <v>2236.77387847</v>
      </c>
      <c r="U92" s="36">
        <f>SUMIFS(СВЦЭМ!$C$39:$C$758,СВЦЭМ!$A$39:$A$758,$A92,СВЦЭМ!$B$39:$B$758,U$83)+'СЕТ СН'!$H$9+СВЦЭМ!$D$10+'СЕТ СН'!$H$6-'СЕТ СН'!$H$19</f>
        <v>2237.9510737700002</v>
      </c>
      <c r="V92" s="36">
        <f>SUMIFS(СВЦЭМ!$C$39:$C$758,СВЦЭМ!$A$39:$A$758,$A92,СВЦЭМ!$B$39:$B$758,V$83)+'СЕТ СН'!$H$9+СВЦЭМ!$D$10+'СЕТ СН'!$H$6-'СЕТ СН'!$H$19</f>
        <v>2257.0249947499997</v>
      </c>
      <c r="W92" s="36">
        <f>SUMIFS(СВЦЭМ!$C$39:$C$758,СВЦЭМ!$A$39:$A$758,$A92,СВЦЭМ!$B$39:$B$758,W$83)+'СЕТ СН'!$H$9+СВЦЭМ!$D$10+'СЕТ СН'!$H$6-'СЕТ СН'!$H$19</f>
        <v>2269.6836478800001</v>
      </c>
      <c r="X92" s="36">
        <f>SUMIFS(СВЦЭМ!$C$39:$C$758,СВЦЭМ!$A$39:$A$758,$A92,СВЦЭМ!$B$39:$B$758,X$83)+'СЕТ СН'!$H$9+СВЦЭМ!$D$10+'СЕТ СН'!$H$6-'СЕТ СН'!$H$19</f>
        <v>2362.0093957399999</v>
      </c>
      <c r="Y92" s="36">
        <f>SUMIFS(СВЦЭМ!$C$39:$C$758,СВЦЭМ!$A$39:$A$758,$A92,СВЦЭМ!$B$39:$B$758,Y$83)+'СЕТ СН'!$H$9+СВЦЭМ!$D$10+'СЕТ СН'!$H$6-'СЕТ СН'!$H$19</f>
        <v>2403.8932148499998</v>
      </c>
    </row>
    <row r="93" spans="1:25" ht="15.75" x14ac:dyDescent="0.2">
      <c r="A93" s="35">
        <f t="shared" si="2"/>
        <v>45606</v>
      </c>
      <c r="B93" s="36">
        <f>SUMIFS(СВЦЭМ!$C$39:$C$758,СВЦЭМ!$A$39:$A$758,$A93,СВЦЭМ!$B$39:$B$758,B$83)+'СЕТ СН'!$H$9+СВЦЭМ!$D$10+'СЕТ СН'!$H$6-'СЕТ СН'!$H$19</f>
        <v>2309.9572299500001</v>
      </c>
      <c r="C93" s="36">
        <f>SUMIFS(СВЦЭМ!$C$39:$C$758,СВЦЭМ!$A$39:$A$758,$A93,СВЦЭМ!$B$39:$B$758,C$83)+'СЕТ СН'!$H$9+СВЦЭМ!$D$10+'СЕТ СН'!$H$6-'СЕТ СН'!$H$19</f>
        <v>2349.4939779300003</v>
      </c>
      <c r="D93" s="36">
        <f>SUMIFS(СВЦЭМ!$C$39:$C$758,СВЦЭМ!$A$39:$A$758,$A93,СВЦЭМ!$B$39:$B$758,D$83)+'СЕТ СН'!$H$9+СВЦЭМ!$D$10+'СЕТ СН'!$H$6-'СЕТ СН'!$H$19</f>
        <v>2371.79460006</v>
      </c>
      <c r="E93" s="36">
        <f>SUMIFS(СВЦЭМ!$C$39:$C$758,СВЦЭМ!$A$39:$A$758,$A93,СВЦЭМ!$B$39:$B$758,E$83)+'СЕТ СН'!$H$9+СВЦЭМ!$D$10+'СЕТ СН'!$H$6-'СЕТ СН'!$H$19</f>
        <v>2359.3447702900003</v>
      </c>
      <c r="F93" s="36">
        <f>SUMIFS(СВЦЭМ!$C$39:$C$758,СВЦЭМ!$A$39:$A$758,$A93,СВЦЭМ!$B$39:$B$758,F$83)+'СЕТ СН'!$H$9+СВЦЭМ!$D$10+'СЕТ СН'!$H$6-'СЕТ СН'!$H$19</f>
        <v>2345.8241751099999</v>
      </c>
      <c r="G93" s="36">
        <f>SUMIFS(СВЦЭМ!$C$39:$C$758,СВЦЭМ!$A$39:$A$758,$A93,СВЦЭМ!$B$39:$B$758,G$83)+'СЕТ СН'!$H$9+СВЦЭМ!$D$10+'СЕТ СН'!$H$6-'СЕТ СН'!$H$19</f>
        <v>2328.8986019599997</v>
      </c>
      <c r="H93" s="36">
        <f>SUMIFS(СВЦЭМ!$C$39:$C$758,СВЦЭМ!$A$39:$A$758,$A93,СВЦЭМ!$B$39:$B$758,H$83)+'СЕТ СН'!$H$9+СВЦЭМ!$D$10+'СЕТ СН'!$H$6-'СЕТ СН'!$H$19</f>
        <v>2369.4172980799999</v>
      </c>
      <c r="I93" s="36">
        <f>SUMIFS(СВЦЭМ!$C$39:$C$758,СВЦЭМ!$A$39:$A$758,$A93,СВЦЭМ!$B$39:$B$758,I$83)+'СЕТ СН'!$H$9+СВЦЭМ!$D$10+'СЕТ СН'!$H$6-'СЕТ СН'!$H$19</f>
        <v>2382.2972100899997</v>
      </c>
      <c r="J93" s="36">
        <f>SUMIFS(СВЦЭМ!$C$39:$C$758,СВЦЭМ!$A$39:$A$758,$A93,СВЦЭМ!$B$39:$B$758,J$83)+'СЕТ СН'!$H$9+СВЦЭМ!$D$10+'СЕТ СН'!$H$6-'СЕТ СН'!$H$19</f>
        <v>2320.0317183100001</v>
      </c>
      <c r="K93" s="36">
        <f>SUMIFS(СВЦЭМ!$C$39:$C$758,СВЦЭМ!$A$39:$A$758,$A93,СВЦЭМ!$B$39:$B$758,K$83)+'СЕТ СН'!$H$9+СВЦЭМ!$D$10+'СЕТ СН'!$H$6-'СЕТ СН'!$H$19</f>
        <v>2236.4056911600001</v>
      </c>
      <c r="L93" s="36">
        <f>SUMIFS(СВЦЭМ!$C$39:$C$758,СВЦЭМ!$A$39:$A$758,$A93,СВЦЭМ!$B$39:$B$758,L$83)+'СЕТ СН'!$H$9+СВЦЭМ!$D$10+'СЕТ СН'!$H$6-'СЕТ СН'!$H$19</f>
        <v>2196.1192137400003</v>
      </c>
      <c r="M93" s="36">
        <f>SUMIFS(СВЦЭМ!$C$39:$C$758,СВЦЭМ!$A$39:$A$758,$A93,СВЦЭМ!$B$39:$B$758,M$83)+'СЕТ СН'!$H$9+СВЦЭМ!$D$10+'СЕТ СН'!$H$6-'СЕТ СН'!$H$19</f>
        <v>2201.0642602500002</v>
      </c>
      <c r="N93" s="36">
        <f>SUMIFS(СВЦЭМ!$C$39:$C$758,СВЦЭМ!$A$39:$A$758,$A93,СВЦЭМ!$B$39:$B$758,N$83)+'СЕТ СН'!$H$9+СВЦЭМ!$D$10+'СЕТ СН'!$H$6-'СЕТ СН'!$H$19</f>
        <v>2219.1367622500002</v>
      </c>
      <c r="O93" s="36">
        <f>SUMIFS(СВЦЭМ!$C$39:$C$758,СВЦЭМ!$A$39:$A$758,$A93,СВЦЭМ!$B$39:$B$758,O$83)+'СЕТ СН'!$H$9+СВЦЭМ!$D$10+'СЕТ СН'!$H$6-'СЕТ СН'!$H$19</f>
        <v>2229.0302292400002</v>
      </c>
      <c r="P93" s="36">
        <f>SUMIFS(СВЦЭМ!$C$39:$C$758,СВЦЭМ!$A$39:$A$758,$A93,СВЦЭМ!$B$39:$B$758,P$83)+'СЕТ СН'!$H$9+СВЦЭМ!$D$10+'СЕТ СН'!$H$6-'СЕТ СН'!$H$19</f>
        <v>2236.1122719100003</v>
      </c>
      <c r="Q93" s="36">
        <f>SUMIFS(СВЦЭМ!$C$39:$C$758,СВЦЭМ!$A$39:$A$758,$A93,СВЦЭМ!$B$39:$B$758,Q$83)+'СЕТ СН'!$H$9+СВЦЭМ!$D$10+'СЕТ СН'!$H$6-'СЕТ СН'!$H$19</f>
        <v>2238.99861796</v>
      </c>
      <c r="R93" s="36">
        <f>SUMIFS(СВЦЭМ!$C$39:$C$758,СВЦЭМ!$A$39:$A$758,$A93,СВЦЭМ!$B$39:$B$758,R$83)+'СЕТ СН'!$H$9+СВЦЭМ!$D$10+'СЕТ СН'!$H$6-'СЕТ СН'!$H$19</f>
        <v>2231.44948471</v>
      </c>
      <c r="S93" s="36">
        <f>SUMIFS(СВЦЭМ!$C$39:$C$758,СВЦЭМ!$A$39:$A$758,$A93,СВЦЭМ!$B$39:$B$758,S$83)+'СЕТ СН'!$H$9+СВЦЭМ!$D$10+'СЕТ СН'!$H$6-'СЕТ СН'!$H$19</f>
        <v>2213.4118477900001</v>
      </c>
      <c r="T93" s="36">
        <f>SUMIFS(СВЦЭМ!$C$39:$C$758,СВЦЭМ!$A$39:$A$758,$A93,СВЦЭМ!$B$39:$B$758,T$83)+'СЕТ СН'!$H$9+СВЦЭМ!$D$10+'СЕТ СН'!$H$6-'СЕТ СН'!$H$19</f>
        <v>2171.0129534299999</v>
      </c>
      <c r="U93" s="36">
        <f>SUMIFS(СВЦЭМ!$C$39:$C$758,СВЦЭМ!$A$39:$A$758,$A93,СВЦЭМ!$B$39:$B$758,U$83)+'СЕТ СН'!$H$9+СВЦЭМ!$D$10+'СЕТ СН'!$H$6-'СЕТ СН'!$H$19</f>
        <v>2181.8839708</v>
      </c>
      <c r="V93" s="36">
        <f>SUMIFS(СВЦЭМ!$C$39:$C$758,СВЦЭМ!$A$39:$A$758,$A93,СВЦЭМ!$B$39:$B$758,V$83)+'СЕТ СН'!$H$9+СВЦЭМ!$D$10+'СЕТ СН'!$H$6-'СЕТ СН'!$H$19</f>
        <v>2189.5701976099999</v>
      </c>
      <c r="W93" s="36">
        <f>SUMIFS(СВЦЭМ!$C$39:$C$758,СВЦЭМ!$A$39:$A$758,$A93,СВЦЭМ!$B$39:$B$758,W$83)+'СЕТ СН'!$H$9+СВЦЭМ!$D$10+'СЕТ СН'!$H$6-'СЕТ СН'!$H$19</f>
        <v>2203.9680273100003</v>
      </c>
      <c r="X93" s="36">
        <f>SUMIFS(СВЦЭМ!$C$39:$C$758,СВЦЭМ!$A$39:$A$758,$A93,СВЦЭМ!$B$39:$B$758,X$83)+'СЕТ СН'!$H$9+СВЦЭМ!$D$10+'СЕТ СН'!$H$6-'СЕТ СН'!$H$19</f>
        <v>2242.782764</v>
      </c>
      <c r="Y93" s="36">
        <f>SUMIFS(СВЦЭМ!$C$39:$C$758,СВЦЭМ!$A$39:$A$758,$A93,СВЦЭМ!$B$39:$B$758,Y$83)+'СЕТ СН'!$H$9+СВЦЭМ!$D$10+'СЕТ СН'!$H$6-'СЕТ СН'!$H$19</f>
        <v>2262.17182396</v>
      </c>
    </row>
    <row r="94" spans="1:25" ht="15.75" x14ac:dyDescent="0.2">
      <c r="A94" s="35">
        <f t="shared" si="2"/>
        <v>45607</v>
      </c>
      <c r="B94" s="36">
        <f>SUMIFS(СВЦЭМ!$C$39:$C$758,СВЦЭМ!$A$39:$A$758,$A94,СВЦЭМ!$B$39:$B$758,B$83)+'СЕТ СН'!$H$9+СВЦЭМ!$D$10+'СЕТ СН'!$H$6-'СЕТ СН'!$H$19</f>
        <v>2343.7815277600002</v>
      </c>
      <c r="C94" s="36">
        <f>SUMIFS(СВЦЭМ!$C$39:$C$758,СВЦЭМ!$A$39:$A$758,$A94,СВЦЭМ!$B$39:$B$758,C$83)+'СЕТ СН'!$H$9+СВЦЭМ!$D$10+'СЕТ СН'!$H$6-'СЕТ СН'!$H$19</f>
        <v>2392.67459955</v>
      </c>
      <c r="D94" s="36">
        <f>SUMIFS(СВЦЭМ!$C$39:$C$758,СВЦЭМ!$A$39:$A$758,$A94,СВЦЭМ!$B$39:$B$758,D$83)+'СЕТ СН'!$H$9+СВЦЭМ!$D$10+'СЕТ СН'!$H$6-'СЕТ СН'!$H$19</f>
        <v>2415.9161801600003</v>
      </c>
      <c r="E94" s="36">
        <f>SUMIFS(СВЦЭМ!$C$39:$C$758,СВЦЭМ!$A$39:$A$758,$A94,СВЦЭМ!$B$39:$B$758,E$83)+'СЕТ СН'!$H$9+СВЦЭМ!$D$10+'СЕТ СН'!$H$6-'СЕТ СН'!$H$19</f>
        <v>2417.8649281400003</v>
      </c>
      <c r="F94" s="36">
        <f>SUMIFS(СВЦЭМ!$C$39:$C$758,СВЦЭМ!$A$39:$A$758,$A94,СВЦЭМ!$B$39:$B$758,F$83)+'СЕТ СН'!$H$9+СВЦЭМ!$D$10+'СЕТ СН'!$H$6-'СЕТ СН'!$H$19</f>
        <v>2406.2561320599998</v>
      </c>
      <c r="G94" s="36">
        <f>SUMIFS(СВЦЭМ!$C$39:$C$758,СВЦЭМ!$A$39:$A$758,$A94,СВЦЭМ!$B$39:$B$758,G$83)+'СЕТ СН'!$H$9+СВЦЭМ!$D$10+'СЕТ СН'!$H$6-'СЕТ СН'!$H$19</f>
        <v>2379.6848641199999</v>
      </c>
      <c r="H94" s="36">
        <f>SUMIFS(СВЦЭМ!$C$39:$C$758,СВЦЭМ!$A$39:$A$758,$A94,СВЦЭМ!$B$39:$B$758,H$83)+'СЕТ СН'!$H$9+СВЦЭМ!$D$10+'СЕТ СН'!$H$6-'СЕТ СН'!$H$19</f>
        <v>2327.7635235500002</v>
      </c>
      <c r="I94" s="36">
        <f>SUMIFS(СВЦЭМ!$C$39:$C$758,СВЦЭМ!$A$39:$A$758,$A94,СВЦЭМ!$B$39:$B$758,I$83)+'СЕТ СН'!$H$9+СВЦЭМ!$D$10+'СЕТ СН'!$H$6-'СЕТ СН'!$H$19</f>
        <v>2255.1059347</v>
      </c>
      <c r="J94" s="36">
        <f>SUMIFS(СВЦЭМ!$C$39:$C$758,СВЦЭМ!$A$39:$A$758,$A94,СВЦЭМ!$B$39:$B$758,J$83)+'СЕТ СН'!$H$9+СВЦЭМ!$D$10+'СЕТ СН'!$H$6-'СЕТ СН'!$H$19</f>
        <v>2226.7066785500001</v>
      </c>
      <c r="K94" s="36">
        <f>SUMIFS(СВЦЭМ!$C$39:$C$758,СВЦЭМ!$A$39:$A$758,$A94,СВЦЭМ!$B$39:$B$758,K$83)+'СЕТ СН'!$H$9+СВЦЭМ!$D$10+'СЕТ СН'!$H$6-'СЕТ СН'!$H$19</f>
        <v>2158.8293830299999</v>
      </c>
      <c r="L94" s="36">
        <f>SUMIFS(СВЦЭМ!$C$39:$C$758,СВЦЭМ!$A$39:$A$758,$A94,СВЦЭМ!$B$39:$B$758,L$83)+'СЕТ СН'!$H$9+СВЦЭМ!$D$10+'СЕТ СН'!$H$6-'СЕТ СН'!$H$19</f>
        <v>2128.3615472800002</v>
      </c>
      <c r="M94" s="36">
        <f>SUMIFS(СВЦЭМ!$C$39:$C$758,СВЦЭМ!$A$39:$A$758,$A94,СВЦЭМ!$B$39:$B$758,M$83)+'СЕТ СН'!$H$9+СВЦЭМ!$D$10+'СЕТ СН'!$H$6-'СЕТ СН'!$H$19</f>
        <v>2152.8831361699999</v>
      </c>
      <c r="N94" s="36">
        <f>SUMIFS(СВЦЭМ!$C$39:$C$758,СВЦЭМ!$A$39:$A$758,$A94,СВЦЭМ!$B$39:$B$758,N$83)+'СЕТ СН'!$H$9+СВЦЭМ!$D$10+'СЕТ СН'!$H$6-'СЕТ СН'!$H$19</f>
        <v>2182.5124774400001</v>
      </c>
      <c r="O94" s="36">
        <f>SUMIFS(СВЦЭМ!$C$39:$C$758,СВЦЭМ!$A$39:$A$758,$A94,СВЦЭМ!$B$39:$B$758,O$83)+'СЕТ СН'!$H$9+СВЦЭМ!$D$10+'СЕТ СН'!$H$6-'СЕТ СН'!$H$19</f>
        <v>2178.6539525799999</v>
      </c>
      <c r="P94" s="36">
        <f>SUMIFS(СВЦЭМ!$C$39:$C$758,СВЦЭМ!$A$39:$A$758,$A94,СВЦЭМ!$B$39:$B$758,P$83)+'СЕТ СН'!$H$9+СВЦЭМ!$D$10+'СЕТ СН'!$H$6-'СЕТ СН'!$H$19</f>
        <v>2200.0948470600001</v>
      </c>
      <c r="Q94" s="36">
        <f>SUMIFS(СВЦЭМ!$C$39:$C$758,СВЦЭМ!$A$39:$A$758,$A94,СВЦЭМ!$B$39:$B$758,Q$83)+'СЕТ СН'!$H$9+СВЦЭМ!$D$10+'СЕТ СН'!$H$6-'СЕТ СН'!$H$19</f>
        <v>2197.77625498</v>
      </c>
      <c r="R94" s="36">
        <f>SUMIFS(СВЦЭМ!$C$39:$C$758,СВЦЭМ!$A$39:$A$758,$A94,СВЦЭМ!$B$39:$B$758,R$83)+'СЕТ СН'!$H$9+СВЦЭМ!$D$10+'СЕТ СН'!$H$6-'СЕТ СН'!$H$19</f>
        <v>2199.71071226</v>
      </c>
      <c r="S94" s="36">
        <f>SUMIFS(СВЦЭМ!$C$39:$C$758,СВЦЭМ!$A$39:$A$758,$A94,СВЦЭМ!$B$39:$B$758,S$83)+'СЕТ СН'!$H$9+СВЦЭМ!$D$10+'СЕТ СН'!$H$6-'СЕТ СН'!$H$19</f>
        <v>2153.1448278600001</v>
      </c>
      <c r="T94" s="36">
        <f>SUMIFS(СВЦЭМ!$C$39:$C$758,СВЦЭМ!$A$39:$A$758,$A94,СВЦЭМ!$B$39:$B$758,T$83)+'СЕТ СН'!$H$9+СВЦЭМ!$D$10+'СЕТ СН'!$H$6-'СЕТ СН'!$H$19</f>
        <v>2117.30427452</v>
      </c>
      <c r="U94" s="36">
        <f>SUMIFS(СВЦЭМ!$C$39:$C$758,СВЦЭМ!$A$39:$A$758,$A94,СВЦЭМ!$B$39:$B$758,U$83)+'СЕТ СН'!$H$9+СВЦЭМ!$D$10+'СЕТ СН'!$H$6-'СЕТ СН'!$H$19</f>
        <v>2150.1985273499999</v>
      </c>
      <c r="V94" s="36">
        <f>SUMIFS(СВЦЭМ!$C$39:$C$758,СВЦЭМ!$A$39:$A$758,$A94,СВЦЭМ!$B$39:$B$758,V$83)+'СЕТ СН'!$H$9+СВЦЭМ!$D$10+'СЕТ СН'!$H$6-'СЕТ СН'!$H$19</f>
        <v>2193.5086400099999</v>
      </c>
      <c r="W94" s="36">
        <f>SUMIFS(СВЦЭМ!$C$39:$C$758,СВЦЭМ!$A$39:$A$758,$A94,СВЦЭМ!$B$39:$B$758,W$83)+'СЕТ СН'!$H$9+СВЦЭМ!$D$10+'СЕТ СН'!$H$6-'СЕТ СН'!$H$19</f>
        <v>2212.7425396799999</v>
      </c>
      <c r="X94" s="36">
        <f>SUMIFS(СВЦЭМ!$C$39:$C$758,СВЦЭМ!$A$39:$A$758,$A94,СВЦЭМ!$B$39:$B$758,X$83)+'СЕТ СН'!$H$9+СВЦЭМ!$D$10+'СЕТ СН'!$H$6-'СЕТ СН'!$H$19</f>
        <v>2231.8538542400001</v>
      </c>
      <c r="Y94" s="36">
        <f>SUMIFS(СВЦЭМ!$C$39:$C$758,СВЦЭМ!$A$39:$A$758,$A94,СВЦЭМ!$B$39:$B$758,Y$83)+'СЕТ СН'!$H$9+СВЦЭМ!$D$10+'СЕТ СН'!$H$6-'СЕТ СН'!$H$19</f>
        <v>2261.1897833100002</v>
      </c>
    </row>
    <row r="95" spans="1:25" ht="15.75" x14ac:dyDescent="0.2">
      <c r="A95" s="35">
        <f t="shared" si="2"/>
        <v>45608</v>
      </c>
      <c r="B95" s="36">
        <f>SUMIFS(СВЦЭМ!$C$39:$C$758,СВЦЭМ!$A$39:$A$758,$A95,СВЦЭМ!$B$39:$B$758,B$83)+'СЕТ СН'!$H$9+СВЦЭМ!$D$10+'СЕТ СН'!$H$6-'СЕТ СН'!$H$19</f>
        <v>2293.1424370200002</v>
      </c>
      <c r="C95" s="36">
        <f>SUMIFS(СВЦЭМ!$C$39:$C$758,СВЦЭМ!$A$39:$A$758,$A95,СВЦЭМ!$B$39:$B$758,C$83)+'СЕТ СН'!$H$9+СВЦЭМ!$D$10+'СЕТ СН'!$H$6-'СЕТ СН'!$H$19</f>
        <v>2322.8040695</v>
      </c>
      <c r="D95" s="36">
        <f>SUMIFS(СВЦЭМ!$C$39:$C$758,СВЦЭМ!$A$39:$A$758,$A95,СВЦЭМ!$B$39:$B$758,D$83)+'СЕТ СН'!$H$9+СВЦЭМ!$D$10+'СЕТ СН'!$H$6-'СЕТ СН'!$H$19</f>
        <v>2352.1750582599998</v>
      </c>
      <c r="E95" s="36">
        <f>SUMIFS(СВЦЭМ!$C$39:$C$758,СВЦЭМ!$A$39:$A$758,$A95,СВЦЭМ!$B$39:$B$758,E$83)+'СЕТ СН'!$H$9+СВЦЭМ!$D$10+'СЕТ СН'!$H$6-'СЕТ СН'!$H$19</f>
        <v>2365.7287919099999</v>
      </c>
      <c r="F95" s="36">
        <f>SUMIFS(СВЦЭМ!$C$39:$C$758,СВЦЭМ!$A$39:$A$758,$A95,СВЦЭМ!$B$39:$B$758,F$83)+'СЕТ СН'!$H$9+СВЦЭМ!$D$10+'СЕТ СН'!$H$6-'СЕТ СН'!$H$19</f>
        <v>2361.1301460300001</v>
      </c>
      <c r="G95" s="36">
        <f>SUMIFS(СВЦЭМ!$C$39:$C$758,СВЦЭМ!$A$39:$A$758,$A95,СВЦЭМ!$B$39:$B$758,G$83)+'СЕТ СН'!$H$9+СВЦЭМ!$D$10+'СЕТ СН'!$H$6-'СЕТ СН'!$H$19</f>
        <v>2335.4851388500001</v>
      </c>
      <c r="H95" s="36">
        <f>SUMIFS(СВЦЭМ!$C$39:$C$758,СВЦЭМ!$A$39:$A$758,$A95,СВЦЭМ!$B$39:$B$758,H$83)+'СЕТ СН'!$H$9+СВЦЭМ!$D$10+'СЕТ СН'!$H$6-'СЕТ СН'!$H$19</f>
        <v>2333.63330365</v>
      </c>
      <c r="I95" s="36">
        <f>SUMIFS(СВЦЭМ!$C$39:$C$758,СВЦЭМ!$A$39:$A$758,$A95,СВЦЭМ!$B$39:$B$758,I$83)+'СЕТ СН'!$H$9+СВЦЭМ!$D$10+'СЕТ СН'!$H$6-'СЕТ СН'!$H$19</f>
        <v>2261.2488770199998</v>
      </c>
      <c r="J95" s="36">
        <f>SUMIFS(СВЦЭМ!$C$39:$C$758,СВЦЭМ!$A$39:$A$758,$A95,СВЦЭМ!$B$39:$B$758,J$83)+'СЕТ СН'!$H$9+СВЦЭМ!$D$10+'СЕТ СН'!$H$6-'СЕТ СН'!$H$19</f>
        <v>2221.26975584</v>
      </c>
      <c r="K95" s="36">
        <f>SUMIFS(СВЦЭМ!$C$39:$C$758,СВЦЭМ!$A$39:$A$758,$A95,СВЦЭМ!$B$39:$B$758,K$83)+'СЕТ СН'!$H$9+СВЦЭМ!$D$10+'СЕТ СН'!$H$6-'СЕТ СН'!$H$19</f>
        <v>2202.4207514</v>
      </c>
      <c r="L95" s="36">
        <f>SUMIFS(СВЦЭМ!$C$39:$C$758,СВЦЭМ!$A$39:$A$758,$A95,СВЦЭМ!$B$39:$B$758,L$83)+'СЕТ СН'!$H$9+СВЦЭМ!$D$10+'СЕТ СН'!$H$6-'СЕТ СН'!$H$19</f>
        <v>2198.0330206999997</v>
      </c>
      <c r="M95" s="36">
        <f>SUMIFS(СВЦЭМ!$C$39:$C$758,СВЦЭМ!$A$39:$A$758,$A95,СВЦЭМ!$B$39:$B$758,M$83)+'СЕТ СН'!$H$9+СВЦЭМ!$D$10+'СЕТ СН'!$H$6-'СЕТ СН'!$H$19</f>
        <v>2220.1329260100001</v>
      </c>
      <c r="N95" s="36">
        <f>SUMIFS(СВЦЭМ!$C$39:$C$758,СВЦЭМ!$A$39:$A$758,$A95,СВЦЭМ!$B$39:$B$758,N$83)+'СЕТ СН'!$H$9+СВЦЭМ!$D$10+'СЕТ СН'!$H$6-'СЕТ СН'!$H$19</f>
        <v>2216.5279637499998</v>
      </c>
      <c r="O95" s="36">
        <f>SUMIFS(СВЦЭМ!$C$39:$C$758,СВЦЭМ!$A$39:$A$758,$A95,СВЦЭМ!$B$39:$B$758,O$83)+'СЕТ СН'!$H$9+СВЦЭМ!$D$10+'СЕТ СН'!$H$6-'СЕТ СН'!$H$19</f>
        <v>2203.8363883299999</v>
      </c>
      <c r="P95" s="36">
        <f>SUMIFS(СВЦЭМ!$C$39:$C$758,СВЦЭМ!$A$39:$A$758,$A95,СВЦЭМ!$B$39:$B$758,P$83)+'СЕТ СН'!$H$9+СВЦЭМ!$D$10+'СЕТ СН'!$H$6-'СЕТ СН'!$H$19</f>
        <v>2229.8246796200001</v>
      </c>
      <c r="Q95" s="36">
        <f>SUMIFS(СВЦЭМ!$C$39:$C$758,СВЦЭМ!$A$39:$A$758,$A95,СВЦЭМ!$B$39:$B$758,Q$83)+'СЕТ СН'!$H$9+СВЦЭМ!$D$10+'СЕТ СН'!$H$6-'СЕТ СН'!$H$19</f>
        <v>2254.0949822800003</v>
      </c>
      <c r="R95" s="36">
        <f>SUMIFS(СВЦЭМ!$C$39:$C$758,СВЦЭМ!$A$39:$A$758,$A95,СВЦЭМ!$B$39:$B$758,R$83)+'СЕТ СН'!$H$9+СВЦЭМ!$D$10+'СЕТ СН'!$H$6-'СЕТ СН'!$H$19</f>
        <v>2241.32885584</v>
      </c>
      <c r="S95" s="36">
        <f>SUMIFS(СВЦЭМ!$C$39:$C$758,СВЦЭМ!$A$39:$A$758,$A95,СВЦЭМ!$B$39:$B$758,S$83)+'СЕТ СН'!$H$9+СВЦЭМ!$D$10+'СЕТ СН'!$H$6-'СЕТ СН'!$H$19</f>
        <v>2218.7366176400001</v>
      </c>
      <c r="T95" s="36">
        <f>SUMIFS(СВЦЭМ!$C$39:$C$758,СВЦЭМ!$A$39:$A$758,$A95,СВЦЭМ!$B$39:$B$758,T$83)+'СЕТ СН'!$H$9+СВЦЭМ!$D$10+'СЕТ СН'!$H$6-'СЕТ СН'!$H$19</f>
        <v>2147.6857410299999</v>
      </c>
      <c r="U95" s="36">
        <f>SUMIFS(СВЦЭМ!$C$39:$C$758,СВЦЭМ!$A$39:$A$758,$A95,СВЦЭМ!$B$39:$B$758,U$83)+'СЕТ СН'!$H$9+СВЦЭМ!$D$10+'СЕТ СН'!$H$6-'СЕТ СН'!$H$19</f>
        <v>2169.8521168300003</v>
      </c>
      <c r="V95" s="36">
        <f>SUMIFS(СВЦЭМ!$C$39:$C$758,СВЦЭМ!$A$39:$A$758,$A95,СВЦЭМ!$B$39:$B$758,V$83)+'СЕТ СН'!$H$9+СВЦЭМ!$D$10+'СЕТ СН'!$H$6-'СЕТ СН'!$H$19</f>
        <v>2201.2634720200003</v>
      </c>
      <c r="W95" s="36">
        <f>SUMIFS(СВЦЭМ!$C$39:$C$758,СВЦЭМ!$A$39:$A$758,$A95,СВЦЭМ!$B$39:$B$758,W$83)+'СЕТ СН'!$H$9+СВЦЭМ!$D$10+'СЕТ СН'!$H$6-'СЕТ СН'!$H$19</f>
        <v>2231.02835908</v>
      </c>
      <c r="X95" s="36">
        <f>SUMIFS(СВЦЭМ!$C$39:$C$758,СВЦЭМ!$A$39:$A$758,$A95,СВЦЭМ!$B$39:$B$758,X$83)+'СЕТ СН'!$H$9+СВЦЭМ!$D$10+'СЕТ СН'!$H$6-'СЕТ СН'!$H$19</f>
        <v>2237.1661551400002</v>
      </c>
      <c r="Y95" s="36">
        <f>SUMIFS(СВЦЭМ!$C$39:$C$758,СВЦЭМ!$A$39:$A$758,$A95,СВЦЭМ!$B$39:$B$758,Y$83)+'СЕТ СН'!$H$9+СВЦЭМ!$D$10+'СЕТ СН'!$H$6-'СЕТ СН'!$H$19</f>
        <v>2270.8255123999998</v>
      </c>
    </row>
    <row r="96" spans="1:25" ht="15.75" x14ac:dyDescent="0.2">
      <c r="A96" s="35">
        <f t="shared" si="2"/>
        <v>45609</v>
      </c>
      <c r="B96" s="36">
        <f>SUMIFS(СВЦЭМ!$C$39:$C$758,СВЦЭМ!$A$39:$A$758,$A96,СВЦЭМ!$B$39:$B$758,B$83)+'СЕТ СН'!$H$9+СВЦЭМ!$D$10+'СЕТ СН'!$H$6-'СЕТ СН'!$H$19</f>
        <v>2387.3826632800001</v>
      </c>
      <c r="C96" s="36">
        <f>SUMIFS(СВЦЭМ!$C$39:$C$758,СВЦЭМ!$A$39:$A$758,$A96,СВЦЭМ!$B$39:$B$758,C$83)+'СЕТ СН'!$H$9+СВЦЭМ!$D$10+'СЕТ СН'!$H$6-'СЕТ СН'!$H$19</f>
        <v>2426.2649002400003</v>
      </c>
      <c r="D96" s="36">
        <f>SUMIFS(СВЦЭМ!$C$39:$C$758,СВЦЭМ!$A$39:$A$758,$A96,СВЦЭМ!$B$39:$B$758,D$83)+'СЕТ СН'!$H$9+СВЦЭМ!$D$10+'СЕТ СН'!$H$6-'СЕТ СН'!$H$19</f>
        <v>2459.2934370600001</v>
      </c>
      <c r="E96" s="36">
        <f>SUMIFS(СВЦЭМ!$C$39:$C$758,СВЦЭМ!$A$39:$A$758,$A96,СВЦЭМ!$B$39:$B$758,E$83)+'СЕТ СН'!$H$9+СВЦЭМ!$D$10+'СЕТ СН'!$H$6-'СЕТ СН'!$H$19</f>
        <v>2479.9142404900003</v>
      </c>
      <c r="F96" s="36">
        <f>SUMIFS(СВЦЭМ!$C$39:$C$758,СВЦЭМ!$A$39:$A$758,$A96,СВЦЭМ!$B$39:$B$758,F$83)+'СЕТ СН'!$H$9+СВЦЭМ!$D$10+'СЕТ СН'!$H$6-'СЕТ СН'!$H$19</f>
        <v>2479.8253347199998</v>
      </c>
      <c r="G96" s="36">
        <f>SUMIFS(СВЦЭМ!$C$39:$C$758,СВЦЭМ!$A$39:$A$758,$A96,СВЦЭМ!$B$39:$B$758,G$83)+'СЕТ СН'!$H$9+СВЦЭМ!$D$10+'СЕТ СН'!$H$6-'СЕТ СН'!$H$19</f>
        <v>2444.8096932999997</v>
      </c>
      <c r="H96" s="36">
        <f>SUMIFS(СВЦЭМ!$C$39:$C$758,СВЦЭМ!$A$39:$A$758,$A96,СВЦЭМ!$B$39:$B$758,H$83)+'СЕТ СН'!$H$9+СВЦЭМ!$D$10+'СЕТ СН'!$H$6-'СЕТ СН'!$H$19</f>
        <v>2384.3233203300001</v>
      </c>
      <c r="I96" s="36">
        <f>SUMIFS(СВЦЭМ!$C$39:$C$758,СВЦЭМ!$A$39:$A$758,$A96,СВЦЭМ!$B$39:$B$758,I$83)+'СЕТ СН'!$H$9+СВЦЭМ!$D$10+'СЕТ СН'!$H$6-'СЕТ СН'!$H$19</f>
        <v>2303.5913966799999</v>
      </c>
      <c r="J96" s="36">
        <f>SUMIFS(СВЦЭМ!$C$39:$C$758,СВЦЭМ!$A$39:$A$758,$A96,СВЦЭМ!$B$39:$B$758,J$83)+'СЕТ СН'!$H$9+СВЦЭМ!$D$10+'СЕТ СН'!$H$6-'СЕТ СН'!$H$19</f>
        <v>2269.9772511800002</v>
      </c>
      <c r="K96" s="36">
        <f>SUMIFS(СВЦЭМ!$C$39:$C$758,СВЦЭМ!$A$39:$A$758,$A96,СВЦЭМ!$B$39:$B$758,K$83)+'СЕТ СН'!$H$9+СВЦЭМ!$D$10+'СЕТ СН'!$H$6-'СЕТ СН'!$H$19</f>
        <v>2273.13184374</v>
      </c>
      <c r="L96" s="36">
        <f>SUMIFS(СВЦЭМ!$C$39:$C$758,СВЦЭМ!$A$39:$A$758,$A96,СВЦЭМ!$B$39:$B$758,L$83)+'СЕТ СН'!$H$9+СВЦЭМ!$D$10+'СЕТ СН'!$H$6-'СЕТ СН'!$H$19</f>
        <v>2210.75290313</v>
      </c>
      <c r="M96" s="36">
        <f>SUMIFS(СВЦЭМ!$C$39:$C$758,СВЦЭМ!$A$39:$A$758,$A96,СВЦЭМ!$B$39:$B$758,M$83)+'СЕТ СН'!$H$9+СВЦЭМ!$D$10+'СЕТ СН'!$H$6-'СЕТ СН'!$H$19</f>
        <v>2253.9214773000003</v>
      </c>
      <c r="N96" s="36">
        <f>SUMIFS(СВЦЭМ!$C$39:$C$758,СВЦЭМ!$A$39:$A$758,$A96,СВЦЭМ!$B$39:$B$758,N$83)+'СЕТ СН'!$H$9+СВЦЭМ!$D$10+'СЕТ СН'!$H$6-'СЕТ СН'!$H$19</f>
        <v>2268.9009095299998</v>
      </c>
      <c r="O96" s="36">
        <f>SUMIFS(СВЦЭМ!$C$39:$C$758,СВЦЭМ!$A$39:$A$758,$A96,СВЦЭМ!$B$39:$B$758,O$83)+'СЕТ СН'!$H$9+СВЦЭМ!$D$10+'СЕТ СН'!$H$6-'СЕТ СН'!$H$19</f>
        <v>2252.3785378100001</v>
      </c>
      <c r="P96" s="36">
        <f>SUMIFS(СВЦЭМ!$C$39:$C$758,СВЦЭМ!$A$39:$A$758,$A96,СВЦЭМ!$B$39:$B$758,P$83)+'СЕТ СН'!$H$9+СВЦЭМ!$D$10+'СЕТ СН'!$H$6-'СЕТ СН'!$H$19</f>
        <v>2255.3916652600001</v>
      </c>
      <c r="Q96" s="36">
        <f>SUMIFS(СВЦЭМ!$C$39:$C$758,СВЦЭМ!$A$39:$A$758,$A96,СВЦЭМ!$B$39:$B$758,Q$83)+'СЕТ СН'!$H$9+СВЦЭМ!$D$10+'СЕТ СН'!$H$6-'СЕТ СН'!$H$19</f>
        <v>2260.4191771200003</v>
      </c>
      <c r="R96" s="36">
        <f>SUMIFS(СВЦЭМ!$C$39:$C$758,СВЦЭМ!$A$39:$A$758,$A96,СВЦЭМ!$B$39:$B$758,R$83)+'СЕТ СН'!$H$9+СВЦЭМ!$D$10+'СЕТ СН'!$H$6-'СЕТ СН'!$H$19</f>
        <v>2272.3648572100001</v>
      </c>
      <c r="S96" s="36">
        <f>SUMIFS(СВЦЭМ!$C$39:$C$758,СВЦЭМ!$A$39:$A$758,$A96,СВЦЭМ!$B$39:$B$758,S$83)+'СЕТ СН'!$H$9+СВЦЭМ!$D$10+'СЕТ СН'!$H$6-'СЕТ СН'!$H$19</f>
        <v>2269.9845005100001</v>
      </c>
      <c r="T96" s="36">
        <f>SUMIFS(СВЦЭМ!$C$39:$C$758,СВЦЭМ!$A$39:$A$758,$A96,СВЦЭМ!$B$39:$B$758,T$83)+'СЕТ СН'!$H$9+СВЦЭМ!$D$10+'СЕТ СН'!$H$6-'СЕТ СН'!$H$19</f>
        <v>2210.1680158600002</v>
      </c>
      <c r="U96" s="36">
        <f>SUMIFS(СВЦЭМ!$C$39:$C$758,СВЦЭМ!$A$39:$A$758,$A96,СВЦЭМ!$B$39:$B$758,U$83)+'СЕТ СН'!$H$9+СВЦЭМ!$D$10+'СЕТ СН'!$H$6-'СЕТ СН'!$H$19</f>
        <v>2240.48106143</v>
      </c>
      <c r="V96" s="36">
        <f>SUMIFS(СВЦЭМ!$C$39:$C$758,СВЦЭМ!$A$39:$A$758,$A96,СВЦЭМ!$B$39:$B$758,V$83)+'СЕТ СН'!$H$9+СВЦЭМ!$D$10+'СЕТ СН'!$H$6-'СЕТ СН'!$H$19</f>
        <v>2268.8856101399997</v>
      </c>
      <c r="W96" s="36">
        <f>SUMIFS(СВЦЭМ!$C$39:$C$758,СВЦЭМ!$A$39:$A$758,$A96,СВЦЭМ!$B$39:$B$758,W$83)+'СЕТ СН'!$H$9+СВЦЭМ!$D$10+'СЕТ СН'!$H$6-'СЕТ СН'!$H$19</f>
        <v>2279.4511659499999</v>
      </c>
      <c r="X96" s="36">
        <f>SUMIFS(СВЦЭМ!$C$39:$C$758,СВЦЭМ!$A$39:$A$758,$A96,СВЦЭМ!$B$39:$B$758,X$83)+'СЕТ СН'!$H$9+СВЦЭМ!$D$10+'СЕТ СН'!$H$6-'СЕТ СН'!$H$19</f>
        <v>2281.2710674299997</v>
      </c>
      <c r="Y96" s="36">
        <f>SUMIFS(СВЦЭМ!$C$39:$C$758,СВЦЭМ!$A$39:$A$758,$A96,СВЦЭМ!$B$39:$B$758,Y$83)+'СЕТ СН'!$H$9+СВЦЭМ!$D$10+'СЕТ СН'!$H$6-'СЕТ СН'!$H$19</f>
        <v>2336.2586460800003</v>
      </c>
    </row>
    <row r="97" spans="1:25" ht="15.75" x14ac:dyDescent="0.2">
      <c r="A97" s="35">
        <f t="shared" si="2"/>
        <v>45610</v>
      </c>
      <c r="B97" s="36">
        <f>SUMIFS(СВЦЭМ!$C$39:$C$758,СВЦЭМ!$A$39:$A$758,$A97,СВЦЭМ!$B$39:$B$758,B$83)+'СЕТ СН'!$H$9+СВЦЭМ!$D$10+'СЕТ СН'!$H$6-'СЕТ СН'!$H$19</f>
        <v>2318.4412561999998</v>
      </c>
      <c r="C97" s="36">
        <f>SUMIFS(СВЦЭМ!$C$39:$C$758,СВЦЭМ!$A$39:$A$758,$A97,СВЦЭМ!$B$39:$B$758,C$83)+'СЕТ СН'!$H$9+СВЦЭМ!$D$10+'СЕТ СН'!$H$6-'СЕТ СН'!$H$19</f>
        <v>2366.3190098100004</v>
      </c>
      <c r="D97" s="36">
        <f>SUMIFS(СВЦЭМ!$C$39:$C$758,СВЦЭМ!$A$39:$A$758,$A97,СВЦЭМ!$B$39:$B$758,D$83)+'СЕТ СН'!$H$9+СВЦЭМ!$D$10+'СЕТ СН'!$H$6-'СЕТ СН'!$H$19</f>
        <v>2388.92654447</v>
      </c>
      <c r="E97" s="36">
        <f>SUMIFS(СВЦЭМ!$C$39:$C$758,СВЦЭМ!$A$39:$A$758,$A97,СВЦЭМ!$B$39:$B$758,E$83)+'СЕТ СН'!$H$9+СВЦЭМ!$D$10+'СЕТ СН'!$H$6-'СЕТ СН'!$H$19</f>
        <v>2408.4843601100001</v>
      </c>
      <c r="F97" s="36">
        <f>SUMIFS(СВЦЭМ!$C$39:$C$758,СВЦЭМ!$A$39:$A$758,$A97,СВЦЭМ!$B$39:$B$758,F$83)+'СЕТ СН'!$H$9+СВЦЭМ!$D$10+'СЕТ СН'!$H$6-'СЕТ СН'!$H$19</f>
        <v>2400.3573426399998</v>
      </c>
      <c r="G97" s="36">
        <f>SUMIFS(СВЦЭМ!$C$39:$C$758,СВЦЭМ!$A$39:$A$758,$A97,СВЦЭМ!$B$39:$B$758,G$83)+'СЕТ СН'!$H$9+СВЦЭМ!$D$10+'СЕТ СН'!$H$6-'СЕТ СН'!$H$19</f>
        <v>2376.0482307900002</v>
      </c>
      <c r="H97" s="36">
        <f>SUMIFS(СВЦЭМ!$C$39:$C$758,СВЦЭМ!$A$39:$A$758,$A97,СВЦЭМ!$B$39:$B$758,H$83)+'СЕТ СН'!$H$9+СВЦЭМ!$D$10+'СЕТ СН'!$H$6-'СЕТ СН'!$H$19</f>
        <v>2341.7571867400002</v>
      </c>
      <c r="I97" s="36">
        <f>SUMIFS(СВЦЭМ!$C$39:$C$758,СВЦЭМ!$A$39:$A$758,$A97,СВЦЭМ!$B$39:$B$758,I$83)+'СЕТ СН'!$H$9+СВЦЭМ!$D$10+'СЕТ СН'!$H$6-'СЕТ СН'!$H$19</f>
        <v>2278.6646183000003</v>
      </c>
      <c r="J97" s="36">
        <f>SUMIFS(СВЦЭМ!$C$39:$C$758,СВЦЭМ!$A$39:$A$758,$A97,СВЦЭМ!$B$39:$B$758,J$83)+'СЕТ СН'!$H$9+СВЦЭМ!$D$10+'СЕТ СН'!$H$6-'СЕТ СН'!$H$19</f>
        <v>2244.6044773100002</v>
      </c>
      <c r="K97" s="36">
        <f>SUMIFS(СВЦЭМ!$C$39:$C$758,СВЦЭМ!$A$39:$A$758,$A97,СВЦЭМ!$B$39:$B$758,K$83)+'СЕТ СН'!$H$9+СВЦЭМ!$D$10+'СЕТ СН'!$H$6-'СЕТ СН'!$H$19</f>
        <v>2232.9479046699998</v>
      </c>
      <c r="L97" s="36">
        <f>SUMIFS(СВЦЭМ!$C$39:$C$758,СВЦЭМ!$A$39:$A$758,$A97,СВЦЭМ!$B$39:$B$758,L$83)+'СЕТ СН'!$H$9+СВЦЭМ!$D$10+'СЕТ СН'!$H$6-'СЕТ СН'!$H$19</f>
        <v>2233.6715679999998</v>
      </c>
      <c r="M97" s="36">
        <f>SUMIFS(СВЦЭМ!$C$39:$C$758,СВЦЭМ!$A$39:$A$758,$A97,СВЦЭМ!$B$39:$B$758,M$83)+'СЕТ СН'!$H$9+СВЦЭМ!$D$10+'СЕТ СН'!$H$6-'СЕТ СН'!$H$19</f>
        <v>2240.594392</v>
      </c>
      <c r="N97" s="36">
        <f>SUMIFS(СВЦЭМ!$C$39:$C$758,СВЦЭМ!$A$39:$A$758,$A97,СВЦЭМ!$B$39:$B$758,N$83)+'СЕТ СН'!$H$9+СВЦЭМ!$D$10+'СЕТ СН'!$H$6-'СЕТ СН'!$H$19</f>
        <v>2284.9160395199997</v>
      </c>
      <c r="O97" s="36">
        <f>SUMIFS(СВЦЭМ!$C$39:$C$758,СВЦЭМ!$A$39:$A$758,$A97,СВЦЭМ!$B$39:$B$758,O$83)+'СЕТ СН'!$H$9+СВЦЭМ!$D$10+'СЕТ СН'!$H$6-'СЕТ СН'!$H$19</f>
        <v>2271.5778626399997</v>
      </c>
      <c r="P97" s="36">
        <f>SUMIFS(СВЦЭМ!$C$39:$C$758,СВЦЭМ!$A$39:$A$758,$A97,СВЦЭМ!$B$39:$B$758,P$83)+'СЕТ СН'!$H$9+СВЦЭМ!$D$10+'СЕТ СН'!$H$6-'СЕТ СН'!$H$19</f>
        <v>2270.90265546</v>
      </c>
      <c r="Q97" s="36">
        <f>SUMIFS(СВЦЭМ!$C$39:$C$758,СВЦЭМ!$A$39:$A$758,$A97,СВЦЭМ!$B$39:$B$758,Q$83)+'СЕТ СН'!$H$9+СВЦЭМ!$D$10+'СЕТ СН'!$H$6-'СЕТ СН'!$H$19</f>
        <v>2279.7435191200002</v>
      </c>
      <c r="R97" s="36">
        <f>SUMIFS(СВЦЭМ!$C$39:$C$758,СВЦЭМ!$A$39:$A$758,$A97,СВЦЭМ!$B$39:$B$758,R$83)+'СЕТ СН'!$H$9+СВЦЭМ!$D$10+'СЕТ СН'!$H$6-'СЕТ СН'!$H$19</f>
        <v>2275.5317102999998</v>
      </c>
      <c r="S97" s="36">
        <f>SUMIFS(СВЦЭМ!$C$39:$C$758,СВЦЭМ!$A$39:$A$758,$A97,СВЦЭМ!$B$39:$B$758,S$83)+'СЕТ СН'!$H$9+СВЦЭМ!$D$10+'СЕТ СН'!$H$6-'СЕТ СН'!$H$19</f>
        <v>2254.38456099</v>
      </c>
      <c r="T97" s="36">
        <f>SUMIFS(СВЦЭМ!$C$39:$C$758,СВЦЭМ!$A$39:$A$758,$A97,СВЦЭМ!$B$39:$B$758,T$83)+'СЕТ СН'!$H$9+СВЦЭМ!$D$10+'СЕТ СН'!$H$6-'СЕТ СН'!$H$19</f>
        <v>2174.87507211</v>
      </c>
      <c r="U97" s="36">
        <f>SUMIFS(СВЦЭМ!$C$39:$C$758,СВЦЭМ!$A$39:$A$758,$A97,СВЦЭМ!$B$39:$B$758,U$83)+'СЕТ СН'!$H$9+СВЦЭМ!$D$10+'СЕТ СН'!$H$6-'СЕТ СН'!$H$19</f>
        <v>2204.7711656399997</v>
      </c>
      <c r="V97" s="36">
        <f>SUMIFS(СВЦЭМ!$C$39:$C$758,СВЦЭМ!$A$39:$A$758,$A97,СВЦЭМ!$B$39:$B$758,V$83)+'СЕТ СН'!$H$9+СВЦЭМ!$D$10+'СЕТ СН'!$H$6-'СЕТ СН'!$H$19</f>
        <v>2230.14480684</v>
      </c>
      <c r="W97" s="36">
        <f>SUMIFS(СВЦЭМ!$C$39:$C$758,СВЦЭМ!$A$39:$A$758,$A97,СВЦЭМ!$B$39:$B$758,W$83)+'СЕТ СН'!$H$9+СВЦЭМ!$D$10+'СЕТ СН'!$H$6-'СЕТ СН'!$H$19</f>
        <v>2246.2069750600003</v>
      </c>
      <c r="X97" s="36">
        <f>SUMIFS(СВЦЭМ!$C$39:$C$758,СВЦЭМ!$A$39:$A$758,$A97,СВЦЭМ!$B$39:$B$758,X$83)+'СЕТ СН'!$H$9+СВЦЭМ!$D$10+'СЕТ СН'!$H$6-'СЕТ СН'!$H$19</f>
        <v>2271.9902338700003</v>
      </c>
      <c r="Y97" s="36">
        <f>SUMIFS(СВЦЭМ!$C$39:$C$758,СВЦЭМ!$A$39:$A$758,$A97,СВЦЭМ!$B$39:$B$758,Y$83)+'СЕТ СН'!$H$9+СВЦЭМ!$D$10+'СЕТ СН'!$H$6-'СЕТ СН'!$H$19</f>
        <v>2298.0541254700001</v>
      </c>
    </row>
    <row r="98" spans="1:25" ht="15.75" x14ac:dyDescent="0.2">
      <c r="A98" s="35">
        <f t="shared" si="2"/>
        <v>45611</v>
      </c>
      <c r="B98" s="36">
        <f>SUMIFS(СВЦЭМ!$C$39:$C$758,СВЦЭМ!$A$39:$A$758,$A98,СВЦЭМ!$B$39:$B$758,B$83)+'СЕТ СН'!$H$9+СВЦЭМ!$D$10+'СЕТ СН'!$H$6-'СЕТ СН'!$H$19</f>
        <v>2379.2613966199997</v>
      </c>
      <c r="C98" s="36">
        <f>SUMIFS(СВЦЭМ!$C$39:$C$758,СВЦЭМ!$A$39:$A$758,$A98,СВЦЭМ!$B$39:$B$758,C$83)+'СЕТ СН'!$H$9+СВЦЭМ!$D$10+'СЕТ СН'!$H$6-'СЕТ СН'!$H$19</f>
        <v>2431.5554210499999</v>
      </c>
      <c r="D98" s="36">
        <f>SUMIFS(СВЦЭМ!$C$39:$C$758,СВЦЭМ!$A$39:$A$758,$A98,СВЦЭМ!$B$39:$B$758,D$83)+'СЕТ СН'!$H$9+СВЦЭМ!$D$10+'СЕТ СН'!$H$6-'СЕТ СН'!$H$19</f>
        <v>2446.9604132300001</v>
      </c>
      <c r="E98" s="36">
        <f>SUMIFS(СВЦЭМ!$C$39:$C$758,СВЦЭМ!$A$39:$A$758,$A98,СВЦЭМ!$B$39:$B$758,E$83)+'СЕТ СН'!$H$9+СВЦЭМ!$D$10+'СЕТ СН'!$H$6-'СЕТ СН'!$H$19</f>
        <v>2450.6313529700001</v>
      </c>
      <c r="F98" s="36">
        <f>SUMIFS(СВЦЭМ!$C$39:$C$758,СВЦЭМ!$A$39:$A$758,$A98,СВЦЭМ!$B$39:$B$758,F$83)+'СЕТ СН'!$H$9+СВЦЭМ!$D$10+'СЕТ СН'!$H$6-'СЕТ СН'!$H$19</f>
        <v>2433.33108588</v>
      </c>
      <c r="G98" s="36">
        <f>SUMIFS(СВЦЭМ!$C$39:$C$758,СВЦЭМ!$A$39:$A$758,$A98,СВЦЭМ!$B$39:$B$758,G$83)+'СЕТ СН'!$H$9+СВЦЭМ!$D$10+'СЕТ СН'!$H$6-'СЕТ СН'!$H$19</f>
        <v>2419.0095783799998</v>
      </c>
      <c r="H98" s="36">
        <f>SUMIFS(СВЦЭМ!$C$39:$C$758,СВЦЭМ!$A$39:$A$758,$A98,СВЦЭМ!$B$39:$B$758,H$83)+'СЕТ СН'!$H$9+СВЦЭМ!$D$10+'СЕТ СН'!$H$6-'СЕТ СН'!$H$19</f>
        <v>2364.5366920199999</v>
      </c>
      <c r="I98" s="36">
        <f>SUMIFS(СВЦЭМ!$C$39:$C$758,СВЦЭМ!$A$39:$A$758,$A98,СВЦЭМ!$B$39:$B$758,I$83)+'СЕТ СН'!$H$9+СВЦЭМ!$D$10+'СЕТ СН'!$H$6-'СЕТ СН'!$H$19</f>
        <v>2283.3345979699998</v>
      </c>
      <c r="J98" s="36">
        <f>SUMIFS(СВЦЭМ!$C$39:$C$758,СВЦЭМ!$A$39:$A$758,$A98,СВЦЭМ!$B$39:$B$758,J$83)+'СЕТ СН'!$H$9+СВЦЭМ!$D$10+'СЕТ СН'!$H$6-'СЕТ СН'!$H$19</f>
        <v>2229.5246692600003</v>
      </c>
      <c r="K98" s="36">
        <f>SUMIFS(СВЦЭМ!$C$39:$C$758,СВЦЭМ!$A$39:$A$758,$A98,СВЦЭМ!$B$39:$B$758,K$83)+'СЕТ СН'!$H$9+СВЦЭМ!$D$10+'СЕТ СН'!$H$6-'СЕТ СН'!$H$19</f>
        <v>2189.9379984899997</v>
      </c>
      <c r="L98" s="36">
        <f>SUMIFS(СВЦЭМ!$C$39:$C$758,СВЦЭМ!$A$39:$A$758,$A98,СВЦЭМ!$B$39:$B$758,L$83)+'СЕТ СН'!$H$9+СВЦЭМ!$D$10+'СЕТ СН'!$H$6-'СЕТ СН'!$H$19</f>
        <v>2228.2810117099998</v>
      </c>
      <c r="M98" s="36">
        <f>SUMIFS(СВЦЭМ!$C$39:$C$758,СВЦЭМ!$A$39:$A$758,$A98,СВЦЭМ!$B$39:$B$758,M$83)+'СЕТ СН'!$H$9+СВЦЭМ!$D$10+'СЕТ СН'!$H$6-'СЕТ СН'!$H$19</f>
        <v>2260.8471806899997</v>
      </c>
      <c r="N98" s="36">
        <f>SUMIFS(СВЦЭМ!$C$39:$C$758,СВЦЭМ!$A$39:$A$758,$A98,СВЦЭМ!$B$39:$B$758,N$83)+'СЕТ СН'!$H$9+СВЦЭМ!$D$10+'СЕТ СН'!$H$6-'СЕТ СН'!$H$19</f>
        <v>2289.0089367</v>
      </c>
      <c r="O98" s="36">
        <f>SUMIFS(СВЦЭМ!$C$39:$C$758,СВЦЭМ!$A$39:$A$758,$A98,СВЦЭМ!$B$39:$B$758,O$83)+'СЕТ СН'!$H$9+СВЦЭМ!$D$10+'СЕТ СН'!$H$6-'СЕТ СН'!$H$19</f>
        <v>2272.8308287099999</v>
      </c>
      <c r="P98" s="36">
        <f>SUMIFS(СВЦЭМ!$C$39:$C$758,СВЦЭМ!$A$39:$A$758,$A98,СВЦЭМ!$B$39:$B$758,P$83)+'СЕТ СН'!$H$9+СВЦЭМ!$D$10+'СЕТ СН'!$H$6-'СЕТ СН'!$H$19</f>
        <v>2287.0215525599997</v>
      </c>
      <c r="Q98" s="36">
        <f>SUMIFS(СВЦЭМ!$C$39:$C$758,СВЦЭМ!$A$39:$A$758,$A98,СВЦЭМ!$B$39:$B$758,Q$83)+'СЕТ СН'!$H$9+СВЦЭМ!$D$10+'СЕТ СН'!$H$6-'СЕТ СН'!$H$19</f>
        <v>2287.1798886400002</v>
      </c>
      <c r="R98" s="36">
        <f>SUMIFS(СВЦЭМ!$C$39:$C$758,СВЦЭМ!$A$39:$A$758,$A98,СВЦЭМ!$B$39:$B$758,R$83)+'СЕТ СН'!$H$9+СВЦЭМ!$D$10+'СЕТ СН'!$H$6-'СЕТ СН'!$H$19</f>
        <v>2288.8374306300002</v>
      </c>
      <c r="S98" s="36">
        <f>SUMIFS(СВЦЭМ!$C$39:$C$758,СВЦЭМ!$A$39:$A$758,$A98,СВЦЭМ!$B$39:$B$758,S$83)+'СЕТ СН'!$H$9+СВЦЭМ!$D$10+'СЕТ СН'!$H$6-'СЕТ СН'!$H$19</f>
        <v>2282.7546048599997</v>
      </c>
      <c r="T98" s="36">
        <f>SUMIFS(СВЦЭМ!$C$39:$C$758,СВЦЭМ!$A$39:$A$758,$A98,СВЦЭМ!$B$39:$B$758,T$83)+'СЕТ СН'!$H$9+СВЦЭМ!$D$10+'СЕТ СН'!$H$6-'СЕТ СН'!$H$19</f>
        <v>2198.3263389599997</v>
      </c>
      <c r="U98" s="36">
        <f>SUMIFS(СВЦЭМ!$C$39:$C$758,СВЦЭМ!$A$39:$A$758,$A98,СВЦЭМ!$B$39:$B$758,U$83)+'СЕТ СН'!$H$9+СВЦЭМ!$D$10+'СЕТ СН'!$H$6-'СЕТ СН'!$H$19</f>
        <v>2229.71185788</v>
      </c>
      <c r="V98" s="36">
        <f>SUMIFS(СВЦЭМ!$C$39:$C$758,СВЦЭМ!$A$39:$A$758,$A98,СВЦЭМ!$B$39:$B$758,V$83)+'СЕТ СН'!$H$9+СВЦЭМ!$D$10+'СЕТ СН'!$H$6-'СЕТ СН'!$H$19</f>
        <v>2244.6143619100003</v>
      </c>
      <c r="W98" s="36">
        <f>SUMIFS(СВЦЭМ!$C$39:$C$758,СВЦЭМ!$A$39:$A$758,$A98,СВЦЭМ!$B$39:$B$758,W$83)+'СЕТ СН'!$H$9+СВЦЭМ!$D$10+'СЕТ СН'!$H$6-'СЕТ СН'!$H$19</f>
        <v>2241.1814997000001</v>
      </c>
      <c r="X98" s="36">
        <f>SUMIFS(СВЦЭМ!$C$39:$C$758,СВЦЭМ!$A$39:$A$758,$A98,СВЦЭМ!$B$39:$B$758,X$83)+'СЕТ СН'!$H$9+СВЦЭМ!$D$10+'СЕТ СН'!$H$6-'СЕТ СН'!$H$19</f>
        <v>2250.3421801599998</v>
      </c>
      <c r="Y98" s="36">
        <f>SUMIFS(СВЦЭМ!$C$39:$C$758,СВЦЭМ!$A$39:$A$758,$A98,СВЦЭМ!$B$39:$B$758,Y$83)+'СЕТ СН'!$H$9+СВЦЭМ!$D$10+'СЕТ СН'!$H$6-'СЕТ СН'!$H$19</f>
        <v>2319.7859263800001</v>
      </c>
    </row>
    <row r="99" spans="1:25" ht="15.75" x14ac:dyDescent="0.2">
      <c r="A99" s="35">
        <f t="shared" si="2"/>
        <v>45612</v>
      </c>
      <c r="B99" s="36">
        <f>SUMIFS(СВЦЭМ!$C$39:$C$758,СВЦЭМ!$A$39:$A$758,$A99,СВЦЭМ!$B$39:$B$758,B$83)+'СЕТ СН'!$H$9+СВЦЭМ!$D$10+'СЕТ СН'!$H$6-'СЕТ СН'!$H$19</f>
        <v>2201.3517162099997</v>
      </c>
      <c r="C99" s="36">
        <f>SUMIFS(СВЦЭМ!$C$39:$C$758,СВЦЭМ!$A$39:$A$758,$A99,СВЦЭМ!$B$39:$B$758,C$83)+'СЕТ СН'!$H$9+СВЦЭМ!$D$10+'СЕТ СН'!$H$6-'СЕТ СН'!$H$19</f>
        <v>2242.11064498</v>
      </c>
      <c r="D99" s="36">
        <f>SUMIFS(СВЦЭМ!$C$39:$C$758,СВЦЭМ!$A$39:$A$758,$A99,СВЦЭМ!$B$39:$B$758,D$83)+'СЕТ СН'!$H$9+СВЦЭМ!$D$10+'СЕТ СН'!$H$6-'СЕТ СН'!$H$19</f>
        <v>2256.67693401</v>
      </c>
      <c r="E99" s="36">
        <f>SUMIFS(СВЦЭМ!$C$39:$C$758,СВЦЭМ!$A$39:$A$758,$A99,СВЦЭМ!$B$39:$B$758,E$83)+'СЕТ СН'!$H$9+СВЦЭМ!$D$10+'СЕТ СН'!$H$6-'СЕТ СН'!$H$19</f>
        <v>2250.1182061</v>
      </c>
      <c r="F99" s="36">
        <f>SUMIFS(СВЦЭМ!$C$39:$C$758,СВЦЭМ!$A$39:$A$758,$A99,СВЦЭМ!$B$39:$B$758,F$83)+'СЕТ СН'!$H$9+СВЦЭМ!$D$10+'СЕТ СН'!$H$6-'СЕТ СН'!$H$19</f>
        <v>2250.8072366699998</v>
      </c>
      <c r="G99" s="36">
        <f>SUMIFS(СВЦЭМ!$C$39:$C$758,СВЦЭМ!$A$39:$A$758,$A99,СВЦЭМ!$B$39:$B$758,G$83)+'СЕТ СН'!$H$9+СВЦЭМ!$D$10+'СЕТ СН'!$H$6-'СЕТ СН'!$H$19</f>
        <v>2250.6205577700002</v>
      </c>
      <c r="H99" s="36">
        <f>SUMIFS(СВЦЭМ!$C$39:$C$758,СВЦЭМ!$A$39:$A$758,$A99,СВЦЭМ!$B$39:$B$758,H$83)+'СЕТ СН'!$H$9+СВЦЭМ!$D$10+'СЕТ СН'!$H$6-'СЕТ СН'!$H$19</f>
        <v>2274.2262269299999</v>
      </c>
      <c r="I99" s="36">
        <f>SUMIFS(СВЦЭМ!$C$39:$C$758,СВЦЭМ!$A$39:$A$758,$A99,СВЦЭМ!$B$39:$B$758,I$83)+'СЕТ СН'!$H$9+СВЦЭМ!$D$10+'СЕТ СН'!$H$6-'СЕТ СН'!$H$19</f>
        <v>2255.51137363</v>
      </c>
      <c r="J99" s="36">
        <f>SUMIFS(СВЦЭМ!$C$39:$C$758,СВЦЭМ!$A$39:$A$758,$A99,СВЦЭМ!$B$39:$B$758,J$83)+'СЕТ СН'!$H$9+СВЦЭМ!$D$10+'СЕТ СН'!$H$6-'СЕТ СН'!$H$19</f>
        <v>2193.49704256</v>
      </c>
      <c r="K99" s="36">
        <f>SUMIFS(СВЦЭМ!$C$39:$C$758,СВЦЭМ!$A$39:$A$758,$A99,СВЦЭМ!$B$39:$B$758,K$83)+'СЕТ СН'!$H$9+СВЦЭМ!$D$10+'СЕТ СН'!$H$6-'СЕТ СН'!$H$19</f>
        <v>2109.8272214099998</v>
      </c>
      <c r="L99" s="36">
        <f>SUMIFS(СВЦЭМ!$C$39:$C$758,СВЦЭМ!$A$39:$A$758,$A99,СВЦЭМ!$B$39:$B$758,L$83)+'СЕТ СН'!$H$9+СВЦЭМ!$D$10+'СЕТ СН'!$H$6-'СЕТ СН'!$H$19</f>
        <v>2082.9501079900001</v>
      </c>
      <c r="M99" s="36">
        <f>SUMIFS(СВЦЭМ!$C$39:$C$758,СВЦЭМ!$A$39:$A$758,$A99,СВЦЭМ!$B$39:$B$758,M$83)+'СЕТ СН'!$H$9+СВЦЭМ!$D$10+'СЕТ СН'!$H$6-'СЕТ СН'!$H$19</f>
        <v>2095.4843099199998</v>
      </c>
      <c r="N99" s="36">
        <f>SUMIFS(СВЦЭМ!$C$39:$C$758,СВЦЭМ!$A$39:$A$758,$A99,СВЦЭМ!$B$39:$B$758,N$83)+'СЕТ СН'!$H$9+СВЦЭМ!$D$10+'СЕТ СН'!$H$6-'СЕТ СН'!$H$19</f>
        <v>2107.1556714799999</v>
      </c>
      <c r="O99" s="36">
        <f>SUMIFS(СВЦЭМ!$C$39:$C$758,СВЦЭМ!$A$39:$A$758,$A99,СВЦЭМ!$B$39:$B$758,O$83)+'СЕТ СН'!$H$9+СВЦЭМ!$D$10+'СЕТ СН'!$H$6-'СЕТ СН'!$H$19</f>
        <v>2119.2203745900001</v>
      </c>
      <c r="P99" s="36">
        <f>SUMIFS(СВЦЭМ!$C$39:$C$758,СВЦЭМ!$A$39:$A$758,$A99,СВЦЭМ!$B$39:$B$758,P$83)+'СЕТ СН'!$H$9+СВЦЭМ!$D$10+'СЕТ СН'!$H$6-'СЕТ СН'!$H$19</f>
        <v>2133.6520272600001</v>
      </c>
      <c r="Q99" s="36">
        <f>SUMIFS(СВЦЭМ!$C$39:$C$758,СВЦЭМ!$A$39:$A$758,$A99,СВЦЭМ!$B$39:$B$758,Q$83)+'СЕТ СН'!$H$9+СВЦЭМ!$D$10+'СЕТ СН'!$H$6-'СЕТ СН'!$H$19</f>
        <v>2140.9667911699999</v>
      </c>
      <c r="R99" s="36">
        <f>SUMIFS(СВЦЭМ!$C$39:$C$758,СВЦЭМ!$A$39:$A$758,$A99,СВЦЭМ!$B$39:$B$758,R$83)+'СЕТ СН'!$H$9+СВЦЭМ!$D$10+'СЕТ СН'!$H$6-'СЕТ СН'!$H$19</f>
        <v>2161.4377511000002</v>
      </c>
      <c r="S99" s="36">
        <f>SUMIFS(СВЦЭМ!$C$39:$C$758,СВЦЭМ!$A$39:$A$758,$A99,СВЦЭМ!$B$39:$B$758,S$83)+'СЕТ СН'!$H$9+СВЦЭМ!$D$10+'СЕТ СН'!$H$6-'СЕТ СН'!$H$19</f>
        <v>2155.9694432300003</v>
      </c>
      <c r="T99" s="36">
        <f>SUMIFS(СВЦЭМ!$C$39:$C$758,СВЦЭМ!$A$39:$A$758,$A99,СВЦЭМ!$B$39:$B$758,T$83)+'СЕТ СН'!$H$9+СВЦЭМ!$D$10+'СЕТ СН'!$H$6-'СЕТ СН'!$H$19</f>
        <v>2107.3460332</v>
      </c>
      <c r="U99" s="36">
        <f>SUMIFS(СВЦЭМ!$C$39:$C$758,СВЦЭМ!$A$39:$A$758,$A99,СВЦЭМ!$B$39:$B$758,U$83)+'СЕТ СН'!$H$9+СВЦЭМ!$D$10+'СЕТ СН'!$H$6-'СЕТ СН'!$H$19</f>
        <v>2125.2420446400001</v>
      </c>
      <c r="V99" s="36">
        <f>SUMIFS(СВЦЭМ!$C$39:$C$758,СВЦЭМ!$A$39:$A$758,$A99,СВЦЭМ!$B$39:$B$758,V$83)+'СЕТ СН'!$H$9+СВЦЭМ!$D$10+'СЕТ СН'!$H$6-'СЕТ СН'!$H$19</f>
        <v>2140.1103992200001</v>
      </c>
      <c r="W99" s="36">
        <f>SUMIFS(СВЦЭМ!$C$39:$C$758,СВЦЭМ!$A$39:$A$758,$A99,СВЦЭМ!$B$39:$B$758,W$83)+'СЕТ СН'!$H$9+СВЦЭМ!$D$10+'СЕТ СН'!$H$6-'СЕТ СН'!$H$19</f>
        <v>2132.5971067299997</v>
      </c>
      <c r="X99" s="36">
        <f>SUMIFS(СВЦЭМ!$C$39:$C$758,СВЦЭМ!$A$39:$A$758,$A99,СВЦЭМ!$B$39:$B$758,X$83)+'СЕТ СН'!$H$9+СВЦЭМ!$D$10+'СЕТ СН'!$H$6-'СЕТ СН'!$H$19</f>
        <v>2181.8318236200003</v>
      </c>
      <c r="Y99" s="36">
        <f>SUMIFS(СВЦЭМ!$C$39:$C$758,СВЦЭМ!$A$39:$A$758,$A99,СВЦЭМ!$B$39:$B$758,Y$83)+'СЕТ СН'!$H$9+СВЦЭМ!$D$10+'СЕТ СН'!$H$6-'СЕТ СН'!$H$19</f>
        <v>2216.8636722599999</v>
      </c>
    </row>
    <row r="100" spans="1:25" ht="15.75" x14ac:dyDescent="0.2">
      <c r="A100" s="35">
        <f t="shared" si="2"/>
        <v>45613</v>
      </c>
      <c r="B100" s="36">
        <f>SUMIFS(СВЦЭМ!$C$39:$C$758,СВЦЭМ!$A$39:$A$758,$A100,СВЦЭМ!$B$39:$B$758,B$83)+'СЕТ СН'!$H$9+СВЦЭМ!$D$10+'СЕТ СН'!$H$6-'СЕТ СН'!$H$19</f>
        <v>2252.5641250200001</v>
      </c>
      <c r="C100" s="36">
        <f>SUMIFS(СВЦЭМ!$C$39:$C$758,СВЦЭМ!$A$39:$A$758,$A100,СВЦЭМ!$B$39:$B$758,C$83)+'СЕТ СН'!$H$9+СВЦЭМ!$D$10+'СЕТ СН'!$H$6-'СЕТ СН'!$H$19</f>
        <v>2292.9979892900001</v>
      </c>
      <c r="D100" s="36">
        <f>SUMIFS(СВЦЭМ!$C$39:$C$758,СВЦЭМ!$A$39:$A$758,$A100,СВЦЭМ!$B$39:$B$758,D$83)+'СЕТ СН'!$H$9+СВЦЭМ!$D$10+'СЕТ СН'!$H$6-'СЕТ СН'!$H$19</f>
        <v>2310.2107932399999</v>
      </c>
      <c r="E100" s="36">
        <f>SUMIFS(СВЦЭМ!$C$39:$C$758,СВЦЭМ!$A$39:$A$758,$A100,СВЦЭМ!$B$39:$B$758,E$83)+'СЕТ СН'!$H$9+СВЦЭМ!$D$10+'СЕТ СН'!$H$6-'СЕТ СН'!$H$19</f>
        <v>2326.9626213199999</v>
      </c>
      <c r="F100" s="36">
        <f>SUMIFS(СВЦЭМ!$C$39:$C$758,СВЦЭМ!$A$39:$A$758,$A100,СВЦЭМ!$B$39:$B$758,F$83)+'СЕТ СН'!$H$9+СВЦЭМ!$D$10+'СЕТ СН'!$H$6-'СЕТ СН'!$H$19</f>
        <v>2317.23099895</v>
      </c>
      <c r="G100" s="36">
        <f>SUMIFS(СВЦЭМ!$C$39:$C$758,СВЦЭМ!$A$39:$A$758,$A100,СВЦЭМ!$B$39:$B$758,G$83)+'СЕТ СН'!$H$9+СВЦЭМ!$D$10+'СЕТ СН'!$H$6-'СЕТ СН'!$H$19</f>
        <v>2315.9904926700001</v>
      </c>
      <c r="H100" s="36">
        <f>SUMIFS(СВЦЭМ!$C$39:$C$758,СВЦЭМ!$A$39:$A$758,$A100,СВЦЭМ!$B$39:$B$758,H$83)+'СЕТ СН'!$H$9+СВЦЭМ!$D$10+'СЕТ СН'!$H$6-'СЕТ СН'!$H$19</f>
        <v>2283.9081659799999</v>
      </c>
      <c r="I100" s="36">
        <f>SUMIFS(СВЦЭМ!$C$39:$C$758,СВЦЭМ!$A$39:$A$758,$A100,СВЦЭМ!$B$39:$B$758,I$83)+'СЕТ СН'!$H$9+СВЦЭМ!$D$10+'СЕТ СН'!$H$6-'СЕТ СН'!$H$19</f>
        <v>2249.34747745</v>
      </c>
      <c r="J100" s="36">
        <f>SUMIFS(СВЦЭМ!$C$39:$C$758,СВЦЭМ!$A$39:$A$758,$A100,СВЦЭМ!$B$39:$B$758,J$83)+'СЕТ СН'!$H$9+СВЦЭМ!$D$10+'СЕТ СН'!$H$6-'СЕТ СН'!$H$19</f>
        <v>2206.4710328599999</v>
      </c>
      <c r="K100" s="36">
        <f>SUMIFS(СВЦЭМ!$C$39:$C$758,СВЦЭМ!$A$39:$A$758,$A100,СВЦЭМ!$B$39:$B$758,K$83)+'СЕТ СН'!$H$9+СВЦЭМ!$D$10+'СЕТ СН'!$H$6-'СЕТ СН'!$H$19</f>
        <v>2133.6386221100001</v>
      </c>
      <c r="L100" s="36">
        <f>SUMIFS(СВЦЭМ!$C$39:$C$758,СВЦЭМ!$A$39:$A$758,$A100,СВЦЭМ!$B$39:$B$758,L$83)+'СЕТ СН'!$H$9+СВЦЭМ!$D$10+'СЕТ СН'!$H$6-'СЕТ СН'!$H$19</f>
        <v>2103.7452821799998</v>
      </c>
      <c r="M100" s="36">
        <f>SUMIFS(СВЦЭМ!$C$39:$C$758,СВЦЭМ!$A$39:$A$758,$A100,СВЦЭМ!$B$39:$B$758,M$83)+'СЕТ СН'!$H$9+СВЦЭМ!$D$10+'СЕТ СН'!$H$6-'СЕТ СН'!$H$19</f>
        <v>2096.5180280899999</v>
      </c>
      <c r="N100" s="36">
        <f>SUMIFS(СВЦЭМ!$C$39:$C$758,СВЦЭМ!$A$39:$A$758,$A100,СВЦЭМ!$B$39:$B$758,N$83)+'СЕТ СН'!$H$9+СВЦЭМ!$D$10+'СЕТ СН'!$H$6-'СЕТ СН'!$H$19</f>
        <v>2106.47027303</v>
      </c>
      <c r="O100" s="36">
        <f>SUMIFS(СВЦЭМ!$C$39:$C$758,СВЦЭМ!$A$39:$A$758,$A100,СВЦЭМ!$B$39:$B$758,O$83)+'СЕТ СН'!$H$9+СВЦЭМ!$D$10+'СЕТ СН'!$H$6-'СЕТ СН'!$H$19</f>
        <v>2127.7453512699999</v>
      </c>
      <c r="P100" s="36">
        <f>SUMIFS(СВЦЭМ!$C$39:$C$758,СВЦЭМ!$A$39:$A$758,$A100,СВЦЭМ!$B$39:$B$758,P$83)+'СЕТ СН'!$H$9+СВЦЭМ!$D$10+'СЕТ СН'!$H$6-'СЕТ СН'!$H$19</f>
        <v>2134.1621096700001</v>
      </c>
      <c r="Q100" s="36">
        <f>SUMIFS(СВЦЭМ!$C$39:$C$758,СВЦЭМ!$A$39:$A$758,$A100,СВЦЭМ!$B$39:$B$758,Q$83)+'СЕТ СН'!$H$9+СВЦЭМ!$D$10+'СЕТ СН'!$H$6-'СЕТ СН'!$H$19</f>
        <v>2148.86781324</v>
      </c>
      <c r="R100" s="36">
        <f>SUMIFS(СВЦЭМ!$C$39:$C$758,СВЦЭМ!$A$39:$A$758,$A100,СВЦЭМ!$B$39:$B$758,R$83)+'СЕТ СН'!$H$9+СВЦЭМ!$D$10+'СЕТ СН'!$H$6-'СЕТ СН'!$H$19</f>
        <v>2135.2626550499999</v>
      </c>
      <c r="S100" s="36">
        <f>SUMIFS(СВЦЭМ!$C$39:$C$758,СВЦЭМ!$A$39:$A$758,$A100,СВЦЭМ!$B$39:$B$758,S$83)+'СЕТ СН'!$H$9+СВЦЭМ!$D$10+'СЕТ СН'!$H$6-'СЕТ СН'!$H$19</f>
        <v>2108.4746308100002</v>
      </c>
      <c r="T100" s="36">
        <f>SUMIFS(СВЦЭМ!$C$39:$C$758,СВЦЭМ!$A$39:$A$758,$A100,СВЦЭМ!$B$39:$B$758,T$83)+'СЕТ СН'!$H$9+СВЦЭМ!$D$10+'СЕТ СН'!$H$6-'СЕТ СН'!$H$19</f>
        <v>2058.21304594</v>
      </c>
      <c r="U100" s="36">
        <f>SUMIFS(СВЦЭМ!$C$39:$C$758,СВЦЭМ!$A$39:$A$758,$A100,СВЦЭМ!$B$39:$B$758,U$83)+'СЕТ СН'!$H$9+СВЦЭМ!$D$10+'СЕТ СН'!$H$6-'СЕТ СН'!$H$19</f>
        <v>2066.45467349</v>
      </c>
      <c r="V100" s="36">
        <f>SUMIFS(СВЦЭМ!$C$39:$C$758,СВЦЭМ!$A$39:$A$758,$A100,СВЦЭМ!$B$39:$B$758,V$83)+'СЕТ СН'!$H$9+СВЦЭМ!$D$10+'СЕТ СН'!$H$6-'СЕТ СН'!$H$19</f>
        <v>2094.18945343</v>
      </c>
      <c r="W100" s="36">
        <f>SUMIFS(СВЦЭМ!$C$39:$C$758,СВЦЭМ!$A$39:$A$758,$A100,СВЦЭМ!$B$39:$B$758,W$83)+'СЕТ СН'!$H$9+СВЦЭМ!$D$10+'СЕТ СН'!$H$6-'СЕТ СН'!$H$19</f>
        <v>2111.6130784400002</v>
      </c>
      <c r="X100" s="36">
        <f>SUMIFS(СВЦЭМ!$C$39:$C$758,СВЦЭМ!$A$39:$A$758,$A100,СВЦЭМ!$B$39:$B$758,X$83)+'СЕТ СН'!$H$9+СВЦЭМ!$D$10+'СЕТ СН'!$H$6-'СЕТ СН'!$H$19</f>
        <v>2156.7119607599998</v>
      </c>
      <c r="Y100" s="36">
        <f>SUMIFS(СВЦЭМ!$C$39:$C$758,СВЦЭМ!$A$39:$A$758,$A100,СВЦЭМ!$B$39:$B$758,Y$83)+'СЕТ СН'!$H$9+СВЦЭМ!$D$10+'СЕТ СН'!$H$6-'СЕТ СН'!$H$19</f>
        <v>2200.05530155</v>
      </c>
    </row>
    <row r="101" spans="1:25" ht="15.75" x14ac:dyDescent="0.2">
      <c r="A101" s="35">
        <f t="shared" si="2"/>
        <v>45614</v>
      </c>
      <c r="B101" s="36">
        <f>SUMIFS(СВЦЭМ!$C$39:$C$758,СВЦЭМ!$A$39:$A$758,$A101,СВЦЭМ!$B$39:$B$758,B$83)+'СЕТ СН'!$H$9+СВЦЭМ!$D$10+'СЕТ СН'!$H$6-'СЕТ СН'!$H$19</f>
        <v>2199.8603470999997</v>
      </c>
      <c r="C101" s="36">
        <f>SUMIFS(СВЦЭМ!$C$39:$C$758,СВЦЭМ!$A$39:$A$758,$A101,СВЦЭМ!$B$39:$B$758,C$83)+'СЕТ СН'!$H$9+СВЦЭМ!$D$10+'СЕТ СН'!$H$6-'СЕТ СН'!$H$19</f>
        <v>2251.4659125200001</v>
      </c>
      <c r="D101" s="36">
        <f>SUMIFS(СВЦЭМ!$C$39:$C$758,СВЦЭМ!$A$39:$A$758,$A101,СВЦЭМ!$B$39:$B$758,D$83)+'СЕТ СН'!$H$9+СВЦЭМ!$D$10+'СЕТ СН'!$H$6-'СЕТ СН'!$H$19</f>
        <v>2267.5524073500001</v>
      </c>
      <c r="E101" s="36">
        <f>SUMIFS(СВЦЭМ!$C$39:$C$758,СВЦЭМ!$A$39:$A$758,$A101,СВЦЭМ!$B$39:$B$758,E$83)+'СЕТ СН'!$H$9+СВЦЭМ!$D$10+'СЕТ СН'!$H$6-'СЕТ СН'!$H$19</f>
        <v>2277.5414820400001</v>
      </c>
      <c r="F101" s="36">
        <f>SUMIFS(СВЦЭМ!$C$39:$C$758,СВЦЭМ!$A$39:$A$758,$A101,СВЦЭМ!$B$39:$B$758,F$83)+'СЕТ СН'!$H$9+СВЦЭМ!$D$10+'СЕТ СН'!$H$6-'СЕТ СН'!$H$19</f>
        <v>2272.7645705599998</v>
      </c>
      <c r="G101" s="36">
        <f>SUMIFS(СВЦЭМ!$C$39:$C$758,СВЦЭМ!$A$39:$A$758,$A101,СВЦЭМ!$B$39:$B$758,G$83)+'СЕТ СН'!$H$9+СВЦЭМ!$D$10+'СЕТ СН'!$H$6-'СЕТ СН'!$H$19</f>
        <v>2247.5035305299998</v>
      </c>
      <c r="H101" s="36">
        <f>SUMIFS(СВЦЭМ!$C$39:$C$758,СВЦЭМ!$A$39:$A$758,$A101,СВЦЭМ!$B$39:$B$758,H$83)+'СЕТ СН'!$H$9+СВЦЭМ!$D$10+'СЕТ СН'!$H$6-'СЕТ СН'!$H$19</f>
        <v>2243.8850102699998</v>
      </c>
      <c r="I101" s="36">
        <f>SUMIFS(СВЦЭМ!$C$39:$C$758,СВЦЭМ!$A$39:$A$758,$A101,СВЦЭМ!$B$39:$B$758,I$83)+'СЕТ СН'!$H$9+СВЦЭМ!$D$10+'СЕТ СН'!$H$6-'СЕТ СН'!$H$19</f>
        <v>2230.6736528000001</v>
      </c>
      <c r="J101" s="36">
        <f>SUMIFS(СВЦЭМ!$C$39:$C$758,СВЦЭМ!$A$39:$A$758,$A101,СВЦЭМ!$B$39:$B$758,J$83)+'СЕТ СН'!$H$9+СВЦЭМ!$D$10+'СЕТ СН'!$H$6-'СЕТ СН'!$H$19</f>
        <v>2185.0654223500001</v>
      </c>
      <c r="K101" s="36">
        <f>SUMIFS(СВЦЭМ!$C$39:$C$758,СВЦЭМ!$A$39:$A$758,$A101,СВЦЭМ!$B$39:$B$758,K$83)+'СЕТ СН'!$H$9+СВЦЭМ!$D$10+'СЕТ СН'!$H$6-'СЕТ СН'!$H$19</f>
        <v>2161.8951337099998</v>
      </c>
      <c r="L101" s="36">
        <f>SUMIFS(СВЦЭМ!$C$39:$C$758,СВЦЭМ!$A$39:$A$758,$A101,СВЦЭМ!$B$39:$B$758,L$83)+'СЕТ СН'!$H$9+СВЦЭМ!$D$10+'СЕТ СН'!$H$6-'СЕТ СН'!$H$19</f>
        <v>2147.7204312399999</v>
      </c>
      <c r="M101" s="36">
        <f>SUMIFS(СВЦЭМ!$C$39:$C$758,СВЦЭМ!$A$39:$A$758,$A101,СВЦЭМ!$B$39:$B$758,M$83)+'СЕТ СН'!$H$9+СВЦЭМ!$D$10+'СЕТ СН'!$H$6-'СЕТ СН'!$H$19</f>
        <v>2167.2855480400003</v>
      </c>
      <c r="N101" s="36">
        <f>SUMIFS(СВЦЭМ!$C$39:$C$758,СВЦЭМ!$A$39:$A$758,$A101,СВЦЭМ!$B$39:$B$758,N$83)+'СЕТ СН'!$H$9+СВЦЭМ!$D$10+'СЕТ СН'!$H$6-'СЕТ СН'!$H$19</f>
        <v>2202.4448389199997</v>
      </c>
      <c r="O101" s="36">
        <f>SUMIFS(СВЦЭМ!$C$39:$C$758,СВЦЭМ!$A$39:$A$758,$A101,СВЦЭМ!$B$39:$B$758,O$83)+'СЕТ СН'!$H$9+СВЦЭМ!$D$10+'СЕТ СН'!$H$6-'СЕТ СН'!$H$19</f>
        <v>2179.0414147700003</v>
      </c>
      <c r="P101" s="36">
        <f>SUMIFS(СВЦЭМ!$C$39:$C$758,СВЦЭМ!$A$39:$A$758,$A101,СВЦЭМ!$B$39:$B$758,P$83)+'СЕТ СН'!$H$9+СВЦЭМ!$D$10+'СЕТ СН'!$H$6-'СЕТ СН'!$H$19</f>
        <v>2197.34453889</v>
      </c>
      <c r="Q101" s="36">
        <f>SUMIFS(СВЦЭМ!$C$39:$C$758,СВЦЭМ!$A$39:$A$758,$A101,СВЦЭМ!$B$39:$B$758,Q$83)+'СЕТ СН'!$H$9+СВЦЭМ!$D$10+'СЕТ СН'!$H$6-'СЕТ СН'!$H$19</f>
        <v>2205.5523266</v>
      </c>
      <c r="R101" s="36">
        <f>SUMIFS(СВЦЭМ!$C$39:$C$758,СВЦЭМ!$A$39:$A$758,$A101,СВЦЭМ!$B$39:$B$758,R$83)+'СЕТ СН'!$H$9+СВЦЭМ!$D$10+'СЕТ СН'!$H$6-'СЕТ СН'!$H$19</f>
        <v>2197.36640859</v>
      </c>
      <c r="S101" s="36">
        <f>SUMIFS(СВЦЭМ!$C$39:$C$758,СВЦЭМ!$A$39:$A$758,$A101,СВЦЭМ!$B$39:$B$758,S$83)+'СЕТ СН'!$H$9+СВЦЭМ!$D$10+'СЕТ СН'!$H$6-'СЕТ СН'!$H$19</f>
        <v>2165.72695423</v>
      </c>
      <c r="T101" s="36">
        <f>SUMIFS(СВЦЭМ!$C$39:$C$758,СВЦЭМ!$A$39:$A$758,$A101,СВЦЭМ!$B$39:$B$758,T$83)+'СЕТ СН'!$H$9+СВЦЭМ!$D$10+'СЕТ СН'!$H$6-'СЕТ СН'!$H$19</f>
        <v>2104.4455193000003</v>
      </c>
      <c r="U101" s="36">
        <f>SUMIFS(СВЦЭМ!$C$39:$C$758,СВЦЭМ!$A$39:$A$758,$A101,СВЦЭМ!$B$39:$B$758,U$83)+'СЕТ СН'!$H$9+СВЦЭМ!$D$10+'СЕТ СН'!$H$6-'СЕТ СН'!$H$19</f>
        <v>2138.0359029800002</v>
      </c>
      <c r="V101" s="36">
        <f>SUMIFS(СВЦЭМ!$C$39:$C$758,СВЦЭМ!$A$39:$A$758,$A101,СВЦЭМ!$B$39:$B$758,V$83)+'СЕТ СН'!$H$9+СВЦЭМ!$D$10+'СЕТ СН'!$H$6-'СЕТ СН'!$H$19</f>
        <v>2154.6271420200001</v>
      </c>
      <c r="W101" s="36">
        <f>SUMIFS(СВЦЭМ!$C$39:$C$758,СВЦЭМ!$A$39:$A$758,$A101,СВЦЭМ!$B$39:$B$758,W$83)+'СЕТ СН'!$H$9+СВЦЭМ!$D$10+'СЕТ СН'!$H$6-'СЕТ СН'!$H$19</f>
        <v>2174.0288894300002</v>
      </c>
      <c r="X101" s="36">
        <f>SUMIFS(СВЦЭМ!$C$39:$C$758,СВЦЭМ!$A$39:$A$758,$A101,СВЦЭМ!$B$39:$B$758,X$83)+'СЕТ СН'!$H$9+СВЦЭМ!$D$10+'СЕТ СН'!$H$6-'СЕТ СН'!$H$19</f>
        <v>2182.4838574300002</v>
      </c>
      <c r="Y101" s="36">
        <f>SUMIFS(СВЦЭМ!$C$39:$C$758,СВЦЭМ!$A$39:$A$758,$A101,СВЦЭМ!$B$39:$B$758,Y$83)+'СЕТ СН'!$H$9+СВЦЭМ!$D$10+'СЕТ СН'!$H$6-'СЕТ СН'!$H$19</f>
        <v>2234.0352174600002</v>
      </c>
    </row>
    <row r="102" spans="1:25" ht="15.75" x14ac:dyDescent="0.2">
      <c r="A102" s="35">
        <f t="shared" si="2"/>
        <v>45615</v>
      </c>
      <c r="B102" s="36">
        <f>SUMIFS(СВЦЭМ!$C$39:$C$758,СВЦЭМ!$A$39:$A$758,$A102,СВЦЭМ!$B$39:$B$758,B$83)+'СЕТ СН'!$H$9+СВЦЭМ!$D$10+'СЕТ СН'!$H$6-'СЕТ СН'!$H$19</f>
        <v>2341.4119681100001</v>
      </c>
      <c r="C102" s="36">
        <f>SUMIFS(СВЦЭМ!$C$39:$C$758,СВЦЭМ!$A$39:$A$758,$A102,СВЦЭМ!$B$39:$B$758,C$83)+'СЕТ СН'!$H$9+СВЦЭМ!$D$10+'СЕТ СН'!$H$6-'СЕТ СН'!$H$19</f>
        <v>2370.8042263300003</v>
      </c>
      <c r="D102" s="36">
        <f>SUMIFS(СВЦЭМ!$C$39:$C$758,СВЦЭМ!$A$39:$A$758,$A102,СВЦЭМ!$B$39:$B$758,D$83)+'СЕТ СН'!$H$9+СВЦЭМ!$D$10+'СЕТ СН'!$H$6-'СЕТ СН'!$H$19</f>
        <v>2390.6292562600001</v>
      </c>
      <c r="E102" s="36">
        <f>SUMIFS(СВЦЭМ!$C$39:$C$758,СВЦЭМ!$A$39:$A$758,$A102,СВЦЭМ!$B$39:$B$758,E$83)+'СЕТ СН'!$H$9+СВЦЭМ!$D$10+'СЕТ СН'!$H$6-'СЕТ СН'!$H$19</f>
        <v>2384.6209887100003</v>
      </c>
      <c r="F102" s="36">
        <f>SUMIFS(СВЦЭМ!$C$39:$C$758,СВЦЭМ!$A$39:$A$758,$A102,СВЦЭМ!$B$39:$B$758,F$83)+'СЕТ СН'!$H$9+СВЦЭМ!$D$10+'СЕТ СН'!$H$6-'СЕТ СН'!$H$19</f>
        <v>2386.9824547200001</v>
      </c>
      <c r="G102" s="36">
        <f>SUMIFS(СВЦЭМ!$C$39:$C$758,СВЦЭМ!$A$39:$A$758,$A102,СВЦЭМ!$B$39:$B$758,G$83)+'СЕТ СН'!$H$9+СВЦЭМ!$D$10+'СЕТ СН'!$H$6-'СЕТ СН'!$H$19</f>
        <v>2365.8751947700002</v>
      </c>
      <c r="H102" s="36">
        <f>SUMIFS(СВЦЭМ!$C$39:$C$758,СВЦЭМ!$A$39:$A$758,$A102,СВЦЭМ!$B$39:$B$758,H$83)+'СЕТ СН'!$H$9+СВЦЭМ!$D$10+'СЕТ СН'!$H$6-'СЕТ СН'!$H$19</f>
        <v>2300.9726501200003</v>
      </c>
      <c r="I102" s="36">
        <f>SUMIFS(СВЦЭМ!$C$39:$C$758,СВЦЭМ!$A$39:$A$758,$A102,СВЦЭМ!$B$39:$B$758,I$83)+'СЕТ СН'!$H$9+СВЦЭМ!$D$10+'СЕТ СН'!$H$6-'СЕТ СН'!$H$19</f>
        <v>2253.2774266900001</v>
      </c>
      <c r="J102" s="36">
        <f>SUMIFS(СВЦЭМ!$C$39:$C$758,СВЦЭМ!$A$39:$A$758,$A102,СВЦЭМ!$B$39:$B$758,J$83)+'СЕТ СН'!$H$9+СВЦЭМ!$D$10+'СЕТ СН'!$H$6-'СЕТ СН'!$H$19</f>
        <v>2214.4931125100002</v>
      </c>
      <c r="K102" s="36">
        <f>SUMIFS(СВЦЭМ!$C$39:$C$758,СВЦЭМ!$A$39:$A$758,$A102,СВЦЭМ!$B$39:$B$758,K$83)+'СЕТ СН'!$H$9+СВЦЭМ!$D$10+'СЕТ СН'!$H$6-'СЕТ СН'!$H$19</f>
        <v>2227.9707117200001</v>
      </c>
      <c r="L102" s="36">
        <f>SUMIFS(СВЦЭМ!$C$39:$C$758,СВЦЭМ!$A$39:$A$758,$A102,СВЦЭМ!$B$39:$B$758,L$83)+'СЕТ СН'!$H$9+СВЦЭМ!$D$10+'СЕТ СН'!$H$6-'СЕТ СН'!$H$19</f>
        <v>2247.2779048800003</v>
      </c>
      <c r="M102" s="36">
        <f>SUMIFS(СВЦЭМ!$C$39:$C$758,СВЦЭМ!$A$39:$A$758,$A102,СВЦЭМ!$B$39:$B$758,M$83)+'СЕТ СН'!$H$9+СВЦЭМ!$D$10+'СЕТ СН'!$H$6-'СЕТ СН'!$H$19</f>
        <v>2356.5376062200003</v>
      </c>
      <c r="N102" s="36">
        <f>SUMIFS(СВЦЭМ!$C$39:$C$758,СВЦЭМ!$A$39:$A$758,$A102,СВЦЭМ!$B$39:$B$758,N$83)+'СЕТ СН'!$H$9+СВЦЭМ!$D$10+'СЕТ СН'!$H$6-'СЕТ СН'!$H$19</f>
        <v>2402.3869898000003</v>
      </c>
      <c r="O102" s="36">
        <f>SUMIFS(СВЦЭМ!$C$39:$C$758,СВЦЭМ!$A$39:$A$758,$A102,СВЦЭМ!$B$39:$B$758,O$83)+'СЕТ СН'!$H$9+СВЦЭМ!$D$10+'СЕТ СН'!$H$6-'СЕТ СН'!$H$19</f>
        <v>2393.9297504200003</v>
      </c>
      <c r="P102" s="36">
        <f>SUMIFS(СВЦЭМ!$C$39:$C$758,СВЦЭМ!$A$39:$A$758,$A102,СВЦЭМ!$B$39:$B$758,P$83)+'СЕТ СН'!$H$9+СВЦЭМ!$D$10+'СЕТ СН'!$H$6-'СЕТ СН'!$H$19</f>
        <v>2378.88928085</v>
      </c>
      <c r="Q102" s="36">
        <f>SUMIFS(СВЦЭМ!$C$39:$C$758,СВЦЭМ!$A$39:$A$758,$A102,СВЦЭМ!$B$39:$B$758,Q$83)+'СЕТ СН'!$H$9+СВЦЭМ!$D$10+'СЕТ СН'!$H$6-'СЕТ СН'!$H$19</f>
        <v>2388.1609974399998</v>
      </c>
      <c r="R102" s="36">
        <f>SUMIFS(СВЦЭМ!$C$39:$C$758,СВЦЭМ!$A$39:$A$758,$A102,СВЦЭМ!$B$39:$B$758,R$83)+'СЕТ СН'!$H$9+СВЦЭМ!$D$10+'СЕТ СН'!$H$6-'СЕТ СН'!$H$19</f>
        <v>2386.2967229200003</v>
      </c>
      <c r="S102" s="36">
        <f>SUMIFS(СВЦЭМ!$C$39:$C$758,СВЦЭМ!$A$39:$A$758,$A102,СВЦЭМ!$B$39:$B$758,S$83)+'СЕТ СН'!$H$9+СВЦЭМ!$D$10+'СЕТ СН'!$H$6-'СЕТ СН'!$H$19</f>
        <v>2331.4035928900003</v>
      </c>
      <c r="T102" s="36">
        <f>SUMIFS(СВЦЭМ!$C$39:$C$758,СВЦЭМ!$A$39:$A$758,$A102,СВЦЭМ!$B$39:$B$758,T$83)+'СЕТ СН'!$H$9+СВЦЭМ!$D$10+'СЕТ СН'!$H$6-'СЕТ СН'!$H$19</f>
        <v>2251.9273062900002</v>
      </c>
      <c r="U102" s="36">
        <f>SUMIFS(СВЦЭМ!$C$39:$C$758,СВЦЭМ!$A$39:$A$758,$A102,СВЦЭМ!$B$39:$B$758,U$83)+'СЕТ СН'!$H$9+СВЦЭМ!$D$10+'СЕТ СН'!$H$6-'СЕТ СН'!$H$19</f>
        <v>2268.5039542599998</v>
      </c>
      <c r="V102" s="36">
        <f>SUMIFS(СВЦЭМ!$C$39:$C$758,СВЦЭМ!$A$39:$A$758,$A102,СВЦЭМ!$B$39:$B$758,V$83)+'СЕТ СН'!$H$9+СВЦЭМ!$D$10+'СЕТ СН'!$H$6-'СЕТ СН'!$H$19</f>
        <v>2245.8992483100001</v>
      </c>
      <c r="W102" s="36">
        <f>SUMIFS(СВЦЭМ!$C$39:$C$758,СВЦЭМ!$A$39:$A$758,$A102,СВЦЭМ!$B$39:$B$758,W$83)+'СЕТ СН'!$H$9+СВЦЭМ!$D$10+'СЕТ СН'!$H$6-'СЕТ СН'!$H$19</f>
        <v>2252.4136319899999</v>
      </c>
      <c r="X102" s="36">
        <f>SUMIFS(СВЦЭМ!$C$39:$C$758,СВЦЭМ!$A$39:$A$758,$A102,СВЦЭМ!$B$39:$B$758,X$83)+'СЕТ СН'!$H$9+СВЦЭМ!$D$10+'СЕТ СН'!$H$6-'СЕТ СН'!$H$19</f>
        <v>2250.8085197600003</v>
      </c>
      <c r="Y102" s="36">
        <f>SUMIFS(СВЦЭМ!$C$39:$C$758,СВЦЭМ!$A$39:$A$758,$A102,СВЦЭМ!$B$39:$B$758,Y$83)+'СЕТ СН'!$H$9+СВЦЭМ!$D$10+'СЕТ СН'!$H$6-'СЕТ СН'!$H$19</f>
        <v>2305.6855496400003</v>
      </c>
    </row>
    <row r="103" spans="1:25" ht="15.75" x14ac:dyDescent="0.2">
      <c r="A103" s="35">
        <f t="shared" si="2"/>
        <v>45616</v>
      </c>
      <c r="B103" s="36">
        <f>SUMIFS(СВЦЭМ!$C$39:$C$758,СВЦЭМ!$A$39:$A$758,$A103,СВЦЭМ!$B$39:$B$758,B$83)+'СЕТ СН'!$H$9+СВЦЭМ!$D$10+'СЕТ СН'!$H$6-'СЕТ СН'!$H$19</f>
        <v>2253.0310411700002</v>
      </c>
      <c r="C103" s="36">
        <f>SUMIFS(СВЦЭМ!$C$39:$C$758,СВЦЭМ!$A$39:$A$758,$A103,СВЦЭМ!$B$39:$B$758,C$83)+'СЕТ СН'!$H$9+СВЦЭМ!$D$10+'СЕТ СН'!$H$6-'СЕТ СН'!$H$19</f>
        <v>2325.0510783300001</v>
      </c>
      <c r="D103" s="36">
        <f>SUMIFS(СВЦЭМ!$C$39:$C$758,СВЦЭМ!$A$39:$A$758,$A103,СВЦЭМ!$B$39:$B$758,D$83)+'СЕТ СН'!$H$9+СВЦЭМ!$D$10+'СЕТ СН'!$H$6-'СЕТ СН'!$H$19</f>
        <v>2361.9474359999999</v>
      </c>
      <c r="E103" s="36">
        <f>SUMIFS(СВЦЭМ!$C$39:$C$758,СВЦЭМ!$A$39:$A$758,$A103,СВЦЭМ!$B$39:$B$758,E$83)+'СЕТ СН'!$H$9+СВЦЭМ!$D$10+'СЕТ СН'!$H$6-'СЕТ СН'!$H$19</f>
        <v>2373.0616320600002</v>
      </c>
      <c r="F103" s="36">
        <f>SUMIFS(СВЦЭМ!$C$39:$C$758,СВЦЭМ!$A$39:$A$758,$A103,СВЦЭМ!$B$39:$B$758,F$83)+'СЕТ СН'!$H$9+СВЦЭМ!$D$10+'СЕТ СН'!$H$6-'СЕТ СН'!$H$19</f>
        <v>2367.5273519000002</v>
      </c>
      <c r="G103" s="36">
        <f>SUMIFS(СВЦЭМ!$C$39:$C$758,СВЦЭМ!$A$39:$A$758,$A103,СВЦЭМ!$B$39:$B$758,G$83)+'СЕТ СН'!$H$9+СВЦЭМ!$D$10+'СЕТ СН'!$H$6-'СЕТ СН'!$H$19</f>
        <v>2346.7509594499998</v>
      </c>
      <c r="H103" s="36">
        <f>SUMIFS(СВЦЭМ!$C$39:$C$758,СВЦЭМ!$A$39:$A$758,$A103,СВЦЭМ!$B$39:$B$758,H$83)+'СЕТ СН'!$H$9+СВЦЭМ!$D$10+'СЕТ СН'!$H$6-'СЕТ СН'!$H$19</f>
        <v>2313.96092503</v>
      </c>
      <c r="I103" s="36">
        <f>SUMIFS(СВЦЭМ!$C$39:$C$758,СВЦЭМ!$A$39:$A$758,$A103,СВЦЭМ!$B$39:$B$758,I$83)+'СЕТ СН'!$H$9+СВЦЭМ!$D$10+'СЕТ СН'!$H$6-'СЕТ СН'!$H$19</f>
        <v>2248.35457808</v>
      </c>
      <c r="J103" s="36">
        <f>SUMIFS(СВЦЭМ!$C$39:$C$758,СВЦЭМ!$A$39:$A$758,$A103,СВЦЭМ!$B$39:$B$758,J$83)+'СЕТ СН'!$H$9+СВЦЭМ!$D$10+'СЕТ СН'!$H$6-'СЕТ СН'!$H$19</f>
        <v>2224.6909922499999</v>
      </c>
      <c r="K103" s="36">
        <f>SUMIFS(СВЦЭМ!$C$39:$C$758,СВЦЭМ!$A$39:$A$758,$A103,СВЦЭМ!$B$39:$B$758,K$83)+'СЕТ СН'!$H$9+СВЦЭМ!$D$10+'СЕТ СН'!$H$6-'СЕТ СН'!$H$19</f>
        <v>2221.6823012300001</v>
      </c>
      <c r="L103" s="36">
        <f>SUMIFS(СВЦЭМ!$C$39:$C$758,СВЦЭМ!$A$39:$A$758,$A103,СВЦЭМ!$B$39:$B$758,L$83)+'СЕТ СН'!$H$9+СВЦЭМ!$D$10+'СЕТ СН'!$H$6-'СЕТ СН'!$H$19</f>
        <v>2210.9266102399997</v>
      </c>
      <c r="M103" s="36">
        <f>SUMIFS(СВЦЭМ!$C$39:$C$758,СВЦЭМ!$A$39:$A$758,$A103,СВЦЭМ!$B$39:$B$758,M$83)+'СЕТ СН'!$H$9+СВЦЭМ!$D$10+'СЕТ СН'!$H$6-'СЕТ СН'!$H$19</f>
        <v>2203.7181745899998</v>
      </c>
      <c r="N103" s="36">
        <f>SUMIFS(СВЦЭМ!$C$39:$C$758,СВЦЭМ!$A$39:$A$758,$A103,СВЦЭМ!$B$39:$B$758,N$83)+'СЕТ СН'!$H$9+СВЦЭМ!$D$10+'СЕТ СН'!$H$6-'СЕТ СН'!$H$19</f>
        <v>2201.0785711200001</v>
      </c>
      <c r="O103" s="36">
        <f>SUMIFS(СВЦЭМ!$C$39:$C$758,СВЦЭМ!$A$39:$A$758,$A103,СВЦЭМ!$B$39:$B$758,O$83)+'СЕТ СН'!$H$9+СВЦЭМ!$D$10+'СЕТ СН'!$H$6-'СЕТ СН'!$H$19</f>
        <v>2229.9671157900002</v>
      </c>
      <c r="P103" s="36">
        <f>SUMIFS(СВЦЭМ!$C$39:$C$758,СВЦЭМ!$A$39:$A$758,$A103,СВЦЭМ!$B$39:$B$758,P$83)+'СЕТ СН'!$H$9+СВЦЭМ!$D$10+'СЕТ СН'!$H$6-'СЕТ СН'!$H$19</f>
        <v>2237.8532092800001</v>
      </c>
      <c r="Q103" s="36">
        <f>SUMIFS(СВЦЭМ!$C$39:$C$758,СВЦЭМ!$A$39:$A$758,$A103,СВЦЭМ!$B$39:$B$758,Q$83)+'СЕТ СН'!$H$9+СВЦЭМ!$D$10+'СЕТ СН'!$H$6-'СЕТ СН'!$H$19</f>
        <v>2229.8915965599999</v>
      </c>
      <c r="R103" s="36">
        <f>SUMIFS(СВЦЭМ!$C$39:$C$758,СВЦЭМ!$A$39:$A$758,$A103,СВЦЭМ!$B$39:$B$758,R$83)+'СЕТ СН'!$H$9+СВЦЭМ!$D$10+'СЕТ СН'!$H$6-'СЕТ СН'!$H$19</f>
        <v>2234.6735030600003</v>
      </c>
      <c r="S103" s="36">
        <f>SUMIFS(СВЦЭМ!$C$39:$C$758,СВЦЭМ!$A$39:$A$758,$A103,СВЦЭМ!$B$39:$B$758,S$83)+'СЕТ СН'!$H$9+СВЦЭМ!$D$10+'СЕТ СН'!$H$6-'СЕТ СН'!$H$19</f>
        <v>2211.1040052200001</v>
      </c>
      <c r="T103" s="36">
        <f>SUMIFS(СВЦЭМ!$C$39:$C$758,СВЦЭМ!$A$39:$A$758,$A103,СВЦЭМ!$B$39:$B$758,T$83)+'СЕТ СН'!$H$9+СВЦЭМ!$D$10+'СЕТ СН'!$H$6-'СЕТ СН'!$H$19</f>
        <v>2162.0973451</v>
      </c>
      <c r="U103" s="36">
        <f>SUMIFS(СВЦЭМ!$C$39:$C$758,СВЦЭМ!$A$39:$A$758,$A103,СВЦЭМ!$B$39:$B$758,U$83)+'СЕТ СН'!$H$9+СВЦЭМ!$D$10+'СЕТ СН'!$H$6-'СЕТ СН'!$H$19</f>
        <v>2185.4296133099997</v>
      </c>
      <c r="V103" s="36">
        <f>SUMIFS(СВЦЭМ!$C$39:$C$758,СВЦЭМ!$A$39:$A$758,$A103,СВЦЭМ!$B$39:$B$758,V$83)+'СЕТ СН'!$H$9+СВЦЭМ!$D$10+'СЕТ СН'!$H$6-'СЕТ СН'!$H$19</f>
        <v>2191.3815264200002</v>
      </c>
      <c r="W103" s="36">
        <f>SUMIFS(СВЦЭМ!$C$39:$C$758,СВЦЭМ!$A$39:$A$758,$A103,СВЦЭМ!$B$39:$B$758,W$83)+'СЕТ СН'!$H$9+СВЦЭМ!$D$10+'СЕТ СН'!$H$6-'СЕТ СН'!$H$19</f>
        <v>2189.8971017100002</v>
      </c>
      <c r="X103" s="36">
        <f>SUMIFS(СВЦЭМ!$C$39:$C$758,СВЦЭМ!$A$39:$A$758,$A103,СВЦЭМ!$B$39:$B$758,X$83)+'СЕТ СН'!$H$9+СВЦЭМ!$D$10+'СЕТ СН'!$H$6-'СЕТ СН'!$H$19</f>
        <v>2215.3524754299997</v>
      </c>
      <c r="Y103" s="36">
        <f>SUMIFS(СВЦЭМ!$C$39:$C$758,СВЦЭМ!$A$39:$A$758,$A103,СВЦЭМ!$B$39:$B$758,Y$83)+'СЕТ СН'!$H$9+СВЦЭМ!$D$10+'СЕТ СН'!$H$6-'СЕТ СН'!$H$19</f>
        <v>2253.1308967499999</v>
      </c>
    </row>
    <row r="104" spans="1:25" ht="15.75" x14ac:dyDescent="0.2">
      <c r="A104" s="35">
        <f t="shared" si="2"/>
        <v>45617</v>
      </c>
      <c r="B104" s="36">
        <f>SUMIFS(СВЦЭМ!$C$39:$C$758,СВЦЭМ!$A$39:$A$758,$A104,СВЦЭМ!$B$39:$B$758,B$83)+'СЕТ СН'!$H$9+СВЦЭМ!$D$10+'СЕТ СН'!$H$6-'СЕТ СН'!$H$19</f>
        <v>2340.1038193100003</v>
      </c>
      <c r="C104" s="36">
        <f>SUMIFS(СВЦЭМ!$C$39:$C$758,СВЦЭМ!$A$39:$A$758,$A104,СВЦЭМ!$B$39:$B$758,C$83)+'СЕТ СН'!$H$9+СВЦЭМ!$D$10+'СЕТ СН'!$H$6-'СЕТ СН'!$H$19</f>
        <v>2389.3801980099997</v>
      </c>
      <c r="D104" s="36">
        <f>SUMIFS(СВЦЭМ!$C$39:$C$758,СВЦЭМ!$A$39:$A$758,$A104,СВЦЭМ!$B$39:$B$758,D$83)+'СЕТ СН'!$H$9+СВЦЭМ!$D$10+'СЕТ СН'!$H$6-'СЕТ СН'!$H$19</f>
        <v>2407.22683564</v>
      </c>
      <c r="E104" s="36">
        <f>SUMIFS(СВЦЭМ!$C$39:$C$758,СВЦЭМ!$A$39:$A$758,$A104,СВЦЭМ!$B$39:$B$758,E$83)+'СЕТ СН'!$H$9+СВЦЭМ!$D$10+'СЕТ СН'!$H$6-'СЕТ СН'!$H$19</f>
        <v>2423.7825314800002</v>
      </c>
      <c r="F104" s="36">
        <f>SUMIFS(СВЦЭМ!$C$39:$C$758,СВЦЭМ!$A$39:$A$758,$A104,СВЦЭМ!$B$39:$B$758,F$83)+'СЕТ СН'!$H$9+СВЦЭМ!$D$10+'СЕТ СН'!$H$6-'СЕТ СН'!$H$19</f>
        <v>2425.0216761199999</v>
      </c>
      <c r="G104" s="36">
        <f>SUMIFS(СВЦЭМ!$C$39:$C$758,СВЦЭМ!$A$39:$A$758,$A104,СВЦЭМ!$B$39:$B$758,G$83)+'СЕТ СН'!$H$9+СВЦЭМ!$D$10+'СЕТ СН'!$H$6-'СЕТ СН'!$H$19</f>
        <v>2385.9590002699997</v>
      </c>
      <c r="H104" s="36">
        <f>SUMIFS(СВЦЭМ!$C$39:$C$758,СВЦЭМ!$A$39:$A$758,$A104,СВЦЭМ!$B$39:$B$758,H$83)+'СЕТ СН'!$H$9+СВЦЭМ!$D$10+'СЕТ СН'!$H$6-'СЕТ СН'!$H$19</f>
        <v>2343.8970589600003</v>
      </c>
      <c r="I104" s="36">
        <f>SUMIFS(СВЦЭМ!$C$39:$C$758,СВЦЭМ!$A$39:$A$758,$A104,СВЦЭМ!$B$39:$B$758,I$83)+'СЕТ СН'!$H$9+СВЦЭМ!$D$10+'СЕТ СН'!$H$6-'СЕТ СН'!$H$19</f>
        <v>2282.7526473099997</v>
      </c>
      <c r="J104" s="36">
        <f>SUMIFS(СВЦЭМ!$C$39:$C$758,СВЦЭМ!$A$39:$A$758,$A104,СВЦЭМ!$B$39:$B$758,J$83)+'СЕТ СН'!$H$9+СВЦЭМ!$D$10+'СЕТ СН'!$H$6-'СЕТ СН'!$H$19</f>
        <v>2239.0284497000002</v>
      </c>
      <c r="K104" s="36">
        <f>SUMIFS(СВЦЭМ!$C$39:$C$758,СВЦЭМ!$A$39:$A$758,$A104,СВЦЭМ!$B$39:$B$758,K$83)+'СЕТ СН'!$H$9+СВЦЭМ!$D$10+'СЕТ СН'!$H$6-'СЕТ СН'!$H$19</f>
        <v>2261.7194399199998</v>
      </c>
      <c r="L104" s="36">
        <f>SUMIFS(СВЦЭМ!$C$39:$C$758,СВЦЭМ!$A$39:$A$758,$A104,СВЦЭМ!$B$39:$B$758,L$83)+'СЕТ СН'!$H$9+СВЦЭМ!$D$10+'СЕТ СН'!$H$6-'СЕТ СН'!$H$19</f>
        <v>2245.1958303800002</v>
      </c>
      <c r="M104" s="36">
        <f>SUMIFS(СВЦЭМ!$C$39:$C$758,СВЦЭМ!$A$39:$A$758,$A104,СВЦЭМ!$B$39:$B$758,M$83)+'СЕТ СН'!$H$9+СВЦЭМ!$D$10+'СЕТ СН'!$H$6-'СЕТ СН'!$H$19</f>
        <v>2263.4564124200001</v>
      </c>
      <c r="N104" s="36">
        <f>SUMIFS(СВЦЭМ!$C$39:$C$758,СВЦЭМ!$A$39:$A$758,$A104,СВЦЭМ!$B$39:$B$758,N$83)+'СЕТ СН'!$H$9+СВЦЭМ!$D$10+'СЕТ СН'!$H$6-'СЕТ СН'!$H$19</f>
        <v>2277.2931420499999</v>
      </c>
      <c r="O104" s="36">
        <f>SUMIFS(СВЦЭМ!$C$39:$C$758,СВЦЭМ!$A$39:$A$758,$A104,СВЦЭМ!$B$39:$B$758,O$83)+'СЕТ СН'!$H$9+СВЦЭМ!$D$10+'СЕТ СН'!$H$6-'СЕТ СН'!$H$19</f>
        <v>2271.6577314200003</v>
      </c>
      <c r="P104" s="36">
        <f>SUMIFS(СВЦЭМ!$C$39:$C$758,СВЦЭМ!$A$39:$A$758,$A104,СВЦЭМ!$B$39:$B$758,P$83)+'СЕТ СН'!$H$9+СВЦЭМ!$D$10+'СЕТ СН'!$H$6-'СЕТ СН'!$H$19</f>
        <v>2282.0835294600001</v>
      </c>
      <c r="Q104" s="36">
        <f>SUMIFS(СВЦЭМ!$C$39:$C$758,СВЦЭМ!$A$39:$A$758,$A104,СВЦЭМ!$B$39:$B$758,Q$83)+'СЕТ СН'!$H$9+СВЦЭМ!$D$10+'СЕТ СН'!$H$6-'СЕТ СН'!$H$19</f>
        <v>2285.9239851000002</v>
      </c>
      <c r="R104" s="36">
        <f>SUMIFS(СВЦЭМ!$C$39:$C$758,СВЦЭМ!$A$39:$A$758,$A104,СВЦЭМ!$B$39:$B$758,R$83)+'СЕТ СН'!$H$9+СВЦЭМ!$D$10+'СЕТ СН'!$H$6-'СЕТ СН'!$H$19</f>
        <v>2288.7590947399999</v>
      </c>
      <c r="S104" s="36">
        <f>SUMIFS(СВЦЭМ!$C$39:$C$758,СВЦЭМ!$A$39:$A$758,$A104,СВЦЭМ!$B$39:$B$758,S$83)+'СЕТ СН'!$H$9+СВЦЭМ!$D$10+'СЕТ СН'!$H$6-'СЕТ СН'!$H$19</f>
        <v>2255.6605596600002</v>
      </c>
      <c r="T104" s="36">
        <f>SUMIFS(СВЦЭМ!$C$39:$C$758,СВЦЭМ!$A$39:$A$758,$A104,СВЦЭМ!$B$39:$B$758,T$83)+'СЕТ СН'!$H$9+СВЦЭМ!$D$10+'СЕТ СН'!$H$6-'СЕТ СН'!$H$19</f>
        <v>2188.0604516600001</v>
      </c>
      <c r="U104" s="36">
        <f>SUMIFS(СВЦЭМ!$C$39:$C$758,СВЦЭМ!$A$39:$A$758,$A104,СВЦЭМ!$B$39:$B$758,U$83)+'СЕТ СН'!$H$9+СВЦЭМ!$D$10+'СЕТ СН'!$H$6-'СЕТ СН'!$H$19</f>
        <v>2218.2930566499999</v>
      </c>
      <c r="V104" s="36">
        <f>SUMIFS(СВЦЭМ!$C$39:$C$758,СВЦЭМ!$A$39:$A$758,$A104,СВЦЭМ!$B$39:$B$758,V$83)+'СЕТ СН'!$H$9+СВЦЭМ!$D$10+'СЕТ СН'!$H$6-'СЕТ СН'!$H$19</f>
        <v>2237.7065523800002</v>
      </c>
      <c r="W104" s="36">
        <f>SUMIFS(СВЦЭМ!$C$39:$C$758,СВЦЭМ!$A$39:$A$758,$A104,СВЦЭМ!$B$39:$B$758,W$83)+'СЕТ СН'!$H$9+СВЦЭМ!$D$10+'СЕТ СН'!$H$6-'СЕТ СН'!$H$19</f>
        <v>2239.5471509999998</v>
      </c>
      <c r="X104" s="36">
        <f>SUMIFS(СВЦЭМ!$C$39:$C$758,СВЦЭМ!$A$39:$A$758,$A104,СВЦЭМ!$B$39:$B$758,X$83)+'СЕТ СН'!$H$9+СВЦЭМ!$D$10+'СЕТ СН'!$H$6-'СЕТ СН'!$H$19</f>
        <v>2252.08372745</v>
      </c>
      <c r="Y104" s="36">
        <f>SUMIFS(СВЦЭМ!$C$39:$C$758,СВЦЭМ!$A$39:$A$758,$A104,СВЦЭМ!$B$39:$B$758,Y$83)+'СЕТ СН'!$H$9+СВЦЭМ!$D$10+'СЕТ СН'!$H$6-'СЕТ СН'!$H$19</f>
        <v>2287.7332175900001</v>
      </c>
    </row>
    <row r="105" spans="1:25" ht="15.75" x14ac:dyDescent="0.2">
      <c r="A105" s="35">
        <f t="shared" si="2"/>
        <v>45618</v>
      </c>
      <c r="B105" s="36">
        <f>SUMIFS(СВЦЭМ!$C$39:$C$758,СВЦЭМ!$A$39:$A$758,$A105,СВЦЭМ!$B$39:$B$758,B$83)+'СЕТ СН'!$H$9+СВЦЭМ!$D$10+'СЕТ СН'!$H$6-'СЕТ СН'!$H$19</f>
        <v>2375.5726898299999</v>
      </c>
      <c r="C105" s="36">
        <f>SUMIFS(СВЦЭМ!$C$39:$C$758,СВЦЭМ!$A$39:$A$758,$A105,СВЦЭМ!$B$39:$B$758,C$83)+'СЕТ СН'!$H$9+СВЦЭМ!$D$10+'СЕТ СН'!$H$6-'СЕТ СН'!$H$19</f>
        <v>2391.9790468000001</v>
      </c>
      <c r="D105" s="36">
        <f>SUMIFS(СВЦЭМ!$C$39:$C$758,СВЦЭМ!$A$39:$A$758,$A105,СВЦЭМ!$B$39:$B$758,D$83)+'СЕТ СН'!$H$9+СВЦЭМ!$D$10+'СЕТ СН'!$H$6-'СЕТ СН'!$H$19</f>
        <v>2402.4345250000001</v>
      </c>
      <c r="E105" s="36">
        <f>SUMIFS(СВЦЭМ!$C$39:$C$758,СВЦЭМ!$A$39:$A$758,$A105,СВЦЭМ!$B$39:$B$758,E$83)+'СЕТ СН'!$H$9+СВЦЭМ!$D$10+'СЕТ СН'!$H$6-'СЕТ СН'!$H$19</f>
        <v>2399.48748002</v>
      </c>
      <c r="F105" s="36">
        <f>SUMIFS(СВЦЭМ!$C$39:$C$758,СВЦЭМ!$A$39:$A$758,$A105,СВЦЭМ!$B$39:$B$758,F$83)+'СЕТ СН'!$H$9+СВЦЭМ!$D$10+'СЕТ СН'!$H$6-'СЕТ СН'!$H$19</f>
        <v>2393.9570885499998</v>
      </c>
      <c r="G105" s="36">
        <f>SUMIFS(СВЦЭМ!$C$39:$C$758,СВЦЭМ!$A$39:$A$758,$A105,СВЦЭМ!$B$39:$B$758,G$83)+'СЕТ СН'!$H$9+СВЦЭМ!$D$10+'СЕТ СН'!$H$6-'СЕТ СН'!$H$19</f>
        <v>2384.59897602</v>
      </c>
      <c r="H105" s="36">
        <f>SUMIFS(СВЦЭМ!$C$39:$C$758,СВЦЭМ!$A$39:$A$758,$A105,СВЦЭМ!$B$39:$B$758,H$83)+'СЕТ СН'!$H$9+СВЦЭМ!$D$10+'СЕТ СН'!$H$6-'СЕТ СН'!$H$19</f>
        <v>2391.5147432499998</v>
      </c>
      <c r="I105" s="36">
        <f>SUMIFS(СВЦЭМ!$C$39:$C$758,СВЦЭМ!$A$39:$A$758,$A105,СВЦЭМ!$B$39:$B$758,I$83)+'СЕТ СН'!$H$9+СВЦЭМ!$D$10+'СЕТ СН'!$H$6-'СЕТ СН'!$H$19</f>
        <v>2290.4129482400003</v>
      </c>
      <c r="J105" s="36">
        <f>SUMIFS(СВЦЭМ!$C$39:$C$758,СВЦЭМ!$A$39:$A$758,$A105,СВЦЭМ!$B$39:$B$758,J$83)+'СЕТ СН'!$H$9+СВЦЭМ!$D$10+'СЕТ СН'!$H$6-'СЕТ СН'!$H$19</f>
        <v>2250.09323584</v>
      </c>
      <c r="K105" s="36">
        <f>SUMIFS(СВЦЭМ!$C$39:$C$758,СВЦЭМ!$A$39:$A$758,$A105,СВЦЭМ!$B$39:$B$758,K$83)+'СЕТ СН'!$H$9+СВЦЭМ!$D$10+'СЕТ СН'!$H$6-'СЕТ СН'!$H$19</f>
        <v>2266.5899940600002</v>
      </c>
      <c r="L105" s="36">
        <f>SUMIFS(СВЦЭМ!$C$39:$C$758,СВЦЭМ!$A$39:$A$758,$A105,СВЦЭМ!$B$39:$B$758,L$83)+'СЕТ СН'!$H$9+СВЦЭМ!$D$10+'СЕТ СН'!$H$6-'СЕТ СН'!$H$19</f>
        <v>2255.6595245500002</v>
      </c>
      <c r="M105" s="36">
        <f>SUMIFS(СВЦЭМ!$C$39:$C$758,СВЦЭМ!$A$39:$A$758,$A105,СВЦЭМ!$B$39:$B$758,M$83)+'СЕТ СН'!$H$9+СВЦЭМ!$D$10+'СЕТ СН'!$H$6-'СЕТ СН'!$H$19</f>
        <v>2280.3131173500001</v>
      </c>
      <c r="N105" s="36">
        <f>SUMIFS(СВЦЭМ!$C$39:$C$758,СВЦЭМ!$A$39:$A$758,$A105,СВЦЭМ!$B$39:$B$758,N$83)+'СЕТ СН'!$H$9+СВЦЭМ!$D$10+'СЕТ СН'!$H$6-'СЕТ СН'!$H$19</f>
        <v>2302.8712050399999</v>
      </c>
      <c r="O105" s="36">
        <f>SUMIFS(СВЦЭМ!$C$39:$C$758,СВЦЭМ!$A$39:$A$758,$A105,СВЦЭМ!$B$39:$B$758,O$83)+'СЕТ СН'!$H$9+СВЦЭМ!$D$10+'СЕТ СН'!$H$6-'СЕТ СН'!$H$19</f>
        <v>2285.5194189599997</v>
      </c>
      <c r="P105" s="36">
        <f>SUMIFS(СВЦЭМ!$C$39:$C$758,СВЦЭМ!$A$39:$A$758,$A105,СВЦЭМ!$B$39:$B$758,P$83)+'СЕТ СН'!$H$9+СВЦЭМ!$D$10+'СЕТ СН'!$H$6-'СЕТ СН'!$H$19</f>
        <v>2315.28888843</v>
      </c>
      <c r="Q105" s="36">
        <f>SUMIFS(СВЦЭМ!$C$39:$C$758,СВЦЭМ!$A$39:$A$758,$A105,СВЦЭМ!$B$39:$B$758,Q$83)+'СЕТ СН'!$H$9+СВЦЭМ!$D$10+'СЕТ СН'!$H$6-'СЕТ СН'!$H$19</f>
        <v>2330.2105707700002</v>
      </c>
      <c r="R105" s="36">
        <f>SUMIFS(СВЦЭМ!$C$39:$C$758,СВЦЭМ!$A$39:$A$758,$A105,СВЦЭМ!$B$39:$B$758,R$83)+'СЕТ СН'!$H$9+СВЦЭМ!$D$10+'СЕТ СН'!$H$6-'СЕТ СН'!$H$19</f>
        <v>2323.17301881</v>
      </c>
      <c r="S105" s="36">
        <f>SUMIFS(СВЦЭМ!$C$39:$C$758,СВЦЭМ!$A$39:$A$758,$A105,СВЦЭМ!$B$39:$B$758,S$83)+'СЕТ СН'!$H$9+СВЦЭМ!$D$10+'СЕТ СН'!$H$6-'СЕТ СН'!$H$19</f>
        <v>2282.89644215</v>
      </c>
      <c r="T105" s="36">
        <f>SUMIFS(СВЦЭМ!$C$39:$C$758,СВЦЭМ!$A$39:$A$758,$A105,СВЦЭМ!$B$39:$B$758,T$83)+'СЕТ СН'!$H$9+СВЦЭМ!$D$10+'СЕТ СН'!$H$6-'СЕТ СН'!$H$19</f>
        <v>2197.3612783600001</v>
      </c>
      <c r="U105" s="36">
        <f>SUMIFS(СВЦЭМ!$C$39:$C$758,СВЦЭМ!$A$39:$A$758,$A105,СВЦЭМ!$B$39:$B$758,U$83)+'СЕТ СН'!$H$9+СВЦЭМ!$D$10+'СЕТ СН'!$H$6-'СЕТ СН'!$H$19</f>
        <v>2222.15585792</v>
      </c>
      <c r="V105" s="36">
        <f>SUMIFS(СВЦЭМ!$C$39:$C$758,СВЦЭМ!$A$39:$A$758,$A105,СВЦЭМ!$B$39:$B$758,V$83)+'СЕТ СН'!$H$9+СВЦЭМ!$D$10+'СЕТ СН'!$H$6-'СЕТ СН'!$H$19</f>
        <v>2246.5587197100003</v>
      </c>
      <c r="W105" s="36">
        <f>SUMIFS(СВЦЭМ!$C$39:$C$758,СВЦЭМ!$A$39:$A$758,$A105,СВЦЭМ!$B$39:$B$758,W$83)+'СЕТ СН'!$H$9+СВЦЭМ!$D$10+'СЕТ СН'!$H$6-'СЕТ СН'!$H$19</f>
        <v>2250.8106526900001</v>
      </c>
      <c r="X105" s="36">
        <f>SUMIFS(СВЦЭМ!$C$39:$C$758,СВЦЭМ!$A$39:$A$758,$A105,СВЦЭМ!$B$39:$B$758,X$83)+'СЕТ СН'!$H$9+СВЦЭМ!$D$10+'СЕТ СН'!$H$6-'СЕТ СН'!$H$19</f>
        <v>2251.4184449499999</v>
      </c>
      <c r="Y105" s="36">
        <f>SUMIFS(СВЦЭМ!$C$39:$C$758,СВЦЭМ!$A$39:$A$758,$A105,СВЦЭМ!$B$39:$B$758,Y$83)+'СЕТ СН'!$H$9+СВЦЭМ!$D$10+'СЕТ СН'!$H$6-'СЕТ СН'!$H$19</f>
        <v>2306.5308816799998</v>
      </c>
    </row>
    <row r="106" spans="1:25" ht="15.75" x14ac:dyDescent="0.2">
      <c r="A106" s="35">
        <f t="shared" si="2"/>
        <v>45619</v>
      </c>
      <c r="B106" s="36">
        <f>SUMIFS(СВЦЭМ!$C$39:$C$758,СВЦЭМ!$A$39:$A$758,$A106,СВЦЭМ!$B$39:$B$758,B$83)+'СЕТ СН'!$H$9+СВЦЭМ!$D$10+'СЕТ СН'!$H$6-'СЕТ СН'!$H$19</f>
        <v>2321.2073697699998</v>
      </c>
      <c r="C106" s="36">
        <f>SUMIFS(СВЦЭМ!$C$39:$C$758,СВЦЭМ!$A$39:$A$758,$A106,СВЦЭМ!$B$39:$B$758,C$83)+'СЕТ СН'!$H$9+СВЦЭМ!$D$10+'СЕТ СН'!$H$6-'СЕТ СН'!$H$19</f>
        <v>2302.3210797299998</v>
      </c>
      <c r="D106" s="36">
        <f>SUMIFS(СВЦЭМ!$C$39:$C$758,СВЦЭМ!$A$39:$A$758,$A106,СВЦЭМ!$B$39:$B$758,D$83)+'СЕТ СН'!$H$9+СВЦЭМ!$D$10+'СЕТ СН'!$H$6-'СЕТ СН'!$H$19</f>
        <v>2324.1648654999999</v>
      </c>
      <c r="E106" s="36">
        <f>SUMIFS(СВЦЭМ!$C$39:$C$758,СВЦЭМ!$A$39:$A$758,$A106,СВЦЭМ!$B$39:$B$758,E$83)+'СЕТ СН'!$H$9+СВЦЭМ!$D$10+'СЕТ СН'!$H$6-'СЕТ СН'!$H$19</f>
        <v>2333.0343700799999</v>
      </c>
      <c r="F106" s="36">
        <f>SUMIFS(СВЦЭМ!$C$39:$C$758,СВЦЭМ!$A$39:$A$758,$A106,СВЦЭМ!$B$39:$B$758,F$83)+'СЕТ СН'!$H$9+СВЦЭМ!$D$10+'СЕТ СН'!$H$6-'СЕТ СН'!$H$19</f>
        <v>2339.1769293100001</v>
      </c>
      <c r="G106" s="36">
        <f>SUMIFS(СВЦЭМ!$C$39:$C$758,СВЦЭМ!$A$39:$A$758,$A106,СВЦЭМ!$B$39:$B$758,G$83)+'СЕТ СН'!$H$9+СВЦЭМ!$D$10+'СЕТ СН'!$H$6-'СЕТ СН'!$H$19</f>
        <v>2328.5895469500001</v>
      </c>
      <c r="H106" s="36">
        <f>SUMIFS(СВЦЭМ!$C$39:$C$758,СВЦЭМ!$A$39:$A$758,$A106,СВЦЭМ!$B$39:$B$758,H$83)+'СЕТ СН'!$H$9+СВЦЭМ!$D$10+'СЕТ СН'!$H$6-'СЕТ СН'!$H$19</f>
        <v>2312.9868872899997</v>
      </c>
      <c r="I106" s="36">
        <f>SUMIFS(СВЦЭМ!$C$39:$C$758,СВЦЭМ!$A$39:$A$758,$A106,СВЦЭМ!$B$39:$B$758,I$83)+'СЕТ СН'!$H$9+СВЦЭМ!$D$10+'СЕТ СН'!$H$6-'СЕТ СН'!$H$19</f>
        <v>2301.4176860400003</v>
      </c>
      <c r="J106" s="36">
        <f>SUMIFS(СВЦЭМ!$C$39:$C$758,СВЦЭМ!$A$39:$A$758,$A106,СВЦЭМ!$B$39:$B$758,J$83)+'СЕТ СН'!$H$9+СВЦЭМ!$D$10+'СЕТ СН'!$H$6-'СЕТ СН'!$H$19</f>
        <v>2264.1031217199998</v>
      </c>
      <c r="K106" s="36">
        <f>SUMIFS(СВЦЭМ!$C$39:$C$758,СВЦЭМ!$A$39:$A$758,$A106,СВЦЭМ!$B$39:$B$758,K$83)+'СЕТ СН'!$H$9+СВЦЭМ!$D$10+'СЕТ СН'!$H$6-'СЕТ СН'!$H$19</f>
        <v>2204.6439158600001</v>
      </c>
      <c r="L106" s="36">
        <f>SUMIFS(СВЦЭМ!$C$39:$C$758,СВЦЭМ!$A$39:$A$758,$A106,СВЦЭМ!$B$39:$B$758,L$83)+'СЕТ СН'!$H$9+СВЦЭМ!$D$10+'СЕТ СН'!$H$6-'СЕТ СН'!$H$19</f>
        <v>2163.5859710599998</v>
      </c>
      <c r="M106" s="36">
        <f>SUMIFS(СВЦЭМ!$C$39:$C$758,СВЦЭМ!$A$39:$A$758,$A106,СВЦЭМ!$B$39:$B$758,M$83)+'СЕТ СН'!$H$9+СВЦЭМ!$D$10+'СЕТ СН'!$H$6-'СЕТ СН'!$H$19</f>
        <v>2168.6379379999998</v>
      </c>
      <c r="N106" s="36">
        <f>SUMIFS(СВЦЭМ!$C$39:$C$758,СВЦЭМ!$A$39:$A$758,$A106,СВЦЭМ!$B$39:$B$758,N$83)+'СЕТ СН'!$H$9+СВЦЭМ!$D$10+'СЕТ СН'!$H$6-'СЕТ СН'!$H$19</f>
        <v>2177.3030252899998</v>
      </c>
      <c r="O106" s="36">
        <f>SUMIFS(СВЦЭМ!$C$39:$C$758,СВЦЭМ!$A$39:$A$758,$A106,СВЦЭМ!$B$39:$B$758,O$83)+'СЕТ СН'!$H$9+СВЦЭМ!$D$10+'СЕТ СН'!$H$6-'СЕТ СН'!$H$19</f>
        <v>2177.29487036</v>
      </c>
      <c r="P106" s="36">
        <f>SUMIFS(СВЦЭМ!$C$39:$C$758,СВЦЭМ!$A$39:$A$758,$A106,СВЦЭМ!$B$39:$B$758,P$83)+'СЕТ СН'!$H$9+СВЦЭМ!$D$10+'СЕТ СН'!$H$6-'СЕТ СН'!$H$19</f>
        <v>2188.7963571999999</v>
      </c>
      <c r="Q106" s="36">
        <f>SUMIFS(СВЦЭМ!$C$39:$C$758,СВЦЭМ!$A$39:$A$758,$A106,СВЦЭМ!$B$39:$B$758,Q$83)+'СЕТ СН'!$H$9+СВЦЭМ!$D$10+'СЕТ СН'!$H$6-'СЕТ СН'!$H$19</f>
        <v>2205.2654860000002</v>
      </c>
      <c r="R106" s="36">
        <f>SUMIFS(СВЦЭМ!$C$39:$C$758,СВЦЭМ!$A$39:$A$758,$A106,СВЦЭМ!$B$39:$B$758,R$83)+'СЕТ СН'!$H$9+СВЦЭМ!$D$10+'СЕТ СН'!$H$6-'СЕТ СН'!$H$19</f>
        <v>2208.7073848600003</v>
      </c>
      <c r="S106" s="36">
        <f>SUMIFS(СВЦЭМ!$C$39:$C$758,СВЦЭМ!$A$39:$A$758,$A106,СВЦЭМ!$B$39:$B$758,S$83)+'СЕТ СН'!$H$9+СВЦЭМ!$D$10+'СЕТ СН'!$H$6-'СЕТ СН'!$H$19</f>
        <v>2171.4209127700001</v>
      </c>
      <c r="T106" s="36">
        <f>SUMIFS(СВЦЭМ!$C$39:$C$758,СВЦЭМ!$A$39:$A$758,$A106,СВЦЭМ!$B$39:$B$758,T$83)+'СЕТ СН'!$H$9+СВЦЭМ!$D$10+'СЕТ СН'!$H$6-'СЕТ СН'!$H$19</f>
        <v>2151.4595462400002</v>
      </c>
      <c r="U106" s="36">
        <f>SUMIFS(СВЦЭМ!$C$39:$C$758,СВЦЭМ!$A$39:$A$758,$A106,СВЦЭМ!$B$39:$B$758,U$83)+'СЕТ СН'!$H$9+СВЦЭМ!$D$10+'СЕТ СН'!$H$6-'СЕТ СН'!$H$19</f>
        <v>2163.2851366499999</v>
      </c>
      <c r="V106" s="36">
        <f>SUMIFS(СВЦЭМ!$C$39:$C$758,СВЦЭМ!$A$39:$A$758,$A106,СВЦЭМ!$B$39:$B$758,V$83)+'СЕТ СН'!$H$9+СВЦЭМ!$D$10+'СЕТ СН'!$H$6-'СЕТ СН'!$H$19</f>
        <v>2187.6426122000003</v>
      </c>
      <c r="W106" s="36">
        <f>SUMIFS(СВЦЭМ!$C$39:$C$758,СВЦЭМ!$A$39:$A$758,$A106,СВЦЭМ!$B$39:$B$758,W$83)+'СЕТ СН'!$H$9+СВЦЭМ!$D$10+'СЕТ СН'!$H$6-'СЕТ СН'!$H$19</f>
        <v>2198.6335126700001</v>
      </c>
      <c r="X106" s="36">
        <f>SUMIFS(СВЦЭМ!$C$39:$C$758,СВЦЭМ!$A$39:$A$758,$A106,СВЦЭМ!$B$39:$B$758,X$83)+'СЕТ СН'!$H$9+СВЦЭМ!$D$10+'СЕТ СН'!$H$6-'СЕТ СН'!$H$19</f>
        <v>2215.8532469800002</v>
      </c>
      <c r="Y106" s="36">
        <f>SUMIFS(СВЦЭМ!$C$39:$C$758,СВЦЭМ!$A$39:$A$758,$A106,СВЦЭМ!$B$39:$B$758,Y$83)+'СЕТ СН'!$H$9+СВЦЭМ!$D$10+'СЕТ СН'!$H$6-'СЕТ СН'!$H$19</f>
        <v>2240.8233239199999</v>
      </c>
    </row>
    <row r="107" spans="1:25" ht="15.75" x14ac:dyDescent="0.2">
      <c r="A107" s="35">
        <f t="shared" si="2"/>
        <v>45620</v>
      </c>
      <c r="B107" s="36">
        <f>SUMIFS(СВЦЭМ!$C$39:$C$758,СВЦЭМ!$A$39:$A$758,$A107,СВЦЭМ!$B$39:$B$758,B$83)+'СЕТ СН'!$H$9+СВЦЭМ!$D$10+'СЕТ СН'!$H$6-'СЕТ СН'!$H$19</f>
        <v>2198.55940173</v>
      </c>
      <c r="C107" s="36">
        <f>SUMIFS(СВЦЭМ!$C$39:$C$758,СВЦЭМ!$A$39:$A$758,$A107,СВЦЭМ!$B$39:$B$758,C$83)+'СЕТ СН'!$H$9+СВЦЭМ!$D$10+'СЕТ СН'!$H$6-'СЕТ СН'!$H$19</f>
        <v>2216.8640188899999</v>
      </c>
      <c r="D107" s="36">
        <f>SUMIFS(СВЦЭМ!$C$39:$C$758,СВЦЭМ!$A$39:$A$758,$A107,СВЦЭМ!$B$39:$B$758,D$83)+'СЕТ СН'!$H$9+СВЦЭМ!$D$10+'СЕТ СН'!$H$6-'СЕТ СН'!$H$19</f>
        <v>2240.9242160499998</v>
      </c>
      <c r="E107" s="36">
        <f>SUMIFS(СВЦЭМ!$C$39:$C$758,СВЦЭМ!$A$39:$A$758,$A107,СВЦЭМ!$B$39:$B$758,E$83)+'СЕТ СН'!$H$9+СВЦЭМ!$D$10+'СЕТ СН'!$H$6-'СЕТ СН'!$H$19</f>
        <v>2262.2207569100001</v>
      </c>
      <c r="F107" s="36">
        <f>SUMIFS(СВЦЭМ!$C$39:$C$758,СВЦЭМ!$A$39:$A$758,$A107,СВЦЭМ!$B$39:$B$758,F$83)+'СЕТ СН'!$H$9+СВЦЭМ!$D$10+'СЕТ СН'!$H$6-'СЕТ СН'!$H$19</f>
        <v>2255.8527366600001</v>
      </c>
      <c r="G107" s="36">
        <f>SUMIFS(СВЦЭМ!$C$39:$C$758,СВЦЭМ!$A$39:$A$758,$A107,СВЦЭМ!$B$39:$B$758,G$83)+'СЕТ СН'!$H$9+СВЦЭМ!$D$10+'СЕТ СН'!$H$6-'СЕТ СН'!$H$19</f>
        <v>2242.5088669400002</v>
      </c>
      <c r="H107" s="36">
        <f>SUMIFS(СВЦЭМ!$C$39:$C$758,СВЦЭМ!$A$39:$A$758,$A107,СВЦЭМ!$B$39:$B$758,H$83)+'СЕТ СН'!$H$9+СВЦЭМ!$D$10+'СЕТ СН'!$H$6-'СЕТ СН'!$H$19</f>
        <v>2282.2279127800002</v>
      </c>
      <c r="I107" s="36">
        <f>SUMIFS(СВЦЭМ!$C$39:$C$758,СВЦЭМ!$A$39:$A$758,$A107,СВЦЭМ!$B$39:$B$758,I$83)+'СЕТ СН'!$H$9+СВЦЭМ!$D$10+'СЕТ СН'!$H$6-'СЕТ СН'!$H$19</f>
        <v>2254.10604638</v>
      </c>
      <c r="J107" s="36">
        <f>SUMIFS(СВЦЭМ!$C$39:$C$758,СВЦЭМ!$A$39:$A$758,$A107,СВЦЭМ!$B$39:$B$758,J$83)+'СЕТ СН'!$H$9+СВЦЭМ!$D$10+'СЕТ СН'!$H$6-'СЕТ СН'!$H$19</f>
        <v>2213.28239261</v>
      </c>
      <c r="K107" s="36">
        <f>SUMIFS(СВЦЭМ!$C$39:$C$758,СВЦЭМ!$A$39:$A$758,$A107,СВЦЭМ!$B$39:$B$758,K$83)+'СЕТ СН'!$H$9+СВЦЭМ!$D$10+'СЕТ СН'!$H$6-'СЕТ СН'!$H$19</f>
        <v>2140.4614900400002</v>
      </c>
      <c r="L107" s="36">
        <f>SUMIFS(СВЦЭМ!$C$39:$C$758,СВЦЭМ!$A$39:$A$758,$A107,СВЦЭМ!$B$39:$B$758,L$83)+'СЕТ СН'!$H$9+СВЦЭМ!$D$10+'СЕТ СН'!$H$6-'СЕТ СН'!$H$19</f>
        <v>2111.3909453300002</v>
      </c>
      <c r="M107" s="36">
        <f>SUMIFS(СВЦЭМ!$C$39:$C$758,СВЦЭМ!$A$39:$A$758,$A107,СВЦЭМ!$B$39:$B$758,M$83)+'СЕТ СН'!$H$9+СВЦЭМ!$D$10+'СЕТ СН'!$H$6-'СЕТ СН'!$H$19</f>
        <v>2105.4514038799998</v>
      </c>
      <c r="N107" s="36">
        <f>SUMIFS(СВЦЭМ!$C$39:$C$758,СВЦЭМ!$A$39:$A$758,$A107,СВЦЭМ!$B$39:$B$758,N$83)+'СЕТ СН'!$H$9+СВЦЭМ!$D$10+'СЕТ СН'!$H$6-'СЕТ СН'!$H$19</f>
        <v>2126.02052263</v>
      </c>
      <c r="O107" s="36">
        <f>SUMIFS(СВЦЭМ!$C$39:$C$758,СВЦЭМ!$A$39:$A$758,$A107,СВЦЭМ!$B$39:$B$758,O$83)+'СЕТ СН'!$H$9+СВЦЭМ!$D$10+'СЕТ СН'!$H$6-'СЕТ СН'!$H$19</f>
        <v>2139.3240790999998</v>
      </c>
      <c r="P107" s="36">
        <f>SUMIFS(СВЦЭМ!$C$39:$C$758,СВЦЭМ!$A$39:$A$758,$A107,СВЦЭМ!$B$39:$B$758,P$83)+'СЕТ СН'!$H$9+СВЦЭМ!$D$10+'СЕТ СН'!$H$6-'СЕТ СН'!$H$19</f>
        <v>2149.9847393199998</v>
      </c>
      <c r="Q107" s="36">
        <f>SUMIFS(СВЦЭМ!$C$39:$C$758,СВЦЭМ!$A$39:$A$758,$A107,СВЦЭМ!$B$39:$B$758,Q$83)+'СЕТ СН'!$H$9+СВЦЭМ!$D$10+'СЕТ СН'!$H$6-'СЕТ СН'!$H$19</f>
        <v>2162.2385218899999</v>
      </c>
      <c r="R107" s="36">
        <f>SUMIFS(СВЦЭМ!$C$39:$C$758,СВЦЭМ!$A$39:$A$758,$A107,СВЦЭМ!$B$39:$B$758,R$83)+'СЕТ СН'!$H$9+СВЦЭМ!$D$10+'СЕТ СН'!$H$6-'СЕТ СН'!$H$19</f>
        <v>2154.3200870400001</v>
      </c>
      <c r="S107" s="36">
        <f>SUMIFS(СВЦЭМ!$C$39:$C$758,СВЦЭМ!$A$39:$A$758,$A107,СВЦЭМ!$B$39:$B$758,S$83)+'СЕТ СН'!$H$9+СВЦЭМ!$D$10+'СЕТ СН'!$H$6-'СЕТ СН'!$H$19</f>
        <v>2109.5565557899999</v>
      </c>
      <c r="T107" s="36">
        <f>SUMIFS(СВЦЭМ!$C$39:$C$758,СВЦЭМ!$A$39:$A$758,$A107,СВЦЭМ!$B$39:$B$758,T$83)+'СЕТ СН'!$H$9+СВЦЭМ!$D$10+'СЕТ СН'!$H$6-'СЕТ СН'!$H$19</f>
        <v>2041.17896406</v>
      </c>
      <c r="U107" s="36">
        <f>SUMIFS(СВЦЭМ!$C$39:$C$758,СВЦЭМ!$A$39:$A$758,$A107,СВЦЭМ!$B$39:$B$758,U$83)+'СЕТ СН'!$H$9+СВЦЭМ!$D$10+'СЕТ СН'!$H$6-'СЕТ СН'!$H$19</f>
        <v>2043.3288654800001</v>
      </c>
      <c r="V107" s="36">
        <f>SUMIFS(СВЦЭМ!$C$39:$C$758,СВЦЭМ!$A$39:$A$758,$A107,СВЦЭМ!$B$39:$B$758,V$83)+'СЕТ СН'!$H$9+СВЦЭМ!$D$10+'СЕТ СН'!$H$6-'СЕТ СН'!$H$19</f>
        <v>2068.2569245699997</v>
      </c>
      <c r="W107" s="36">
        <f>SUMIFS(СВЦЭМ!$C$39:$C$758,СВЦЭМ!$A$39:$A$758,$A107,СВЦЭМ!$B$39:$B$758,W$83)+'СЕТ СН'!$H$9+СВЦЭМ!$D$10+'СЕТ СН'!$H$6-'СЕТ СН'!$H$19</f>
        <v>2075.8656796</v>
      </c>
      <c r="X107" s="36">
        <f>SUMIFS(СВЦЭМ!$C$39:$C$758,СВЦЭМ!$A$39:$A$758,$A107,СВЦЭМ!$B$39:$B$758,X$83)+'СЕТ СН'!$H$9+СВЦЭМ!$D$10+'СЕТ СН'!$H$6-'СЕТ СН'!$H$19</f>
        <v>2118.0769307800001</v>
      </c>
      <c r="Y107" s="36">
        <f>SUMIFS(СВЦЭМ!$C$39:$C$758,СВЦЭМ!$A$39:$A$758,$A107,СВЦЭМ!$B$39:$B$758,Y$83)+'СЕТ СН'!$H$9+СВЦЭМ!$D$10+'СЕТ СН'!$H$6-'СЕТ СН'!$H$19</f>
        <v>2172.8077328999998</v>
      </c>
    </row>
    <row r="108" spans="1:25" ht="15.75" x14ac:dyDescent="0.2">
      <c r="A108" s="35">
        <f t="shared" si="2"/>
        <v>45621</v>
      </c>
      <c r="B108" s="36">
        <f>SUMIFS(СВЦЭМ!$C$39:$C$758,СВЦЭМ!$A$39:$A$758,$A108,СВЦЭМ!$B$39:$B$758,B$83)+'СЕТ СН'!$H$9+СВЦЭМ!$D$10+'СЕТ СН'!$H$6-'СЕТ СН'!$H$19</f>
        <v>2219.3607411200001</v>
      </c>
      <c r="C108" s="36">
        <f>SUMIFS(СВЦЭМ!$C$39:$C$758,СВЦЭМ!$A$39:$A$758,$A108,СВЦЭМ!$B$39:$B$758,C$83)+'СЕТ СН'!$H$9+СВЦЭМ!$D$10+'СЕТ СН'!$H$6-'СЕТ СН'!$H$19</f>
        <v>2277.6425349000001</v>
      </c>
      <c r="D108" s="36">
        <f>SUMIFS(СВЦЭМ!$C$39:$C$758,СВЦЭМ!$A$39:$A$758,$A108,СВЦЭМ!$B$39:$B$758,D$83)+'СЕТ СН'!$H$9+СВЦЭМ!$D$10+'СЕТ СН'!$H$6-'СЕТ СН'!$H$19</f>
        <v>2305.0975899699997</v>
      </c>
      <c r="E108" s="36">
        <f>SUMIFS(СВЦЭМ!$C$39:$C$758,СВЦЭМ!$A$39:$A$758,$A108,СВЦЭМ!$B$39:$B$758,E$83)+'СЕТ СН'!$H$9+СВЦЭМ!$D$10+'СЕТ СН'!$H$6-'СЕТ СН'!$H$19</f>
        <v>2317.0279907599997</v>
      </c>
      <c r="F108" s="36">
        <f>SUMIFS(СВЦЭМ!$C$39:$C$758,СВЦЭМ!$A$39:$A$758,$A108,СВЦЭМ!$B$39:$B$758,F$83)+'СЕТ СН'!$H$9+СВЦЭМ!$D$10+'СЕТ СН'!$H$6-'СЕТ СН'!$H$19</f>
        <v>2307.6268812999997</v>
      </c>
      <c r="G108" s="36">
        <f>SUMIFS(СВЦЭМ!$C$39:$C$758,СВЦЭМ!$A$39:$A$758,$A108,СВЦЭМ!$B$39:$B$758,G$83)+'СЕТ СН'!$H$9+СВЦЭМ!$D$10+'СЕТ СН'!$H$6-'СЕТ СН'!$H$19</f>
        <v>2283.9520919400002</v>
      </c>
      <c r="H108" s="36">
        <f>SUMIFS(СВЦЭМ!$C$39:$C$758,СВЦЭМ!$A$39:$A$758,$A108,СВЦЭМ!$B$39:$B$758,H$83)+'СЕТ СН'!$H$9+СВЦЭМ!$D$10+'СЕТ СН'!$H$6-'СЕТ СН'!$H$19</f>
        <v>2254.1565950200002</v>
      </c>
      <c r="I108" s="36">
        <f>SUMIFS(СВЦЭМ!$C$39:$C$758,СВЦЭМ!$A$39:$A$758,$A108,СВЦЭМ!$B$39:$B$758,I$83)+'СЕТ СН'!$H$9+СВЦЭМ!$D$10+'СЕТ СН'!$H$6-'СЕТ СН'!$H$19</f>
        <v>2200.2142496900001</v>
      </c>
      <c r="J108" s="36">
        <f>SUMIFS(СВЦЭМ!$C$39:$C$758,СВЦЭМ!$A$39:$A$758,$A108,СВЦЭМ!$B$39:$B$758,J$83)+'СЕТ СН'!$H$9+СВЦЭМ!$D$10+'СЕТ СН'!$H$6-'СЕТ СН'!$H$19</f>
        <v>2166.3622276799997</v>
      </c>
      <c r="K108" s="36">
        <f>SUMIFS(СВЦЭМ!$C$39:$C$758,СВЦЭМ!$A$39:$A$758,$A108,СВЦЭМ!$B$39:$B$758,K$83)+'СЕТ СН'!$H$9+СВЦЭМ!$D$10+'СЕТ СН'!$H$6-'СЕТ СН'!$H$19</f>
        <v>2182.0870450699999</v>
      </c>
      <c r="L108" s="36">
        <f>SUMIFS(СВЦЭМ!$C$39:$C$758,СВЦЭМ!$A$39:$A$758,$A108,СВЦЭМ!$B$39:$B$758,L$83)+'СЕТ СН'!$H$9+СВЦЭМ!$D$10+'СЕТ СН'!$H$6-'СЕТ СН'!$H$19</f>
        <v>2179.9213933299998</v>
      </c>
      <c r="M108" s="36">
        <f>SUMIFS(СВЦЭМ!$C$39:$C$758,СВЦЭМ!$A$39:$A$758,$A108,СВЦЭМ!$B$39:$B$758,M$83)+'СЕТ СН'!$H$9+СВЦЭМ!$D$10+'СЕТ СН'!$H$6-'СЕТ СН'!$H$19</f>
        <v>2197.5602538600001</v>
      </c>
      <c r="N108" s="36">
        <f>SUMIFS(СВЦЭМ!$C$39:$C$758,СВЦЭМ!$A$39:$A$758,$A108,СВЦЭМ!$B$39:$B$758,N$83)+'СЕТ СН'!$H$9+СВЦЭМ!$D$10+'СЕТ СН'!$H$6-'СЕТ СН'!$H$19</f>
        <v>2228.5422420800001</v>
      </c>
      <c r="O108" s="36">
        <f>SUMIFS(СВЦЭМ!$C$39:$C$758,СВЦЭМ!$A$39:$A$758,$A108,СВЦЭМ!$B$39:$B$758,O$83)+'СЕТ СН'!$H$9+СВЦЭМ!$D$10+'СЕТ СН'!$H$6-'СЕТ СН'!$H$19</f>
        <v>2207.7064202399997</v>
      </c>
      <c r="P108" s="36">
        <f>SUMIFS(СВЦЭМ!$C$39:$C$758,СВЦЭМ!$A$39:$A$758,$A108,СВЦЭМ!$B$39:$B$758,P$83)+'СЕТ СН'!$H$9+СВЦЭМ!$D$10+'СЕТ СН'!$H$6-'СЕТ СН'!$H$19</f>
        <v>2230.53470827</v>
      </c>
      <c r="Q108" s="36">
        <f>SUMIFS(СВЦЭМ!$C$39:$C$758,СВЦЭМ!$A$39:$A$758,$A108,СВЦЭМ!$B$39:$B$758,Q$83)+'СЕТ СН'!$H$9+СВЦЭМ!$D$10+'СЕТ СН'!$H$6-'СЕТ СН'!$H$19</f>
        <v>2232.01408489</v>
      </c>
      <c r="R108" s="36">
        <f>SUMIFS(СВЦЭМ!$C$39:$C$758,СВЦЭМ!$A$39:$A$758,$A108,СВЦЭМ!$B$39:$B$758,R$83)+'СЕТ СН'!$H$9+СВЦЭМ!$D$10+'СЕТ СН'!$H$6-'СЕТ СН'!$H$19</f>
        <v>2211.8036717100003</v>
      </c>
      <c r="S108" s="36">
        <f>SUMIFS(СВЦЭМ!$C$39:$C$758,СВЦЭМ!$A$39:$A$758,$A108,СВЦЭМ!$B$39:$B$758,S$83)+'СЕТ СН'!$H$9+СВЦЭМ!$D$10+'СЕТ СН'!$H$6-'СЕТ СН'!$H$19</f>
        <v>2168.9077238899999</v>
      </c>
      <c r="T108" s="36">
        <f>SUMIFS(СВЦЭМ!$C$39:$C$758,СВЦЭМ!$A$39:$A$758,$A108,СВЦЭМ!$B$39:$B$758,T$83)+'СЕТ СН'!$H$9+СВЦЭМ!$D$10+'СЕТ СН'!$H$6-'СЕТ СН'!$H$19</f>
        <v>2107.1396376000002</v>
      </c>
      <c r="U108" s="36">
        <f>SUMIFS(СВЦЭМ!$C$39:$C$758,СВЦЭМ!$A$39:$A$758,$A108,СВЦЭМ!$B$39:$B$758,U$83)+'СЕТ СН'!$H$9+СВЦЭМ!$D$10+'СЕТ СН'!$H$6-'СЕТ СН'!$H$19</f>
        <v>2151.9425273300003</v>
      </c>
      <c r="V108" s="36">
        <f>SUMIFS(СВЦЭМ!$C$39:$C$758,СВЦЭМ!$A$39:$A$758,$A108,СВЦЭМ!$B$39:$B$758,V$83)+'СЕТ СН'!$H$9+СВЦЭМ!$D$10+'СЕТ СН'!$H$6-'СЕТ СН'!$H$19</f>
        <v>2176.6319274899997</v>
      </c>
      <c r="W108" s="36">
        <f>SUMIFS(СВЦЭМ!$C$39:$C$758,СВЦЭМ!$A$39:$A$758,$A108,СВЦЭМ!$B$39:$B$758,W$83)+'СЕТ СН'!$H$9+СВЦЭМ!$D$10+'СЕТ СН'!$H$6-'СЕТ СН'!$H$19</f>
        <v>2184.3959315000002</v>
      </c>
      <c r="X108" s="36">
        <f>SUMIFS(СВЦЭМ!$C$39:$C$758,СВЦЭМ!$A$39:$A$758,$A108,СВЦЭМ!$B$39:$B$758,X$83)+'СЕТ СН'!$H$9+СВЦЭМ!$D$10+'СЕТ СН'!$H$6-'СЕТ СН'!$H$19</f>
        <v>2206.2289987100003</v>
      </c>
      <c r="Y108" s="36">
        <f>SUMIFS(СВЦЭМ!$C$39:$C$758,СВЦЭМ!$A$39:$A$758,$A108,СВЦЭМ!$B$39:$B$758,Y$83)+'СЕТ СН'!$H$9+СВЦЭМ!$D$10+'СЕТ СН'!$H$6-'СЕТ СН'!$H$19</f>
        <v>2220.6109171999997</v>
      </c>
    </row>
    <row r="109" spans="1:25" ht="15.75" x14ac:dyDescent="0.2">
      <c r="A109" s="35">
        <f t="shared" si="2"/>
        <v>45622</v>
      </c>
      <c r="B109" s="36">
        <f>SUMIFS(СВЦЭМ!$C$39:$C$758,СВЦЭМ!$A$39:$A$758,$A109,СВЦЭМ!$B$39:$B$758,B$83)+'СЕТ СН'!$H$9+СВЦЭМ!$D$10+'СЕТ СН'!$H$6-'СЕТ СН'!$H$19</f>
        <v>2224.71418679</v>
      </c>
      <c r="C109" s="36">
        <f>SUMIFS(СВЦЭМ!$C$39:$C$758,СВЦЭМ!$A$39:$A$758,$A109,СВЦЭМ!$B$39:$B$758,C$83)+'СЕТ СН'!$H$9+СВЦЭМ!$D$10+'СЕТ СН'!$H$6-'СЕТ СН'!$H$19</f>
        <v>2280.3769614299999</v>
      </c>
      <c r="D109" s="36">
        <f>SUMIFS(СВЦЭМ!$C$39:$C$758,СВЦЭМ!$A$39:$A$758,$A109,СВЦЭМ!$B$39:$B$758,D$83)+'СЕТ СН'!$H$9+СВЦЭМ!$D$10+'СЕТ СН'!$H$6-'СЕТ СН'!$H$19</f>
        <v>2315.2343189000003</v>
      </c>
      <c r="E109" s="36">
        <f>SUMIFS(СВЦЭМ!$C$39:$C$758,СВЦЭМ!$A$39:$A$758,$A109,СВЦЭМ!$B$39:$B$758,E$83)+'СЕТ СН'!$H$9+СВЦЭМ!$D$10+'СЕТ СН'!$H$6-'СЕТ СН'!$H$19</f>
        <v>2322.9749271600003</v>
      </c>
      <c r="F109" s="36">
        <f>SUMIFS(СВЦЭМ!$C$39:$C$758,СВЦЭМ!$A$39:$A$758,$A109,СВЦЭМ!$B$39:$B$758,F$83)+'СЕТ СН'!$H$9+СВЦЭМ!$D$10+'СЕТ СН'!$H$6-'СЕТ СН'!$H$19</f>
        <v>2318.3874330999997</v>
      </c>
      <c r="G109" s="36">
        <f>SUMIFS(СВЦЭМ!$C$39:$C$758,СВЦЭМ!$A$39:$A$758,$A109,СВЦЭМ!$B$39:$B$758,G$83)+'СЕТ СН'!$H$9+СВЦЭМ!$D$10+'СЕТ СН'!$H$6-'СЕТ СН'!$H$19</f>
        <v>2292.4791807500001</v>
      </c>
      <c r="H109" s="36">
        <f>SUMIFS(СВЦЭМ!$C$39:$C$758,СВЦЭМ!$A$39:$A$758,$A109,СВЦЭМ!$B$39:$B$758,H$83)+'СЕТ СН'!$H$9+СВЦЭМ!$D$10+'СЕТ СН'!$H$6-'СЕТ СН'!$H$19</f>
        <v>2269.7806966999997</v>
      </c>
      <c r="I109" s="36">
        <f>SUMIFS(СВЦЭМ!$C$39:$C$758,СВЦЭМ!$A$39:$A$758,$A109,СВЦЭМ!$B$39:$B$758,I$83)+'СЕТ СН'!$H$9+СВЦЭМ!$D$10+'СЕТ СН'!$H$6-'СЕТ СН'!$H$19</f>
        <v>2213.4259706000003</v>
      </c>
      <c r="J109" s="36">
        <f>SUMIFS(СВЦЭМ!$C$39:$C$758,СВЦЭМ!$A$39:$A$758,$A109,СВЦЭМ!$B$39:$B$758,J$83)+'СЕТ СН'!$H$9+СВЦЭМ!$D$10+'СЕТ СН'!$H$6-'СЕТ СН'!$H$19</f>
        <v>2185.5215880999999</v>
      </c>
      <c r="K109" s="36">
        <f>SUMIFS(СВЦЭМ!$C$39:$C$758,СВЦЭМ!$A$39:$A$758,$A109,СВЦЭМ!$B$39:$B$758,K$83)+'СЕТ СН'!$H$9+СВЦЭМ!$D$10+'СЕТ СН'!$H$6-'СЕТ СН'!$H$19</f>
        <v>2179.6933201000002</v>
      </c>
      <c r="L109" s="36">
        <f>SUMIFS(СВЦЭМ!$C$39:$C$758,СВЦЭМ!$A$39:$A$758,$A109,СВЦЭМ!$B$39:$B$758,L$83)+'СЕТ СН'!$H$9+СВЦЭМ!$D$10+'СЕТ СН'!$H$6-'СЕТ СН'!$H$19</f>
        <v>2179.6111347699998</v>
      </c>
      <c r="M109" s="36">
        <f>SUMIFS(СВЦЭМ!$C$39:$C$758,СВЦЭМ!$A$39:$A$758,$A109,СВЦЭМ!$B$39:$B$758,M$83)+'СЕТ СН'!$H$9+СВЦЭМ!$D$10+'СЕТ СН'!$H$6-'СЕТ СН'!$H$19</f>
        <v>2186.9968943499998</v>
      </c>
      <c r="N109" s="36">
        <f>SUMIFS(СВЦЭМ!$C$39:$C$758,СВЦЭМ!$A$39:$A$758,$A109,СВЦЭМ!$B$39:$B$758,N$83)+'СЕТ СН'!$H$9+СВЦЭМ!$D$10+'СЕТ СН'!$H$6-'СЕТ СН'!$H$19</f>
        <v>2201.1487783699999</v>
      </c>
      <c r="O109" s="36">
        <f>SUMIFS(СВЦЭМ!$C$39:$C$758,СВЦЭМ!$A$39:$A$758,$A109,СВЦЭМ!$B$39:$B$758,O$83)+'СЕТ СН'!$H$9+СВЦЭМ!$D$10+'СЕТ СН'!$H$6-'СЕТ СН'!$H$19</f>
        <v>2188.1470940099998</v>
      </c>
      <c r="P109" s="36">
        <f>SUMIFS(СВЦЭМ!$C$39:$C$758,СВЦЭМ!$A$39:$A$758,$A109,СВЦЭМ!$B$39:$B$758,P$83)+'СЕТ СН'!$H$9+СВЦЭМ!$D$10+'СЕТ СН'!$H$6-'СЕТ СН'!$H$19</f>
        <v>2193.4047705900002</v>
      </c>
      <c r="Q109" s="36">
        <f>SUMIFS(СВЦЭМ!$C$39:$C$758,СВЦЭМ!$A$39:$A$758,$A109,СВЦЭМ!$B$39:$B$758,Q$83)+'СЕТ СН'!$H$9+СВЦЭМ!$D$10+'СЕТ СН'!$H$6-'СЕТ СН'!$H$19</f>
        <v>2203.4280602199997</v>
      </c>
      <c r="R109" s="36">
        <f>SUMIFS(СВЦЭМ!$C$39:$C$758,СВЦЭМ!$A$39:$A$758,$A109,СВЦЭМ!$B$39:$B$758,R$83)+'СЕТ СН'!$H$9+СВЦЭМ!$D$10+'СЕТ СН'!$H$6-'СЕТ СН'!$H$19</f>
        <v>2186.4826355499999</v>
      </c>
      <c r="S109" s="36">
        <f>SUMIFS(СВЦЭМ!$C$39:$C$758,СВЦЭМ!$A$39:$A$758,$A109,СВЦЭМ!$B$39:$B$758,S$83)+'СЕТ СН'!$H$9+СВЦЭМ!$D$10+'СЕТ СН'!$H$6-'СЕТ СН'!$H$19</f>
        <v>2147.5917817600002</v>
      </c>
      <c r="T109" s="36">
        <f>SUMIFS(СВЦЭМ!$C$39:$C$758,СВЦЭМ!$A$39:$A$758,$A109,СВЦЭМ!$B$39:$B$758,T$83)+'СЕТ СН'!$H$9+СВЦЭМ!$D$10+'СЕТ СН'!$H$6-'СЕТ СН'!$H$19</f>
        <v>2106.5267169500003</v>
      </c>
      <c r="U109" s="36">
        <f>SUMIFS(СВЦЭМ!$C$39:$C$758,СВЦЭМ!$A$39:$A$758,$A109,СВЦЭМ!$B$39:$B$758,U$83)+'СЕТ СН'!$H$9+СВЦЭМ!$D$10+'СЕТ СН'!$H$6-'СЕТ СН'!$H$19</f>
        <v>2137.43879113</v>
      </c>
      <c r="V109" s="36">
        <f>SUMIFS(СВЦЭМ!$C$39:$C$758,СВЦЭМ!$A$39:$A$758,$A109,СВЦЭМ!$B$39:$B$758,V$83)+'СЕТ СН'!$H$9+СВЦЭМ!$D$10+'СЕТ СН'!$H$6-'СЕТ СН'!$H$19</f>
        <v>2167.28566972</v>
      </c>
      <c r="W109" s="36">
        <f>SUMIFS(СВЦЭМ!$C$39:$C$758,СВЦЭМ!$A$39:$A$758,$A109,СВЦЭМ!$B$39:$B$758,W$83)+'СЕТ СН'!$H$9+СВЦЭМ!$D$10+'СЕТ СН'!$H$6-'СЕТ СН'!$H$19</f>
        <v>2176.4619521</v>
      </c>
      <c r="X109" s="36">
        <f>SUMIFS(СВЦЭМ!$C$39:$C$758,СВЦЭМ!$A$39:$A$758,$A109,СВЦЭМ!$B$39:$B$758,X$83)+'СЕТ СН'!$H$9+СВЦЭМ!$D$10+'СЕТ СН'!$H$6-'СЕТ СН'!$H$19</f>
        <v>2187.2477777300001</v>
      </c>
      <c r="Y109" s="36">
        <f>SUMIFS(СВЦЭМ!$C$39:$C$758,СВЦЭМ!$A$39:$A$758,$A109,СВЦЭМ!$B$39:$B$758,Y$83)+'СЕТ СН'!$H$9+СВЦЭМ!$D$10+'СЕТ СН'!$H$6-'СЕТ СН'!$H$19</f>
        <v>2208.3141463299999</v>
      </c>
    </row>
    <row r="110" spans="1:25" ht="15.75" x14ac:dyDescent="0.2">
      <c r="A110" s="35">
        <f t="shared" si="2"/>
        <v>45623</v>
      </c>
      <c r="B110" s="36">
        <f>SUMIFS(СВЦЭМ!$C$39:$C$758,СВЦЭМ!$A$39:$A$758,$A110,СВЦЭМ!$B$39:$B$758,B$83)+'СЕТ СН'!$H$9+СВЦЭМ!$D$10+'СЕТ СН'!$H$6-'СЕТ СН'!$H$19</f>
        <v>2224.7274429500003</v>
      </c>
      <c r="C110" s="36">
        <f>SUMIFS(СВЦЭМ!$C$39:$C$758,СВЦЭМ!$A$39:$A$758,$A110,СВЦЭМ!$B$39:$B$758,C$83)+'СЕТ СН'!$H$9+СВЦЭМ!$D$10+'СЕТ СН'!$H$6-'СЕТ СН'!$H$19</f>
        <v>2295.3773569100003</v>
      </c>
      <c r="D110" s="36">
        <f>SUMIFS(СВЦЭМ!$C$39:$C$758,СВЦЭМ!$A$39:$A$758,$A110,СВЦЭМ!$B$39:$B$758,D$83)+'СЕТ СН'!$H$9+СВЦЭМ!$D$10+'СЕТ СН'!$H$6-'СЕТ СН'!$H$19</f>
        <v>2312.9140201199998</v>
      </c>
      <c r="E110" s="36">
        <f>SUMIFS(СВЦЭМ!$C$39:$C$758,СВЦЭМ!$A$39:$A$758,$A110,СВЦЭМ!$B$39:$B$758,E$83)+'СЕТ СН'!$H$9+СВЦЭМ!$D$10+'СЕТ СН'!$H$6-'СЕТ СН'!$H$19</f>
        <v>2341.3851771600002</v>
      </c>
      <c r="F110" s="36">
        <f>SUMIFS(СВЦЭМ!$C$39:$C$758,СВЦЭМ!$A$39:$A$758,$A110,СВЦЭМ!$B$39:$B$758,F$83)+'СЕТ СН'!$H$9+СВЦЭМ!$D$10+'СЕТ СН'!$H$6-'СЕТ СН'!$H$19</f>
        <v>2344.5481792999999</v>
      </c>
      <c r="G110" s="36">
        <f>SUMIFS(СВЦЭМ!$C$39:$C$758,СВЦЭМ!$A$39:$A$758,$A110,СВЦЭМ!$B$39:$B$758,G$83)+'СЕТ СН'!$H$9+СВЦЭМ!$D$10+'СЕТ СН'!$H$6-'СЕТ СН'!$H$19</f>
        <v>2292.6834442999998</v>
      </c>
      <c r="H110" s="36">
        <f>SUMIFS(СВЦЭМ!$C$39:$C$758,СВЦЭМ!$A$39:$A$758,$A110,СВЦЭМ!$B$39:$B$758,H$83)+'СЕТ СН'!$H$9+СВЦЭМ!$D$10+'СЕТ СН'!$H$6-'СЕТ СН'!$H$19</f>
        <v>2244.7142565599997</v>
      </c>
      <c r="I110" s="36">
        <f>SUMIFS(СВЦЭМ!$C$39:$C$758,СВЦЭМ!$A$39:$A$758,$A110,СВЦЭМ!$B$39:$B$758,I$83)+'СЕТ СН'!$H$9+СВЦЭМ!$D$10+'СЕТ СН'!$H$6-'СЕТ СН'!$H$19</f>
        <v>2199.8120372200001</v>
      </c>
      <c r="J110" s="36">
        <f>SUMIFS(СВЦЭМ!$C$39:$C$758,СВЦЭМ!$A$39:$A$758,$A110,СВЦЭМ!$B$39:$B$758,J$83)+'СЕТ СН'!$H$9+СВЦЭМ!$D$10+'СЕТ СН'!$H$6-'СЕТ СН'!$H$19</f>
        <v>2160.55789529</v>
      </c>
      <c r="K110" s="36">
        <f>SUMIFS(СВЦЭМ!$C$39:$C$758,СВЦЭМ!$A$39:$A$758,$A110,СВЦЭМ!$B$39:$B$758,K$83)+'СЕТ СН'!$H$9+СВЦЭМ!$D$10+'СЕТ СН'!$H$6-'СЕТ СН'!$H$19</f>
        <v>2172.0817195899999</v>
      </c>
      <c r="L110" s="36">
        <f>SUMIFS(СВЦЭМ!$C$39:$C$758,СВЦЭМ!$A$39:$A$758,$A110,СВЦЭМ!$B$39:$B$758,L$83)+'СЕТ СН'!$H$9+СВЦЭМ!$D$10+'СЕТ СН'!$H$6-'СЕТ СН'!$H$19</f>
        <v>2168.0195872499999</v>
      </c>
      <c r="M110" s="36">
        <f>SUMIFS(СВЦЭМ!$C$39:$C$758,СВЦЭМ!$A$39:$A$758,$A110,СВЦЭМ!$B$39:$B$758,M$83)+'СЕТ СН'!$H$9+СВЦЭМ!$D$10+'СЕТ СН'!$H$6-'СЕТ СН'!$H$19</f>
        <v>2178.15379407</v>
      </c>
      <c r="N110" s="36">
        <f>SUMIFS(СВЦЭМ!$C$39:$C$758,СВЦЭМ!$A$39:$A$758,$A110,СВЦЭМ!$B$39:$B$758,N$83)+'СЕТ СН'!$H$9+СВЦЭМ!$D$10+'СЕТ СН'!$H$6-'СЕТ СН'!$H$19</f>
        <v>2201.91974974</v>
      </c>
      <c r="O110" s="36">
        <f>SUMIFS(СВЦЭМ!$C$39:$C$758,СВЦЭМ!$A$39:$A$758,$A110,СВЦЭМ!$B$39:$B$758,O$83)+'СЕТ СН'!$H$9+СВЦЭМ!$D$10+'СЕТ СН'!$H$6-'СЕТ СН'!$H$19</f>
        <v>2189.37579581</v>
      </c>
      <c r="P110" s="36">
        <f>SUMIFS(СВЦЭМ!$C$39:$C$758,СВЦЭМ!$A$39:$A$758,$A110,СВЦЭМ!$B$39:$B$758,P$83)+'СЕТ СН'!$H$9+СВЦЭМ!$D$10+'СЕТ СН'!$H$6-'СЕТ СН'!$H$19</f>
        <v>2195.71452778</v>
      </c>
      <c r="Q110" s="36">
        <f>SUMIFS(СВЦЭМ!$C$39:$C$758,СВЦЭМ!$A$39:$A$758,$A110,СВЦЭМ!$B$39:$B$758,Q$83)+'СЕТ СН'!$H$9+СВЦЭМ!$D$10+'СЕТ СН'!$H$6-'СЕТ СН'!$H$19</f>
        <v>2195.1997571100001</v>
      </c>
      <c r="R110" s="36">
        <f>SUMIFS(СВЦЭМ!$C$39:$C$758,СВЦЭМ!$A$39:$A$758,$A110,СВЦЭМ!$B$39:$B$758,R$83)+'СЕТ СН'!$H$9+СВЦЭМ!$D$10+'СЕТ СН'!$H$6-'СЕТ СН'!$H$19</f>
        <v>2161.4711491400003</v>
      </c>
      <c r="S110" s="36">
        <f>SUMIFS(СВЦЭМ!$C$39:$C$758,СВЦЭМ!$A$39:$A$758,$A110,СВЦЭМ!$B$39:$B$758,S$83)+'СЕТ СН'!$H$9+СВЦЭМ!$D$10+'СЕТ СН'!$H$6-'СЕТ СН'!$H$19</f>
        <v>2112.02901002</v>
      </c>
      <c r="T110" s="36">
        <f>SUMIFS(СВЦЭМ!$C$39:$C$758,СВЦЭМ!$A$39:$A$758,$A110,СВЦЭМ!$B$39:$B$758,T$83)+'СЕТ СН'!$H$9+СВЦЭМ!$D$10+'СЕТ СН'!$H$6-'СЕТ СН'!$H$19</f>
        <v>2112.5179455799998</v>
      </c>
      <c r="U110" s="36">
        <f>SUMIFS(СВЦЭМ!$C$39:$C$758,СВЦЭМ!$A$39:$A$758,$A110,СВЦЭМ!$B$39:$B$758,U$83)+'СЕТ СН'!$H$9+СВЦЭМ!$D$10+'СЕТ СН'!$H$6-'СЕТ СН'!$H$19</f>
        <v>2149.0194475899998</v>
      </c>
      <c r="V110" s="36">
        <f>SUMIFS(СВЦЭМ!$C$39:$C$758,СВЦЭМ!$A$39:$A$758,$A110,СВЦЭМ!$B$39:$B$758,V$83)+'СЕТ СН'!$H$9+СВЦЭМ!$D$10+'СЕТ СН'!$H$6-'СЕТ СН'!$H$19</f>
        <v>2161.63966716</v>
      </c>
      <c r="W110" s="36">
        <f>SUMIFS(СВЦЭМ!$C$39:$C$758,СВЦЭМ!$A$39:$A$758,$A110,СВЦЭМ!$B$39:$B$758,W$83)+'СЕТ СН'!$H$9+СВЦЭМ!$D$10+'СЕТ СН'!$H$6-'СЕТ СН'!$H$19</f>
        <v>2177.2180197099997</v>
      </c>
      <c r="X110" s="36">
        <f>SUMIFS(СВЦЭМ!$C$39:$C$758,СВЦЭМ!$A$39:$A$758,$A110,СВЦЭМ!$B$39:$B$758,X$83)+'СЕТ СН'!$H$9+СВЦЭМ!$D$10+'СЕТ СН'!$H$6-'СЕТ СН'!$H$19</f>
        <v>2186.9175394499998</v>
      </c>
      <c r="Y110" s="36">
        <f>SUMIFS(СВЦЭМ!$C$39:$C$758,СВЦЭМ!$A$39:$A$758,$A110,СВЦЭМ!$B$39:$B$758,Y$83)+'СЕТ СН'!$H$9+СВЦЭМ!$D$10+'СЕТ СН'!$H$6-'СЕТ СН'!$H$19</f>
        <v>2200.1809384400003</v>
      </c>
    </row>
    <row r="111" spans="1:25" ht="15.75" x14ac:dyDescent="0.2">
      <c r="A111" s="35">
        <f t="shared" si="2"/>
        <v>45624</v>
      </c>
      <c r="B111" s="36">
        <f>SUMIFS(СВЦЭМ!$C$39:$C$758,СВЦЭМ!$A$39:$A$758,$A111,СВЦЭМ!$B$39:$B$758,B$83)+'СЕТ СН'!$H$9+СВЦЭМ!$D$10+'СЕТ СН'!$H$6-'СЕТ СН'!$H$19</f>
        <v>2365.36990191</v>
      </c>
      <c r="C111" s="36">
        <f>SUMIFS(СВЦЭМ!$C$39:$C$758,СВЦЭМ!$A$39:$A$758,$A111,СВЦЭМ!$B$39:$B$758,C$83)+'СЕТ СН'!$H$9+СВЦЭМ!$D$10+'СЕТ СН'!$H$6-'СЕТ СН'!$H$19</f>
        <v>2418.5839174299999</v>
      </c>
      <c r="D111" s="36">
        <f>SUMIFS(СВЦЭМ!$C$39:$C$758,СВЦЭМ!$A$39:$A$758,$A111,СВЦЭМ!$B$39:$B$758,D$83)+'СЕТ СН'!$H$9+СВЦЭМ!$D$10+'СЕТ СН'!$H$6-'СЕТ СН'!$H$19</f>
        <v>2414.5237963300001</v>
      </c>
      <c r="E111" s="36">
        <f>SUMIFS(СВЦЭМ!$C$39:$C$758,СВЦЭМ!$A$39:$A$758,$A111,СВЦЭМ!$B$39:$B$758,E$83)+'СЕТ СН'!$H$9+СВЦЭМ!$D$10+'СЕТ СН'!$H$6-'СЕТ СН'!$H$19</f>
        <v>2452.8961869599998</v>
      </c>
      <c r="F111" s="36">
        <f>SUMIFS(СВЦЭМ!$C$39:$C$758,СВЦЭМ!$A$39:$A$758,$A111,СВЦЭМ!$B$39:$B$758,F$83)+'СЕТ СН'!$H$9+СВЦЭМ!$D$10+'СЕТ СН'!$H$6-'СЕТ СН'!$H$19</f>
        <v>2452.3302914200003</v>
      </c>
      <c r="G111" s="36">
        <f>SUMIFS(СВЦЭМ!$C$39:$C$758,СВЦЭМ!$A$39:$A$758,$A111,СВЦЭМ!$B$39:$B$758,G$83)+'СЕТ СН'!$H$9+СВЦЭМ!$D$10+'СЕТ СН'!$H$6-'СЕТ СН'!$H$19</f>
        <v>2426.2410276000001</v>
      </c>
      <c r="H111" s="36">
        <f>SUMIFS(СВЦЭМ!$C$39:$C$758,СВЦЭМ!$A$39:$A$758,$A111,СВЦЭМ!$B$39:$B$758,H$83)+'СЕТ СН'!$H$9+СВЦЭМ!$D$10+'СЕТ СН'!$H$6-'СЕТ СН'!$H$19</f>
        <v>2408.49785423</v>
      </c>
      <c r="I111" s="36">
        <f>SUMIFS(СВЦЭМ!$C$39:$C$758,СВЦЭМ!$A$39:$A$758,$A111,СВЦЭМ!$B$39:$B$758,I$83)+'СЕТ СН'!$H$9+СВЦЭМ!$D$10+'СЕТ СН'!$H$6-'СЕТ СН'!$H$19</f>
        <v>2327.3752412399999</v>
      </c>
      <c r="J111" s="36">
        <f>SUMIFS(СВЦЭМ!$C$39:$C$758,СВЦЭМ!$A$39:$A$758,$A111,СВЦЭМ!$B$39:$B$758,J$83)+'СЕТ СН'!$H$9+СВЦЭМ!$D$10+'СЕТ СН'!$H$6-'СЕТ СН'!$H$19</f>
        <v>2311.4958181800002</v>
      </c>
      <c r="K111" s="36">
        <f>SUMIFS(СВЦЭМ!$C$39:$C$758,СВЦЭМ!$A$39:$A$758,$A111,СВЦЭМ!$B$39:$B$758,K$83)+'СЕТ СН'!$H$9+СВЦЭМ!$D$10+'СЕТ СН'!$H$6-'СЕТ СН'!$H$19</f>
        <v>2298.8161955699998</v>
      </c>
      <c r="L111" s="36">
        <f>SUMIFS(СВЦЭМ!$C$39:$C$758,СВЦЭМ!$A$39:$A$758,$A111,СВЦЭМ!$B$39:$B$758,L$83)+'СЕТ СН'!$H$9+СВЦЭМ!$D$10+'СЕТ СН'!$H$6-'СЕТ СН'!$H$19</f>
        <v>2296.6566320399997</v>
      </c>
      <c r="M111" s="36">
        <f>SUMIFS(СВЦЭМ!$C$39:$C$758,СВЦЭМ!$A$39:$A$758,$A111,СВЦЭМ!$B$39:$B$758,M$83)+'СЕТ СН'!$H$9+СВЦЭМ!$D$10+'СЕТ СН'!$H$6-'СЕТ СН'!$H$19</f>
        <v>2306.54183526</v>
      </c>
      <c r="N111" s="36">
        <f>SUMIFS(СВЦЭМ!$C$39:$C$758,СВЦЭМ!$A$39:$A$758,$A111,СВЦЭМ!$B$39:$B$758,N$83)+'СЕТ СН'!$H$9+СВЦЭМ!$D$10+'СЕТ СН'!$H$6-'СЕТ СН'!$H$19</f>
        <v>2332.6698985200001</v>
      </c>
      <c r="O111" s="36">
        <f>SUMIFS(СВЦЭМ!$C$39:$C$758,СВЦЭМ!$A$39:$A$758,$A111,СВЦЭМ!$B$39:$B$758,O$83)+'СЕТ СН'!$H$9+СВЦЭМ!$D$10+'СЕТ СН'!$H$6-'СЕТ СН'!$H$19</f>
        <v>2319.10655339</v>
      </c>
      <c r="P111" s="36">
        <f>SUMIFS(СВЦЭМ!$C$39:$C$758,СВЦЭМ!$A$39:$A$758,$A111,СВЦЭМ!$B$39:$B$758,P$83)+'СЕТ СН'!$H$9+СВЦЭМ!$D$10+'СЕТ СН'!$H$6-'СЕТ СН'!$H$19</f>
        <v>2332.3415686099997</v>
      </c>
      <c r="Q111" s="36">
        <f>SUMIFS(СВЦЭМ!$C$39:$C$758,СВЦЭМ!$A$39:$A$758,$A111,СВЦЭМ!$B$39:$B$758,Q$83)+'СЕТ СН'!$H$9+СВЦЭМ!$D$10+'СЕТ СН'!$H$6-'СЕТ СН'!$H$19</f>
        <v>2339.0008187399999</v>
      </c>
      <c r="R111" s="36">
        <f>SUMIFS(СВЦЭМ!$C$39:$C$758,СВЦЭМ!$A$39:$A$758,$A111,СВЦЭМ!$B$39:$B$758,R$83)+'СЕТ СН'!$H$9+СВЦЭМ!$D$10+'СЕТ СН'!$H$6-'СЕТ СН'!$H$19</f>
        <v>2334.8329711799997</v>
      </c>
      <c r="S111" s="36">
        <f>SUMIFS(СВЦЭМ!$C$39:$C$758,СВЦЭМ!$A$39:$A$758,$A111,СВЦЭМ!$B$39:$B$758,S$83)+'СЕТ СН'!$H$9+СВЦЭМ!$D$10+'СЕТ СН'!$H$6-'СЕТ СН'!$H$19</f>
        <v>2298.3432318800001</v>
      </c>
      <c r="T111" s="36">
        <f>SUMIFS(СВЦЭМ!$C$39:$C$758,СВЦЭМ!$A$39:$A$758,$A111,СВЦЭМ!$B$39:$B$758,T$83)+'СЕТ СН'!$H$9+СВЦЭМ!$D$10+'СЕТ СН'!$H$6-'СЕТ СН'!$H$19</f>
        <v>2241.0447141499999</v>
      </c>
      <c r="U111" s="36">
        <f>SUMIFS(СВЦЭМ!$C$39:$C$758,СВЦЭМ!$A$39:$A$758,$A111,СВЦЭМ!$B$39:$B$758,U$83)+'СЕТ СН'!$H$9+СВЦЭМ!$D$10+'СЕТ СН'!$H$6-'СЕТ СН'!$H$19</f>
        <v>2279.2151830600001</v>
      </c>
      <c r="V111" s="36">
        <f>SUMIFS(СВЦЭМ!$C$39:$C$758,СВЦЭМ!$A$39:$A$758,$A111,СВЦЭМ!$B$39:$B$758,V$83)+'СЕТ СН'!$H$9+СВЦЭМ!$D$10+'СЕТ СН'!$H$6-'СЕТ СН'!$H$19</f>
        <v>2318.1739641100003</v>
      </c>
      <c r="W111" s="36">
        <f>SUMIFS(СВЦЭМ!$C$39:$C$758,СВЦЭМ!$A$39:$A$758,$A111,СВЦЭМ!$B$39:$B$758,W$83)+'СЕТ СН'!$H$9+СВЦЭМ!$D$10+'СЕТ СН'!$H$6-'СЕТ СН'!$H$19</f>
        <v>2339.3483875800002</v>
      </c>
      <c r="X111" s="36">
        <f>SUMIFS(СВЦЭМ!$C$39:$C$758,СВЦЭМ!$A$39:$A$758,$A111,СВЦЭМ!$B$39:$B$758,X$83)+'СЕТ СН'!$H$9+СВЦЭМ!$D$10+'СЕТ СН'!$H$6-'СЕТ СН'!$H$19</f>
        <v>2353.0158771699998</v>
      </c>
      <c r="Y111" s="36">
        <f>SUMIFS(СВЦЭМ!$C$39:$C$758,СВЦЭМ!$A$39:$A$758,$A111,СВЦЭМ!$B$39:$B$758,Y$83)+'СЕТ СН'!$H$9+СВЦЭМ!$D$10+'СЕТ СН'!$H$6-'СЕТ СН'!$H$19</f>
        <v>2383.72485237</v>
      </c>
    </row>
    <row r="112" spans="1:25" ht="15.75" x14ac:dyDescent="0.2">
      <c r="A112" s="35">
        <f t="shared" si="2"/>
        <v>45625</v>
      </c>
      <c r="B112" s="36">
        <f>SUMIFS(СВЦЭМ!$C$39:$C$758,СВЦЭМ!$A$39:$A$758,$A112,СВЦЭМ!$B$39:$B$758,B$83)+'СЕТ СН'!$H$9+СВЦЭМ!$D$10+'СЕТ СН'!$H$6-'СЕТ СН'!$H$19</f>
        <v>2533.2731246000003</v>
      </c>
      <c r="C112" s="36">
        <f>SUMIFS(СВЦЭМ!$C$39:$C$758,СВЦЭМ!$A$39:$A$758,$A112,СВЦЭМ!$B$39:$B$758,C$83)+'СЕТ СН'!$H$9+СВЦЭМ!$D$10+'СЕТ СН'!$H$6-'СЕТ СН'!$H$19</f>
        <v>2574.2182848399998</v>
      </c>
      <c r="D112" s="36">
        <f>SUMIFS(СВЦЭМ!$C$39:$C$758,СВЦЭМ!$A$39:$A$758,$A112,СВЦЭМ!$B$39:$B$758,D$83)+'СЕТ СН'!$H$9+СВЦЭМ!$D$10+'СЕТ СН'!$H$6-'СЕТ СН'!$H$19</f>
        <v>2587.3335351900005</v>
      </c>
      <c r="E112" s="36">
        <f>SUMIFS(СВЦЭМ!$C$39:$C$758,СВЦЭМ!$A$39:$A$758,$A112,СВЦЭМ!$B$39:$B$758,E$83)+'СЕТ СН'!$H$9+СВЦЭМ!$D$10+'СЕТ СН'!$H$6-'СЕТ СН'!$H$19</f>
        <v>2594.2170951099997</v>
      </c>
      <c r="F112" s="36">
        <f>SUMIFS(СВЦЭМ!$C$39:$C$758,СВЦЭМ!$A$39:$A$758,$A112,СВЦЭМ!$B$39:$B$758,F$83)+'СЕТ СН'!$H$9+СВЦЭМ!$D$10+'СЕТ СН'!$H$6-'СЕТ СН'!$H$19</f>
        <v>2584.6359951200002</v>
      </c>
      <c r="G112" s="36">
        <f>SUMIFS(СВЦЭМ!$C$39:$C$758,СВЦЭМ!$A$39:$A$758,$A112,СВЦЭМ!$B$39:$B$758,G$83)+'СЕТ СН'!$H$9+СВЦЭМ!$D$10+'СЕТ СН'!$H$6-'СЕТ СН'!$H$19</f>
        <v>2565.8239367900005</v>
      </c>
      <c r="H112" s="36">
        <f>SUMIFS(СВЦЭМ!$C$39:$C$758,СВЦЭМ!$A$39:$A$758,$A112,СВЦЭМ!$B$39:$B$758,H$83)+'СЕТ СН'!$H$9+СВЦЭМ!$D$10+'СЕТ СН'!$H$6-'СЕТ СН'!$H$19</f>
        <v>2509.7132091599997</v>
      </c>
      <c r="I112" s="36">
        <f>SUMIFS(СВЦЭМ!$C$39:$C$758,СВЦЭМ!$A$39:$A$758,$A112,СВЦЭМ!$B$39:$B$758,I$83)+'СЕТ СН'!$H$9+СВЦЭМ!$D$10+'СЕТ СН'!$H$6-'СЕТ СН'!$H$19</f>
        <v>2454.8758668700002</v>
      </c>
      <c r="J112" s="36">
        <f>SUMIFS(СВЦЭМ!$C$39:$C$758,СВЦЭМ!$A$39:$A$758,$A112,СВЦЭМ!$B$39:$B$758,J$83)+'СЕТ СН'!$H$9+СВЦЭМ!$D$10+'СЕТ СН'!$H$6-'СЕТ СН'!$H$19</f>
        <v>2395.07578478</v>
      </c>
      <c r="K112" s="36">
        <f>SUMIFS(СВЦЭМ!$C$39:$C$758,СВЦЭМ!$A$39:$A$758,$A112,СВЦЭМ!$B$39:$B$758,K$83)+'СЕТ СН'!$H$9+СВЦЭМ!$D$10+'СЕТ СН'!$H$6-'СЕТ СН'!$H$19</f>
        <v>2386.7891144599998</v>
      </c>
      <c r="L112" s="36">
        <f>SUMIFS(СВЦЭМ!$C$39:$C$758,СВЦЭМ!$A$39:$A$758,$A112,СВЦЭМ!$B$39:$B$758,L$83)+'СЕТ СН'!$H$9+СВЦЭМ!$D$10+'СЕТ СН'!$H$6-'СЕТ СН'!$H$19</f>
        <v>2384.51325352</v>
      </c>
      <c r="M112" s="36">
        <f>SUMIFS(СВЦЭМ!$C$39:$C$758,СВЦЭМ!$A$39:$A$758,$A112,СВЦЭМ!$B$39:$B$758,M$83)+'СЕТ СН'!$H$9+СВЦЭМ!$D$10+'СЕТ СН'!$H$6-'СЕТ СН'!$H$19</f>
        <v>2394.7830136399998</v>
      </c>
      <c r="N112" s="36">
        <f>SUMIFS(СВЦЭМ!$C$39:$C$758,СВЦЭМ!$A$39:$A$758,$A112,СВЦЭМ!$B$39:$B$758,N$83)+'СЕТ СН'!$H$9+СВЦЭМ!$D$10+'СЕТ СН'!$H$6-'СЕТ СН'!$H$19</f>
        <v>2413.8425970099997</v>
      </c>
      <c r="O112" s="36">
        <f>SUMIFS(СВЦЭМ!$C$39:$C$758,СВЦЭМ!$A$39:$A$758,$A112,СВЦЭМ!$B$39:$B$758,O$83)+'СЕТ СН'!$H$9+СВЦЭМ!$D$10+'СЕТ СН'!$H$6-'СЕТ СН'!$H$19</f>
        <v>2412.6009698099997</v>
      </c>
      <c r="P112" s="36">
        <f>SUMIFS(СВЦЭМ!$C$39:$C$758,СВЦЭМ!$A$39:$A$758,$A112,СВЦЭМ!$B$39:$B$758,P$83)+'СЕТ СН'!$H$9+СВЦЭМ!$D$10+'СЕТ СН'!$H$6-'СЕТ СН'!$H$19</f>
        <v>2421.4792098899998</v>
      </c>
      <c r="Q112" s="36">
        <f>SUMIFS(СВЦЭМ!$C$39:$C$758,СВЦЭМ!$A$39:$A$758,$A112,СВЦЭМ!$B$39:$B$758,Q$83)+'СЕТ СН'!$H$9+СВЦЭМ!$D$10+'СЕТ СН'!$H$6-'СЕТ СН'!$H$19</f>
        <v>2454.9049075600001</v>
      </c>
      <c r="R112" s="36">
        <f>SUMIFS(СВЦЭМ!$C$39:$C$758,СВЦЭМ!$A$39:$A$758,$A112,СВЦЭМ!$B$39:$B$758,R$83)+'СЕТ СН'!$H$9+СВЦЭМ!$D$10+'СЕТ СН'!$H$6-'СЕТ СН'!$H$19</f>
        <v>2430.8197162300003</v>
      </c>
      <c r="S112" s="36">
        <f>SUMIFS(СВЦЭМ!$C$39:$C$758,СВЦЭМ!$A$39:$A$758,$A112,СВЦЭМ!$B$39:$B$758,S$83)+'СЕТ СН'!$H$9+СВЦЭМ!$D$10+'СЕТ СН'!$H$6-'СЕТ СН'!$H$19</f>
        <v>2415.36468737</v>
      </c>
      <c r="T112" s="36">
        <f>SUMIFS(СВЦЭМ!$C$39:$C$758,СВЦЭМ!$A$39:$A$758,$A112,СВЦЭМ!$B$39:$B$758,T$83)+'СЕТ СН'!$H$9+СВЦЭМ!$D$10+'СЕТ СН'!$H$6-'СЕТ СН'!$H$19</f>
        <v>2351.30007501</v>
      </c>
      <c r="U112" s="36">
        <f>SUMIFS(СВЦЭМ!$C$39:$C$758,СВЦЭМ!$A$39:$A$758,$A112,СВЦЭМ!$B$39:$B$758,U$83)+'СЕТ СН'!$H$9+СВЦЭМ!$D$10+'СЕТ СН'!$H$6-'СЕТ СН'!$H$19</f>
        <v>2373.0837128200001</v>
      </c>
      <c r="V112" s="36">
        <f>SUMIFS(СВЦЭМ!$C$39:$C$758,СВЦЭМ!$A$39:$A$758,$A112,СВЦЭМ!$B$39:$B$758,V$83)+'СЕТ СН'!$H$9+СВЦЭМ!$D$10+'СЕТ СН'!$H$6-'СЕТ СН'!$H$19</f>
        <v>2400.36327183</v>
      </c>
      <c r="W112" s="36">
        <f>SUMIFS(СВЦЭМ!$C$39:$C$758,СВЦЭМ!$A$39:$A$758,$A112,СВЦЭМ!$B$39:$B$758,W$83)+'СЕТ СН'!$H$9+СВЦЭМ!$D$10+'СЕТ СН'!$H$6-'СЕТ СН'!$H$19</f>
        <v>2410.2736457299998</v>
      </c>
      <c r="X112" s="36">
        <f>SUMIFS(СВЦЭМ!$C$39:$C$758,СВЦЭМ!$A$39:$A$758,$A112,СВЦЭМ!$B$39:$B$758,X$83)+'СЕТ СН'!$H$9+СВЦЭМ!$D$10+'СЕТ СН'!$H$6-'СЕТ СН'!$H$19</f>
        <v>2440.6104333000003</v>
      </c>
      <c r="Y112" s="36">
        <f>SUMIFS(СВЦЭМ!$C$39:$C$758,СВЦЭМ!$A$39:$A$758,$A112,СВЦЭМ!$B$39:$B$758,Y$83)+'СЕТ СН'!$H$9+СВЦЭМ!$D$10+'СЕТ СН'!$H$6-'СЕТ СН'!$H$19</f>
        <v>2452.3282496000002</v>
      </c>
    </row>
    <row r="113" spans="1:27" ht="15.75" x14ac:dyDescent="0.2">
      <c r="A113" s="35">
        <f t="shared" si="2"/>
        <v>45626</v>
      </c>
      <c r="B113" s="36">
        <f>SUMIFS(СВЦЭМ!$C$39:$C$758,СВЦЭМ!$A$39:$A$758,$A113,СВЦЭМ!$B$39:$B$758,B$83)+'СЕТ СН'!$H$9+СВЦЭМ!$D$10+'СЕТ СН'!$H$6-'СЕТ СН'!$H$19</f>
        <v>2474.2148457900003</v>
      </c>
      <c r="C113" s="36">
        <f>SUMIFS(СВЦЭМ!$C$39:$C$758,СВЦЭМ!$A$39:$A$758,$A113,СВЦЭМ!$B$39:$B$758,C$83)+'СЕТ СН'!$H$9+СВЦЭМ!$D$10+'СЕТ СН'!$H$6-'СЕТ СН'!$H$19</f>
        <v>2485.3529681499999</v>
      </c>
      <c r="D113" s="36">
        <f>SUMIFS(СВЦЭМ!$C$39:$C$758,СВЦЭМ!$A$39:$A$758,$A113,СВЦЭМ!$B$39:$B$758,D$83)+'СЕТ СН'!$H$9+СВЦЭМ!$D$10+'СЕТ СН'!$H$6-'СЕТ СН'!$H$19</f>
        <v>2507.0171403200002</v>
      </c>
      <c r="E113" s="36">
        <f>SUMIFS(СВЦЭМ!$C$39:$C$758,СВЦЭМ!$A$39:$A$758,$A113,СВЦЭМ!$B$39:$B$758,E$83)+'СЕТ СН'!$H$9+СВЦЭМ!$D$10+'СЕТ СН'!$H$6-'СЕТ СН'!$H$19</f>
        <v>2519.6912165200001</v>
      </c>
      <c r="F113" s="36">
        <f>SUMIFS(СВЦЭМ!$C$39:$C$758,СВЦЭМ!$A$39:$A$758,$A113,СВЦЭМ!$B$39:$B$758,F$83)+'СЕТ СН'!$H$9+СВЦЭМ!$D$10+'СЕТ СН'!$H$6-'СЕТ СН'!$H$19</f>
        <v>2506.0799572200003</v>
      </c>
      <c r="G113" s="36">
        <f>SUMIFS(СВЦЭМ!$C$39:$C$758,СВЦЭМ!$A$39:$A$758,$A113,СВЦЭМ!$B$39:$B$758,G$83)+'СЕТ СН'!$H$9+СВЦЭМ!$D$10+'СЕТ СН'!$H$6-'СЕТ СН'!$H$19</f>
        <v>2500.7308772400002</v>
      </c>
      <c r="H113" s="36">
        <f>SUMIFS(СВЦЭМ!$C$39:$C$758,СВЦЭМ!$A$39:$A$758,$A113,СВЦЭМ!$B$39:$B$758,H$83)+'СЕТ СН'!$H$9+СВЦЭМ!$D$10+'СЕТ СН'!$H$6-'СЕТ СН'!$H$19</f>
        <v>2523.5840507000003</v>
      </c>
      <c r="I113" s="36">
        <f>SUMIFS(СВЦЭМ!$C$39:$C$758,СВЦЭМ!$A$39:$A$758,$A113,СВЦЭМ!$B$39:$B$758,I$83)+'СЕТ СН'!$H$9+СВЦЭМ!$D$10+'СЕТ СН'!$H$6-'СЕТ СН'!$H$19</f>
        <v>2495.7851910600002</v>
      </c>
      <c r="J113" s="36">
        <f>SUMIFS(СВЦЭМ!$C$39:$C$758,СВЦЭМ!$A$39:$A$758,$A113,СВЦЭМ!$B$39:$B$758,J$83)+'СЕТ СН'!$H$9+СВЦЭМ!$D$10+'СЕТ СН'!$H$6-'СЕТ СН'!$H$19</f>
        <v>2454.1643058999998</v>
      </c>
      <c r="K113" s="36">
        <f>SUMIFS(СВЦЭМ!$C$39:$C$758,СВЦЭМ!$A$39:$A$758,$A113,СВЦЭМ!$B$39:$B$758,K$83)+'СЕТ СН'!$H$9+СВЦЭМ!$D$10+'СЕТ СН'!$H$6-'СЕТ СН'!$H$19</f>
        <v>2418.6179625</v>
      </c>
      <c r="L113" s="36">
        <f>SUMIFS(СВЦЭМ!$C$39:$C$758,СВЦЭМ!$A$39:$A$758,$A113,СВЦЭМ!$B$39:$B$758,L$83)+'СЕТ СН'!$H$9+СВЦЭМ!$D$10+'СЕТ СН'!$H$6-'СЕТ СН'!$H$19</f>
        <v>2383.2285864200003</v>
      </c>
      <c r="M113" s="36">
        <f>SUMIFS(СВЦЭМ!$C$39:$C$758,СВЦЭМ!$A$39:$A$758,$A113,СВЦЭМ!$B$39:$B$758,M$83)+'СЕТ СН'!$H$9+СВЦЭМ!$D$10+'СЕТ СН'!$H$6-'СЕТ СН'!$H$19</f>
        <v>2410.0938589699999</v>
      </c>
      <c r="N113" s="36">
        <f>SUMIFS(СВЦЭМ!$C$39:$C$758,СВЦЭМ!$A$39:$A$758,$A113,СВЦЭМ!$B$39:$B$758,N$83)+'СЕТ СН'!$H$9+СВЦЭМ!$D$10+'СЕТ СН'!$H$6-'СЕТ СН'!$H$19</f>
        <v>2427.5267450900001</v>
      </c>
      <c r="O113" s="36">
        <f>SUMIFS(СВЦЭМ!$C$39:$C$758,СВЦЭМ!$A$39:$A$758,$A113,СВЦЭМ!$B$39:$B$758,O$83)+'СЕТ СН'!$H$9+СВЦЭМ!$D$10+'СЕТ СН'!$H$6-'СЕТ СН'!$H$19</f>
        <v>2440.9001999299999</v>
      </c>
      <c r="P113" s="36">
        <f>SUMIFS(СВЦЭМ!$C$39:$C$758,СВЦЭМ!$A$39:$A$758,$A113,СВЦЭМ!$B$39:$B$758,P$83)+'СЕТ СН'!$H$9+СВЦЭМ!$D$10+'СЕТ СН'!$H$6-'СЕТ СН'!$H$19</f>
        <v>2454.8888695400001</v>
      </c>
      <c r="Q113" s="36">
        <f>SUMIFS(СВЦЭМ!$C$39:$C$758,СВЦЭМ!$A$39:$A$758,$A113,СВЦЭМ!$B$39:$B$758,Q$83)+'СЕТ СН'!$H$9+СВЦЭМ!$D$10+'СЕТ СН'!$H$6-'СЕТ СН'!$H$19</f>
        <v>2469.226302</v>
      </c>
      <c r="R113" s="36">
        <f>SUMIFS(СВЦЭМ!$C$39:$C$758,СВЦЭМ!$A$39:$A$758,$A113,СВЦЭМ!$B$39:$B$758,R$83)+'СЕТ СН'!$H$9+СВЦЭМ!$D$10+'СЕТ СН'!$H$6-'СЕТ СН'!$H$19</f>
        <v>2457.7751081900001</v>
      </c>
      <c r="S113" s="36">
        <f>SUMIFS(СВЦЭМ!$C$39:$C$758,СВЦЭМ!$A$39:$A$758,$A113,СВЦЭМ!$B$39:$B$758,S$83)+'СЕТ СН'!$H$9+СВЦЭМ!$D$10+'СЕТ СН'!$H$6-'СЕТ СН'!$H$19</f>
        <v>2418.8366581099999</v>
      </c>
      <c r="T113" s="36">
        <f>SUMIFS(СВЦЭМ!$C$39:$C$758,СВЦЭМ!$A$39:$A$758,$A113,СВЦЭМ!$B$39:$B$758,T$83)+'СЕТ СН'!$H$9+СВЦЭМ!$D$10+'СЕТ СН'!$H$6-'СЕТ СН'!$H$19</f>
        <v>2363.8433588500002</v>
      </c>
      <c r="U113" s="36">
        <f>SUMIFS(СВЦЭМ!$C$39:$C$758,СВЦЭМ!$A$39:$A$758,$A113,СВЦЭМ!$B$39:$B$758,U$83)+'СЕТ СН'!$H$9+СВЦЭМ!$D$10+'СЕТ СН'!$H$6-'СЕТ СН'!$H$19</f>
        <v>2379.7958667600001</v>
      </c>
      <c r="V113" s="36">
        <f>SUMIFS(СВЦЭМ!$C$39:$C$758,СВЦЭМ!$A$39:$A$758,$A113,СВЦЭМ!$B$39:$B$758,V$83)+'СЕТ СН'!$H$9+СВЦЭМ!$D$10+'СЕТ СН'!$H$6-'СЕТ СН'!$H$19</f>
        <v>2402.8072150799999</v>
      </c>
      <c r="W113" s="36">
        <f>SUMIFS(СВЦЭМ!$C$39:$C$758,СВЦЭМ!$A$39:$A$758,$A113,СВЦЭМ!$B$39:$B$758,W$83)+'СЕТ СН'!$H$9+СВЦЭМ!$D$10+'СЕТ СН'!$H$6-'СЕТ СН'!$H$19</f>
        <v>2419.72925407</v>
      </c>
      <c r="X113" s="36">
        <f>SUMIFS(СВЦЭМ!$C$39:$C$758,СВЦЭМ!$A$39:$A$758,$A113,СВЦЭМ!$B$39:$B$758,X$83)+'СЕТ СН'!$H$9+СВЦЭМ!$D$10+'СЕТ СН'!$H$6-'СЕТ СН'!$H$19</f>
        <v>2457.8482812499997</v>
      </c>
      <c r="Y113" s="36">
        <f>SUMIFS(СВЦЭМ!$C$39:$C$758,СВЦЭМ!$A$39:$A$758,$A113,СВЦЭМ!$B$39:$B$758,Y$83)+'СЕТ СН'!$H$9+СВЦЭМ!$D$10+'СЕТ СН'!$H$6-'СЕТ СН'!$H$19</f>
        <v>2460.9124067399998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СН'!$I$9+СВЦЭМ!$D$10+'СЕТ СН'!$I$6-'СЕТ СН'!$I$19</f>
        <v>3021.8558495699999</v>
      </c>
      <c r="C120" s="36">
        <f>SUMIFS(СВЦЭМ!$C$39:$C$758,СВЦЭМ!$A$39:$A$758,$A120,СВЦЭМ!$B$39:$B$758,C$119)+'СЕТ СН'!$I$9+СВЦЭМ!$D$10+'СЕТ СН'!$I$6-'СЕТ СН'!$I$19</f>
        <v>3094.3549242700001</v>
      </c>
      <c r="D120" s="36">
        <f>SUMIFS(СВЦЭМ!$C$39:$C$758,СВЦЭМ!$A$39:$A$758,$A120,СВЦЭМ!$B$39:$B$758,D$119)+'СЕТ СН'!$I$9+СВЦЭМ!$D$10+'СЕТ СН'!$I$6-'СЕТ СН'!$I$19</f>
        <v>3133.7222984600003</v>
      </c>
      <c r="E120" s="36">
        <f>SUMIFS(СВЦЭМ!$C$39:$C$758,СВЦЭМ!$A$39:$A$758,$A120,СВЦЭМ!$B$39:$B$758,E$119)+'СЕТ СН'!$I$9+СВЦЭМ!$D$10+'СЕТ СН'!$I$6-'СЕТ СН'!$I$19</f>
        <v>3160.4811341400004</v>
      </c>
      <c r="F120" s="36">
        <f>SUMIFS(СВЦЭМ!$C$39:$C$758,СВЦЭМ!$A$39:$A$758,$A120,СВЦЭМ!$B$39:$B$758,F$119)+'СЕТ СН'!$I$9+СВЦЭМ!$D$10+'СЕТ СН'!$I$6-'СЕТ СН'!$I$19</f>
        <v>3148.4049956200001</v>
      </c>
      <c r="G120" s="36">
        <f>SUMIFS(СВЦЭМ!$C$39:$C$758,СВЦЭМ!$A$39:$A$758,$A120,СВЦЭМ!$B$39:$B$758,G$119)+'СЕТ СН'!$I$9+СВЦЭМ!$D$10+'СЕТ СН'!$I$6-'СЕТ СН'!$I$19</f>
        <v>3136.4908220400002</v>
      </c>
      <c r="H120" s="36">
        <f>SUMIFS(СВЦЭМ!$C$39:$C$758,СВЦЭМ!$A$39:$A$758,$A120,СВЦЭМ!$B$39:$B$758,H$119)+'СЕТ СН'!$I$9+СВЦЭМ!$D$10+'СЕТ СН'!$I$6-'СЕТ СН'!$I$19</f>
        <v>3097.8114591100002</v>
      </c>
      <c r="I120" s="36">
        <f>SUMIFS(СВЦЭМ!$C$39:$C$758,СВЦЭМ!$A$39:$A$758,$A120,СВЦЭМ!$B$39:$B$758,I$119)+'СЕТ СН'!$I$9+СВЦЭМ!$D$10+'СЕТ СН'!$I$6-'СЕТ СН'!$I$19</f>
        <v>3016.4146739400003</v>
      </c>
      <c r="J120" s="36">
        <f>SUMIFS(СВЦЭМ!$C$39:$C$758,СВЦЭМ!$A$39:$A$758,$A120,СВЦЭМ!$B$39:$B$758,J$119)+'СЕТ СН'!$I$9+СВЦЭМ!$D$10+'СЕТ СН'!$I$6-'СЕТ СН'!$I$19</f>
        <v>2975.2261908600003</v>
      </c>
      <c r="K120" s="36">
        <f>SUMIFS(СВЦЭМ!$C$39:$C$758,СВЦЭМ!$A$39:$A$758,$A120,СВЦЭМ!$B$39:$B$758,K$119)+'СЕТ СН'!$I$9+СВЦЭМ!$D$10+'СЕТ СН'!$I$6-'СЕТ СН'!$I$19</f>
        <v>2948.2708624699999</v>
      </c>
      <c r="L120" s="36">
        <f>SUMIFS(СВЦЭМ!$C$39:$C$758,СВЦЭМ!$A$39:$A$758,$A120,СВЦЭМ!$B$39:$B$758,L$119)+'СЕТ СН'!$I$9+СВЦЭМ!$D$10+'СЕТ СН'!$I$6-'СЕТ СН'!$I$19</f>
        <v>2955.1326628300003</v>
      </c>
      <c r="M120" s="36">
        <f>SUMIFS(СВЦЭМ!$C$39:$C$758,СВЦЭМ!$A$39:$A$758,$A120,СВЦЭМ!$B$39:$B$758,M$119)+'СЕТ СН'!$I$9+СВЦЭМ!$D$10+'СЕТ СН'!$I$6-'СЕТ СН'!$I$19</f>
        <v>2988.6387875999999</v>
      </c>
      <c r="N120" s="36">
        <f>SUMIFS(СВЦЭМ!$C$39:$C$758,СВЦЭМ!$A$39:$A$758,$A120,СВЦЭМ!$B$39:$B$758,N$119)+'СЕТ СН'!$I$9+СВЦЭМ!$D$10+'СЕТ СН'!$I$6-'СЕТ СН'!$I$19</f>
        <v>2999.02536642</v>
      </c>
      <c r="O120" s="36">
        <f>SUMIFS(СВЦЭМ!$C$39:$C$758,СВЦЭМ!$A$39:$A$758,$A120,СВЦЭМ!$B$39:$B$758,O$119)+'СЕТ СН'!$I$9+СВЦЭМ!$D$10+'СЕТ СН'!$I$6-'СЕТ СН'!$I$19</f>
        <v>2995.4322180200002</v>
      </c>
      <c r="P120" s="36">
        <f>SUMIFS(СВЦЭМ!$C$39:$C$758,СВЦЭМ!$A$39:$A$758,$A120,СВЦЭМ!$B$39:$B$758,P$119)+'СЕТ СН'!$I$9+СВЦЭМ!$D$10+'СЕТ СН'!$I$6-'СЕТ СН'!$I$19</f>
        <v>2999.5923833500001</v>
      </c>
      <c r="Q120" s="36">
        <f>SUMIFS(СВЦЭМ!$C$39:$C$758,СВЦЭМ!$A$39:$A$758,$A120,СВЦЭМ!$B$39:$B$758,Q$119)+'СЕТ СН'!$I$9+СВЦЭМ!$D$10+'СЕТ СН'!$I$6-'СЕТ СН'!$I$19</f>
        <v>2999.2520057199999</v>
      </c>
      <c r="R120" s="36">
        <f>SUMIFS(СВЦЭМ!$C$39:$C$758,СВЦЭМ!$A$39:$A$758,$A120,СВЦЭМ!$B$39:$B$758,R$119)+'СЕТ СН'!$I$9+СВЦЭМ!$D$10+'СЕТ СН'!$I$6-'СЕТ СН'!$I$19</f>
        <v>3007.5455551599998</v>
      </c>
      <c r="S120" s="36">
        <f>SUMIFS(СВЦЭМ!$C$39:$C$758,СВЦЭМ!$A$39:$A$758,$A120,СВЦЭМ!$B$39:$B$758,S$119)+'СЕТ СН'!$I$9+СВЦЭМ!$D$10+'СЕТ СН'!$I$6-'СЕТ СН'!$I$19</f>
        <v>3002.8871135099998</v>
      </c>
      <c r="T120" s="36">
        <f>SUMIFS(СВЦЭМ!$C$39:$C$758,СВЦЭМ!$A$39:$A$758,$A120,СВЦЭМ!$B$39:$B$758,T$119)+'СЕТ СН'!$I$9+СВЦЭМ!$D$10+'СЕТ СН'!$I$6-'СЕТ СН'!$I$19</f>
        <v>2930.8774630400003</v>
      </c>
      <c r="U120" s="36">
        <f>SUMIFS(СВЦЭМ!$C$39:$C$758,СВЦЭМ!$A$39:$A$758,$A120,СВЦЭМ!$B$39:$B$758,U$119)+'СЕТ СН'!$I$9+СВЦЭМ!$D$10+'СЕТ СН'!$I$6-'СЕТ СН'!$I$19</f>
        <v>2925.7090889999999</v>
      </c>
      <c r="V120" s="36">
        <f>SUMIFS(СВЦЭМ!$C$39:$C$758,СВЦЭМ!$A$39:$A$758,$A120,СВЦЭМ!$B$39:$B$758,V$119)+'СЕТ СН'!$I$9+СВЦЭМ!$D$10+'СЕТ СН'!$I$6-'СЕТ СН'!$I$19</f>
        <v>2959.3541089600003</v>
      </c>
      <c r="W120" s="36">
        <f>SUMIFS(СВЦЭМ!$C$39:$C$758,СВЦЭМ!$A$39:$A$758,$A120,СВЦЭМ!$B$39:$B$758,W$119)+'СЕТ СН'!$I$9+СВЦЭМ!$D$10+'СЕТ СН'!$I$6-'СЕТ СН'!$I$19</f>
        <v>2986.49272569</v>
      </c>
      <c r="X120" s="36">
        <f>SUMIFS(СВЦЭМ!$C$39:$C$758,СВЦЭМ!$A$39:$A$758,$A120,СВЦЭМ!$B$39:$B$758,X$119)+'СЕТ СН'!$I$9+СВЦЭМ!$D$10+'СЕТ СН'!$I$6-'СЕТ СН'!$I$19</f>
        <v>2990.9043147000002</v>
      </c>
      <c r="Y120" s="36">
        <f>SUMIFS(СВЦЭМ!$C$39:$C$758,СВЦЭМ!$A$39:$A$758,$A120,СВЦЭМ!$B$39:$B$758,Y$119)+'СЕТ СН'!$I$9+СВЦЭМ!$D$10+'СЕТ СН'!$I$6-'СЕТ СН'!$I$19</f>
        <v>3001.5633406000002</v>
      </c>
    </row>
    <row r="121" spans="1:27" ht="15.75" x14ac:dyDescent="0.2">
      <c r="A121" s="35">
        <f>A120+1</f>
        <v>45598</v>
      </c>
      <c r="B121" s="36">
        <f>SUMIFS(СВЦЭМ!$C$39:$C$758,СВЦЭМ!$A$39:$A$758,$A121,СВЦЭМ!$B$39:$B$758,B$119)+'СЕТ СН'!$I$9+СВЦЭМ!$D$10+'СЕТ СН'!$I$6-'СЕТ СН'!$I$19</f>
        <v>2981.23431686</v>
      </c>
      <c r="C121" s="36">
        <f>SUMIFS(СВЦЭМ!$C$39:$C$758,СВЦЭМ!$A$39:$A$758,$A121,СВЦЭМ!$B$39:$B$758,C$119)+'СЕТ СН'!$I$9+СВЦЭМ!$D$10+'СЕТ СН'!$I$6-'СЕТ СН'!$I$19</f>
        <v>2979.37753707</v>
      </c>
      <c r="D121" s="36">
        <f>SUMIFS(СВЦЭМ!$C$39:$C$758,СВЦЭМ!$A$39:$A$758,$A121,СВЦЭМ!$B$39:$B$758,D$119)+'СЕТ СН'!$I$9+СВЦЭМ!$D$10+'СЕТ СН'!$I$6-'СЕТ СН'!$I$19</f>
        <v>2994.7973721500002</v>
      </c>
      <c r="E121" s="36">
        <f>SUMIFS(СВЦЭМ!$C$39:$C$758,СВЦЭМ!$A$39:$A$758,$A121,СВЦЭМ!$B$39:$B$758,E$119)+'СЕТ СН'!$I$9+СВЦЭМ!$D$10+'СЕТ СН'!$I$6-'СЕТ СН'!$I$19</f>
        <v>3002.1199766</v>
      </c>
      <c r="F121" s="36">
        <f>SUMIFS(СВЦЭМ!$C$39:$C$758,СВЦЭМ!$A$39:$A$758,$A121,СВЦЭМ!$B$39:$B$758,F$119)+'СЕТ СН'!$I$9+СВЦЭМ!$D$10+'СЕТ СН'!$I$6-'СЕТ СН'!$I$19</f>
        <v>3001.5936181200004</v>
      </c>
      <c r="G121" s="36">
        <f>SUMIFS(СВЦЭМ!$C$39:$C$758,СВЦЭМ!$A$39:$A$758,$A121,СВЦЭМ!$B$39:$B$758,G$119)+'СЕТ СН'!$I$9+СВЦЭМ!$D$10+'СЕТ СН'!$I$6-'СЕТ СН'!$I$19</f>
        <v>2988.3174228500002</v>
      </c>
      <c r="H121" s="36">
        <f>SUMIFS(СВЦЭМ!$C$39:$C$758,СВЦЭМ!$A$39:$A$758,$A121,СВЦЭМ!$B$39:$B$758,H$119)+'СЕТ СН'!$I$9+СВЦЭМ!$D$10+'СЕТ СН'!$I$6-'СЕТ СН'!$I$19</f>
        <v>2995.3875953699999</v>
      </c>
      <c r="I121" s="36">
        <f>SUMIFS(СВЦЭМ!$C$39:$C$758,СВЦЭМ!$A$39:$A$758,$A121,СВЦЭМ!$B$39:$B$758,I$119)+'СЕТ СН'!$I$9+СВЦЭМ!$D$10+'СЕТ СН'!$I$6-'СЕТ СН'!$I$19</f>
        <v>2974.1812858600001</v>
      </c>
      <c r="J121" s="36">
        <f>SUMIFS(СВЦЭМ!$C$39:$C$758,СВЦЭМ!$A$39:$A$758,$A121,СВЦЭМ!$B$39:$B$758,J$119)+'СЕТ СН'!$I$9+СВЦЭМ!$D$10+'СЕТ СН'!$I$6-'СЕТ СН'!$I$19</f>
        <v>2927.9011853000002</v>
      </c>
      <c r="K121" s="36">
        <f>SUMIFS(СВЦЭМ!$C$39:$C$758,СВЦЭМ!$A$39:$A$758,$A121,СВЦЭМ!$B$39:$B$758,K$119)+'СЕТ СН'!$I$9+СВЦЭМ!$D$10+'СЕТ СН'!$I$6-'СЕТ СН'!$I$19</f>
        <v>2878.7069044899999</v>
      </c>
      <c r="L121" s="36">
        <f>SUMIFS(СВЦЭМ!$C$39:$C$758,СВЦЭМ!$A$39:$A$758,$A121,СВЦЭМ!$B$39:$B$758,L$119)+'СЕТ СН'!$I$9+СВЦЭМ!$D$10+'СЕТ СН'!$I$6-'СЕТ СН'!$I$19</f>
        <v>2859.68364539</v>
      </c>
      <c r="M121" s="36">
        <f>SUMIFS(СВЦЭМ!$C$39:$C$758,СВЦЭМ!$A$39:$A$758,$A121,СВЦЭМ!$B$39:$B$758,M$119)+'СЕТ СН'!$I$9+СВЦЭМ!$D$10+'СЕТ СН'!$I$6-'СЕТ СН'!$I$19</f>
        <v>2865.0968220900004</v>
      </c>
      <c r="N121" s="36">
        <f>SUMIFS(СВЦЭМ!$C$39:$C$758,СВЦЭМ!$A$39:$A$758,$A121,СВЦЭМ!$B$39:$B$758,N$119)+'СЕТ СН'!$I$9+СВЦЭМ!$D$10+'СЕТ СН'!$I$6-'СЕТ СН'!$I$19</f>
        <v>2885.6469623600001</v>
      </c>
      <c r="O121" s="36">
        <f>SUMIFS(СВЦЭМ!$C$39:$C$758,СВЦЭМ!$A$39:$A$758,$A121,СВЦЭМ!$B$39:$B$758,O$119)+'СЕТ СН'!$I$9+СВЦЭМ!$D$10+'СЕТ СН'!$I$6-'СЕТ СН'!$I$19</f>
        <v>2870.8201116500004</v>
      </c>
      <c r="P121" s="36">
        <f>SUMIFS(СВЦЭМ!$C$39:$C$758,СВЦЭМ!$A$39:$A$758,$A121,СВЦЭМ!$B$39:$B$758,P$119)+'СЕТ СН'!$I$9+СВЦЭМ!$D$10+'СЕТ СН'!$I$6-'СЕТ СН'!$I$19</f>
        <v>2902.3135860700004</v>
      </c>
      <c r="Q121" s="36">
        <f>SUMIFS(СВЦЭМ!$C$39:$C$758,СВЦЭМ!$A$39:$A$758,$A121,СВЦЭМ!$B$39:$B$758,Q$119)+'СЕТ СН'!$I$9+СВЦЭМ!$D$10+'СЕТ СН'!$I$6-'СЕТ СН'!$I$19</f>
        <v>2902.6752054600001</v>
      </c>
      <c r="R121" s="36">
        <f>SUMIFS(СВЦЭМ!$C$39:$C$758,СВЦЭМ!$A$39:$A$758,$A121,СВЦЭМ!$B$39:$B$758,R$119)+'СЕТ СН'!$I$9+СВЦЭМ!$D$10+'СЕТ СН'!$I$6-'СЕТ СН'!$I$19</f>
        <v>2904.9168490900001</v>
      </c>
      <c r="S121" s="36">
        <f>SUMIFS(СВЦЭМ!$C$39:$C$758,СВЦЭМ!$A$39:$A$758,$A121,СВЦЭМ!$B$39:$B$758,S$119)+'СЕТ СН'!$I$9+СВЦЭМ!$D$10+'СЕТ СН'!$I$6-'СЕТ СН'!$I$19</f>
        <v>2901.0321889000002</v>
      </c>
      <c r="T121" s="36">
        <f>SUMIFS(СВЦЭМ!$C$39:$C$758,СВЦЭМ!$A$39:$A$758,$A121,СВЦЭМ!$B$39:$B$758,T$119)+'СЕТ СН'!$I$9+СВЦЭМ!$D$10+'СЕТ СН'!$I$6-'СЕТ СН'!$I$19</f>
        <v>2834.1046370800004</v>
      </c>
      <c r="U121" s="36">
        <f>SUMIFS(СВЦЭМ!$C$39:$C$758,СВЦЭМ!$A$39:$A$758,$A121,СВЦЭМ!$B$39:$B$758,U$119)+'СЕТ СН'!$I$9+СВЦЭМ!$D$10+'СЕТ СН'!$I$6-'СЕТ СН'!$I$19</f>
        <v>2834.93311524</v>
      </c>
      <c r="V121" s="36">
        <f>SUMIFS(СВЦЭМ!$C$39:$C$758,СВЦЭМ!$A$39:$A$758,$A121,СВЦЭМ!$B$39:$B$758,V$119)+'СЕТ СН'!$I$9+СВЦЭМ!$D$10+'СЕТ СН'!$I$6-'СЕТ СН'!$I$19</f>
        <v>2880.3696776100001</v>
      </c>
      <c r="W121" s="36">
        <f>SUMIFS(СВЦЭМ!$C$39:$C$758,СВЦЭМ!$A$39:$A$758,$A121,СВЦЭМ!$B$39:$B$758,W$119)+'СЕТ СН'!$I$9+СВЦЭМ!$D$10+'СЕТ СН'!$I$6-'СЕТ СН'!$I$19</f>
        <v>2902.5056795</v>
      </c>
      <c r="X121" s="36">
        <f>SUMIFS(СВЦЭМ!$C$39:$C$758,СВЦЭМ!$A$39:$A$758,$A121,СВЦЭМ!$B$39:$B$758,X$119)+'СЕТ СН'!$I$9+СВЦЭМ!$D$10+'СЕТ СН'!$I$6-'СЕТ СН'!$I$19</f>
        <v>2938.7988463900001</v>
      </c>
      <c r="Y121" s="36">
        <f>SUMIFS(СВЦЭМ!$C$39:$C$758,СВЦЭМ!$A$39:$A$758,$A121,СВЦЭМ!$B$39:$B$758,Y$119)+'СЕТ СН'!$I$9+СВЦЭМ!$D$10+'СЕТ СН'!$I$6-'СЕТ СН'!$I$19</f>
        <v>2994.7811384500001</v>
      </c>
    </row>
    <row r="122" spans="1:27" ht="15.75" x14ac:dyDescent="0.2">
      <c r="A122" s="35">
        <f t="shared" ref="A122:A149" si="3">A121+1</f>
        <v>45599</v>
      </c>
      <c r="B122" s="36">
        <f>SUMIFS(СВЦЭМ!$C$39:$C$758,СВЦЭМ!$A$39:$A$758,$A122,СВЦЭМ!$B$39:$B$758,B$119)+'СЕТ СН'!$I$9+СВЦЭМ!$D$10+'СЕТ СН'!$I$6-'СЕТ СН'!$I$19</f>
        <v>2959.9347351699998</v>
      </c>
      <c r="C122" s="36">
        <f>SUMIFS(СВЦЭМ!$C$39:$C$758,СВЦЭМ!$A$39:$A$758,$A122,СВЦЭМ!$B$39:$B$758,C$119)+'СЕТ СН'!$I$9+СВЦЭМ!$D$10+'СЕТ СН'!$I$6-'СЕТ СН'!$I$19</f>
        <v>3007.10885461</v>
      </c>
      <c r="D122" s="36">
        <f>SUMIFS(СВЦЭМ!$C$39:$C$758,СВЦЭМ!$A$39:$A$758,$A122,СВЦЭМ!$B$39:$B$758,D$119)+'СЕТ СН'!$I$9+СВЦЭМ!$D$10+'СЕТ СН'!$I$6-'СЕТ СН'!$I$19</f>
        <v>3031.6169614800001</v>
      </c>
      <c r="E122" s="36">
        <f>SUMIFS(СВЦЭМ!$C$39:$C$758,СВЦЭМ!$A$39:$A$758,$A122,СВЦЭМ!$B$39:$B$758,E$119)+'СЕТ СН'!$I$9+СВЦЭМ!$D$10+'СЕТ СН'!$I$6-'СЕТ СН'!$I$19</f>
        <v>3054.3949232700002</v>
      </c>
      <c r="F122" s="36">
        <f>SUMIFS(СВЦЭМ!$C$39:$C$758,СВЦЭМ!$A$39:$A$758,$A122,СВЦЭМ!$B$39:$B$758,F$119)+'СЕТ СН'!$I$9+СВЦЭМ!$D$10+'СЕТ СН'!$I$6-'СЕТ СН'!$I$19</f>
        <v>3051.3625951100003</v>
      </c>
      <c r="G122" s="36">
        <f>SUMIFS(СВЦЭМ!$C$39:$C$758,СВЦЭМ!$A$39:$A$758,$A122,СВЦЭМ!$B$39:$B$758,G$119)+'СЕТ СН'!$I$9+СВЦЭМ!$D$10+'СЕТ СН'!$I$6-'СЕТ СН'!$I$19</f>
        <v>3025.37043068</v>
      </c>
      <c r="H122" s="36">
        <f>SUMIFS(СВЦЭМ!$C$39:$C$758,СВЦЭМ!$A$39:$A$758,$A122,СВЦЭМ!$B$39:$B$758,H$119)+'СЕТ СН'!$I$9+СВЦЭМ!$D$10+'СЕТ СН'!$I$6-'СЕТ СН'!$I$19</f>
        <v>2991.2108724500004</v>
      </c>
      <c r="I122" s="36">
        <f>SUMIFS(СВЦЭМ!$C$39:$C$758,СВЦЭМ!$A$39:$A$758,$A122,СВЦЭМ!$B$39:$B$758,I$119)+'СЕТ СН'!$I$9+СВЦЭМ!$D$10+'СЕТ СН'!$I$6-'СЕТ СН'!$I$19</f>
        <v>2964.6987682700001</v>
      </c>
      <c r="J122" s="36">
        <f>SUMIFS(СВЦЭМ!$C$39:$C$758,СВЦЭМ!$A$39:$A$758,$A122,СВЦЭМ!$B$39:$B$758,J$119)+'СЕТ СН'!$I$9+СВЦЭМ!$D$10+'СЕТ СН'!$I$6-'СЕТ СН'!$I$19</f>
        <v>2863.08959086</v>
      </c>
      <c r="K122" s="36">
        <f>SUMIFS(СВЦЭМ!$C$39:$C$758,СВЦЭМ!$A$39:$A$758,$A122,СВЦЭМ!$B$39:$B$758,K$119)+'СЕТ СН'!$I$9+СВЦЭМ!$D$10+'СЕТ СН'!$I$6-'СЕТ СН'!$I$19</f>
        <v>2782.6614788300003</v>
      </c>
      <c r="L122" s="36">
        <f>SUMIFS(СВЦЭМ!$C$39:$C$758,СВЦЭМ!$A$39:$A$758,$A122,СВЦЭМ!$B$39:$B$758,L$119)+'СЕТ СН'!$I$9+СВЦЭМ!$D$10+'СЕТ СН'!$I$6-'СЕТ СН'!$I$19</f>
        <v>2759.9155822299999</v>
      </c>
      <c r="M122" s="36">
        <f>SUMIFS(СВЦЭМ!$C$39:$C$758,СВЦЭМ!$A$39:$A$758,$A122,СВЦЭМ!$B$39:$B$758,M$119)+'СЕТ СН'!$I$9+СВЦЭМ!$D$10+'СЕТ СН'!$I$6-'СЕТ СН'!$I$19</f>
        <v>2769.2904846500001</v>
      </c>
      <c r="N122" s="36">
        <f>SUMIFS(СВЦЭМ!$C$39:$C$758,СВЦЭМ!$A$39:$A$758,$A122,СВЦЭМ!$B$39:$B$758,N$119)+'СЕТ СН'!$I$9+СВЦЭМ!$D$10+'СЕТ СН'!$I$6-'СЕТ СН'!$I$19</f>
        <v>2794.9559388799998</v>
      </c>
      <c r="O122" s="36">
        <f>SUMIFS(СВЦЭМ!$C$39:$C$758,СВЦЭМ!$A$39:$A$758,$A122,СВЦЭМ!$B$39:$B$758,O$119)+'СЕТ СН'!$I$9+СВЦЭМ!$D$10+'СЕТ СН'!$I$6-'СЕТ СН'!$I$19</f>
        <v>2827.9419942100003</v>
      </c>
      <c r="P122" s="36">
        <f>SUMIFS(СВЦЭМ!$C$39:$C$758,СВЦЭМ!$A$39:$A$758,$A122,СВЦЭМ!$B$39:$B$758,P$119)+'СЕТ СН'!$I$9+СВЦЭМ!$D$10+'СЕТ СН'!$I$6-'СЕТ СН'!$I$19</f>
        <v>2847.38749392</v>
      </c>
      <c r="Q122" s="36">
        <f>SUMIFS(СВЦЭМ!$C$39:$C$758,СВЦЭМ!$A$39:$A$758,$A122,СВЦЭМ!$B$39:$B$758,Q$119)+'СЕТ СН'!$I$9+СВЦЭМ!$D$10+'СЕТ СН'!$I$6-'СЕТ СН'!$I$19</f>
        <v>2857.7601454699998</v>
      </c>
      <c r="R122" s="36">
        <f>SUMIFS(СВЦЭМ!$C$39:$C$758,СВЦЭМ!$A$39:$A$758,$A122,СВЦЭМ!$B$39:$B$758,R$119)+'СЕТ СН'!$I$9+СВЦЭМ!$D$10+'СЕТ СН'!$I$6-'СЕТ СН'!$I$19</f>
        <v>2856.3054247300001</v>
      </c>
      <c r="S122" s="36">
        <f>SUMIFS(СВЦЭМ!$C$39:$C$758,СВЦЭМ!$A$39:$A$758,$A122,СВЦЭМ!$B$39:$B$758,S$119)+'СЕТ СН'!$I$9+СВЦЭМ!$D$10+'СЕТ СН'!$I$6-'СЕТ СН'!$I$19</f>
        <v>2848.1937241800001</v>
      </c>
      <c r="T122" s="36">
        <f>SUMIFS(СВЦЭМ!$C$39:$C$758,СВЦЭМ!$A$39:$A$758,$A122,СВЦЭМ!$B$39:$B$758,T$119)+'СЕТ СН'!$I$9+СВЦЭМ!$D$10+'СЕТ СН'!$I$6-'СЕТ СН'!$I$19</f>
        <v>2772.6239627</v>
      </c>
      <c r="U122" s="36">
        <f>SUMIFS(СВЦЭМ!$C$39:$C$758,СВЦЭМ!$A$39:$A$758,$A122,СВЦЭМ!$B$39:$B$758,U$119)+'СЕТ СН'!$I$9+СВЦЭМ!$D$10+'СЕТ СН'!$I$6-'СЕТ СН'!$I$19</f>
        <v>2755.7894637600002</v>
      </c>
      <c r="V122" s="36">
        <f>SUMIFS(СВЦЭМ!$C$39:$C$758,СВЦЭМ!$A$39:$A$758,$A122,СВЦЭМ!$B$39:$B$758,V$119)+'СЕТ СН'!$I$9+СВЦЭМ!$D$10+'СЕТ СН'!$I$6-'СЕТ СН'!$I$19</f>
        <v>2791.8581343000001</v>
      </c>
      <c r="W122" s="36">
        <f>SUMIFS(СВЦЭМ!$C$39:$C$758,СВЦЭМ!$A$39:$A$758,$A122,СВЦЭМ!$B$39:$B$758,W$119)+'СЕТ СН'!$I$9+СВЦЭМ!$D$10+'СЕТ СН'!$I$6-'СЕТ СН'!$I$19</f>
        <v>2814.2917601899999</v>
      </c>
      <c r="X122" s="36">
        <f>SUMIFS(СВЦЭМ!$C$39:$C$758,СВЦЭМ!$A$39:$A$758,$A122,СВЦЭМ!$B$39:$B$758,X$119)+'СЕТ СН'!$I$9+СВЦЭМ!$D$10+'СЕТ СН'!$I$6-'СЕТ СН'!$I$19</f>
        <v>2858.93023335</v>
      </c>
      <c r="Y122" s="36">
        <f>SUMIFS(СВЦЭМ!$C$39:$C$758,СВЦЭМ!$A$39:$A$758,$A122,СВЦЭМ!$B$39:$B$758,Y$119)+'СЕТ СН'!$I$9+СВЦЭМ!$D$10+'СЕТ СН'!$I$6-'СЕТ СН'!$I$19</f>
        <v>2901.7768391600002</v>
      </c>
    </row>
    <row r="123" spans="1:27" ht="15.75" x14ac:dyDescent="0.2">
      <c r="A123" s="35">
        <f t="shared" si="3"/>
        <v>45600</v>
      </c>
      <c r="B123" s="36">
        <f>SUMIFS(СВЦЭМ!$C$39:$C$758,СВЦЭМ!$A$39:$A$758,$A123,СВЦЭМ!$B$39:$B$758,B$119)+'СЕТ СН'!$I$9+СВЦЭМ!$D$10+'СЕТ СН'!$I$6-'СЕТ СН'!$I$19</f>
        <v>2872.54599082</v>
      </c>
      <c r="C123" s="36">
        <f>SUMIFS(СВЦЭМ!$C$39:$C$758,СВЦЭМ!$A$39:$A$758,$A123,СВЦЭМ!$B$39:$B$758,C$119)+'СЕТ СН'!$I$9+СВЦЭМ!$D$10+'СЕТ СН'!$I$6-'СЕТ СН'!$I$19</f>
        <v>2929.6533285</v>
      </c>
      <c r="D123" s="36">
        <f>SUMIFS(СВЦЭМ!$C$39:$C$758,СВЦЭМ!$A$39:$A$758,$A123,СВЦЭМ!$B$39:$B$758,D$119)+'СЕТ СН'!$I$9+СВЦЭМ!$D$10+'СЕТ СН'!$I$6-'СЕТ СН'!$I$19</f>
        <v>2948.1355788000001</v>
      </c>
      <c r="E123" s="36">
        <f>SUMIFS(СВЦЭМ!$C$39:$C$758,СВЦЭМ!$A$39:$A$758,$A123,СВЦЭМ!$B$39:$B$758,E$119)+'СЕТ СН'!$I$9+СВЦЭМ!$D$10+'СЕТ СН'!$I$6-'СЕТ СН'!$I$19</f>
        <v>2954.6474440900001</v>
      </c>
      <c r="F123" s="36">
        <f>SUMIFS(СВЦЭМ!$C$39:$C$758,СВЦЭМ!$A$39:$A$758,$A123,СВЦЭМ!$B$39:$B$758,F$119)+'СЕТ СН'!$I$9+СВЦЭМ!$D$10+'СЕТ СН'!$I$6-'СЕТ СН'!$I$19</f>
        <v>2958.4206800400002</v>
      </c>
      <c r="G123" s="36">
        <f>SUMIFS(СВЦЭМ!$C$39:$C$758,СВЦЭМ!$A$39:$A$758,$A123,СВЦЭМ!$B$39:$B$758,G$119)+'СЕТ СН'!$I$9+СВЦЭМ!$D$10+'СЕТ СН'!$I$6-'СЕТ СН'!$I$19</f>
        <v>2940.3905070999999</v>
      </c>
      <c r="H123" s="36">
        <f>SUMIFS(СВЦЭМ!$C$39:$C$758,СВЦЭМ!$A$39:$A$758,$A123,СВЦЭМ!$B$39:$B$758,H$119)+'СЕТ СН'!$I$9+СВЦЭМ!$D$10+'СЕТ СН'!$I$6-'СЕТ СН'!$I$19</f>
        <v>2991.6345871100002</v>
      </c>
      <c r="I123" s="36">
        <f>SUMIFS(СВЦЭМ!$C$39:$C$758,СВЦЭМ!$A$39:$A$758,$A123,СВЦЭМ!$B$39:$B$758,I$119)+'СЕТ СН'!$I$9+СВЦЭМ!$D$10+'СЕТ СН'!$I$6-'СЕТ СН'!$I$19</f>
        <v>3017.7810129700001</v>
      </c>
      <c r="J123" s="36">
        <f>SUMIFS(СВЦЭМ!$C$39:$C$758,СВЦЭМ!$A$39:$A$758,$A123,СВЦЭМ!$B$39:$B$758,J$119)+'СЕТ СН'!$I$9+СВЦЭМ!$D$10+'СЕТ СН'!$I$6-'СЕТ СН'!$I$19</f>
        <v>3024.2622638299999</v>
      </c>
      <c r="K123" s="36">
        <f>SUMIFS(СВЦЭМ!$C$39:$C$758,СВЦЭМ!$A$39:$A$758,$A123,СВЦЭМ!$B$39:$B$758,K$119)+'СЕТ СН'!$I$9+СВЦЭМ!$D$10+'СЕТ СН'!$I$6-'СЕТ СН'!$I$19</f>
        <v>2943.8235155399998</v>
      </c>
      <c r="L123" s="36">
        <f>SUMIFS(СВЦЭМ!$C$39:$C$758,СВЦЭМ!$A$39:$A$758,$A123,СВЦЭМ!$B$39:$B$758,L$119)+'СЕТ СН'!$I$9+СВЦЭМ!$D$10+'СЕТ СН'!$I$6-'СЕТ СН'!$I$19</f>
        <v>2875.9817118999999</v>
      </c>
      <c r="M123" s="36">
        <f>SUMIFS(СВЦЭМ!$C$39:$C$758,СВЦЭМ!$A$39:$A$758,$A123,СВЦЭМ!$B$39:$B$758,M$119)+'СЕТ СН'!$I$9+СВЦЭМ!$D$10+'СЕТ СН'!$I$6-'СЕТ СН'!$I$19</f>
        <v>2881.4315010999999</v>
      </c>
      <c r="N123" s="36">
        <f>SUMIFS(СВЦЭМ!$C$39:$C$758,СВЦЭМ!$A$39:$A$758,$A123,СВЦЭМ!$B$39:$B$758,N$119)+'СЕТ СН'!$I$9+СВЦЭМ!$D$10+'СЕТ СН'!$I$6-'СЕТ СН'!$I$19</f>
        <v>2926.2838167800001</v>
      </c>
      <c r="O123" s="36">
        <f>SUMIFS(СВЦЭМ!$C$39:$C$758,СВЦЭМ!$A$39:$A$758,$A123,СВЦЭМ!$B$39:$B$758,O$119)+'СЕТ СН'!$I$9+СВЦЭМ!$D$10+'СЕТ СН'!$I$6-'СЕТ СН'!$I$19</f>
        <v>2931.79751893</v>
      </c>
      <c r="P123" s="36">
        <f>SUMIFS(СВЦЭМ!$C$39:$C$758,СВЦЭМ!$A$39:$A$758,$A123,СВЦЭМ!$B$39:$B$758,P$119)+'СЕТ СН'!$I$9+СВЦЭМ!$D$10+'СЕТ СН'!$I$6-'СЕТ СН'!$I$19</f>
        <v>2938.5720957600001</v>
      </c>
      <c r="Q123" s="36">
        <f>SUMIFS(СВЦЭМ!$C$39:$C$758,СВЦЭМ!$A$39:$A$758,$A123,СВЦЭМ!$B$39:$B$758,Q$119)+'СЕТ СН'!$I$9+СВЦЭМ!$D$10+'СЕТ СН'!$I$6-'СЕТ СН'!$I$19</f>
        <v>2939.1111374500001</v>
      </c>
      <c r="R123" s="36">
        <f>SUMIFS(СВЦЭМ!$C$39:$C$758,СВЦЭМ!$A$39:$A$758,$A123,СВЦЭМ!$B$39:$B$758,R$119)+'СЕТ СН'!$I$9+СВЦЭМ!$D$10+'СЕТ СН'!$I$6-'СЕТ СН'!$I$19</f>
        <v>2938.7297148300004</v>
      </c>
      <c r="S123" s="36">
        <f>SUMIFS(СВЦЭМ!$C$39:$C$758,СВЦЭМ!$A$39:$A$758,$A123,СВЦЭМ!$B$39:$B$758,S$119)+'СЕТ СН'!$I$9+СВЦЭМ!$D$10+'СЕТ СН'!$I$6-'СЕТ СН'!$I$19</f>
        <v>2897.3765072000001</v>
      </c>
      <c r="T123" s="36">
        <f>SUMIFS(СВЦЭМ!$C$39:$C$758,СВЦЭМ!$A$39:$A$758,$A123,СВЦЭМ!$B$39:$B$758,T$119)+'СЕТ СН'!$I$9+СВЦЭМ!$D$10+'СЕТ СН'!$I$6-'СЕТ СН'!$I$19</f>
        <v>2814.2486557700004</v>
      </c>
      <c r="U123" s="36">
        <f>SUMIFS(СВЦЭМ!$C$39:$C$758,СВЦЭМ!$A$39:$A$758,$A123,СВЦЭМ!$B$39:$B$758,U$119)+'СЕТ СН'!$I$9+СВЦЭМ!$D$10+'СЕТ СН'!$I$6-'СЕТ СН'!$I$19</f>
        <v>2797.8077283800003</v>
      </c>
      <c r="V123" s="36">
        <f>SUMIFS(СВЦЭМ!$C$39:$C$758,СВЦЭМ!$A$39:$A$758,$A123,СВЦЭМ!$B$39:$B$758,V$119)+'СЕТ СН'!$I$9+СВЦЭМ!$D$10+'СЕТ СН'!$I$6-'СЕТ СН'!$I$19</f>
        <v>2823.5964791000001</v>
      </c>
      <c r="W123" s="36">
        <f>SUMIFS(СВЦЭМ!$C$39:$C$758,СВЦЭМ!$A$39:$A$758,$A123,СВЦЭМ!$B$39:$B$758,W$119)+'СЕТ СН'!$I$9+СВЦЭМ!$D$10+'СЕТ СН'!$I$6-'СЕТ СН'!$I$19</f>
        <v>2855.1842311099999</v>
      </c>
      <c r="X123" s="36">
        <f>SUMIFS(СВЦЭМ!$C$39:$C$758,СВЦЭМ!$A$39:$A$758,$A123,СВЦЭМ!$B$39:$B$758,X$119)+'СЕТ СН'!$I$9+СВЦЭМ!$D$10+'СЕТ СН'!$I$6-'СЕТ СН'!$I$19</f>
        <v>2919.7519562900002</v>
      </c>
      <c r="Y123" s="36">
        <f>SUMIFS(СВЦЭМ!$C$39:$C$758,СВЦЭМ!$A$39:$A$758,$A123,СВЦЭМ!$B$39:$B$758,Y$119)+'СЕТ СН'!$I$9+СВЦЭМ!$D$10+'СЕТ СН'!$I$6-'СЕТ СН'!$I$19</f>
        <v>2961.9778490799999</v>
      </c>
    </row>
    <row r="124" spans="1:27" ht="15.75" x14ac:dyDescent="0.2">
      <c r="A124" s="35">
        <f t="shared" si="3"/>
        <v>45601</v>
      </c>
      <c r="B124" s="36">
        <f>SUMIFS(СВЦЭМ!$C$39:$C$758,СВЦЭМ!$A$39:$A$758,$A124,СВЦЭМ!$B$39:$B$758,B$119)+'СЕТ СН'!$I$9+СВЦЭМ!$D$10+'СЕТ СН'!$I$6-'СЕТ СН'!$I$19</f>
        <v>2978.2982382800001</v>
      </c>
      <c r="C124" s="36">
        <f>SUMIFS(СВЦЭМ!$C$39:$C$758,СВЦЭМ!$A$39:$A$758,$A124,СВЦЭМ!$B$39:$B$758,C$119)+'СЕТ СН'!$I$9+СВЦЭМ!$D$10+'СЕТ СН'!$I$6-'СЕТ СН'!$I$19</f>
        <v>3031.08275151</v>
      </c>
      <c r="D124" s="36">
        <f>SUMIFS(СВЦЭМ!$C$39:$C$758,СВЦЭМ!$A$39:$A$758,$A124,СВЦЭМ!$B$39:$B$758,D$119)+'СЕТ СН'!$I$9+СВЦЭМ!$D$10+'СЕТ СН'!$I$6-'СЕТ СН'!$I$19</f>
        <v>3069.2997737100004</v>
      </c>
      <c r="E124" s="36">
        <f>SUMIFS(СВЦЭМ!$C$39:$C$758,СВЦЭМ!$A$39:$A$758,$A124,СВЦЭМ!$B$39:$B$758,E$119)+'СЕТ СН'!$I$9+СВЦЭМ!$D$10+'СЕТ СН'!$I$6-'СЕТ СН'!$I$19</f>
        <v>3058.4697281700001</v>
      </c>
      <c r="F124" s="36">
        <f>SUMIFS(СВЦЭМ!$C$39:$C$758,СВЦЭМ!$A$39:$A$758,$A124,СВЦЭМ!$B$39:$B$758,F$119)+'СЕТ СН'!$I$9+СВЦЭМ!$D$10+'СЕТ СН'!$I$6-'СЕТ СН'!$I$19</f>
        <v>3050.0248617500001</v>
      </c>
      <c r="G124" s="36">
        <f>SUMIFS(СВЦЭМ!$C$39:$C$758,СВЦЭМ!$A$39:$A$758,$A124,СВЦЭМ!$B$39:$B$758,G$119)+'СЕТ СН'!$I$9+СВЦЭМ!$D$10+'СЕТ СН'!$I$6-'СЕТ СН'!$I$19</f>
        <v>3015.2216813300001</v>
      </c>
      <c r="H124" s="36">
        <f>SUMIFS(СВЦЭМ!$C$39:$C$758,СВЦЭМ!$A$39:$A$758,$A124,СВЦЭМ!$B$39:$B$758,H$119)+'СЕТ СН'!$I$9+СВЦЭМ!$D$10+'СЕТ СН'!$I$6-'СЕТ СН'!$I$19</f>
        <v>2986.50716504</v>
      </c>
      <c r="I124" s="36">
        <f>SUMIFS(СВЦЭМ!$C$39:$C$758,СВЦЭМ!$A$39:$A$758,$A124,СВЦЭМ!$B$39:$B$758,I$119)+'СЕТ СН'!$I$9+СВЦЭМ!$D$10+'СЕТ СН'!$I$6-'СЕТ СН'!$I$19</f>
        <v>2921.3271978600001</v>
      </c>
      <c r="J124" s="36">
        <f>SUMIFS(СВЦЭМ!$C$39:$C$758,СВЦЭМ!$A$39:$A$758,$A124,СВЦЭМ!$B$39:$B$758,J$119)+'СЕТ СН'!$I$9+СВЦЭМ!$D$10+'СЕТ СН'!$I$6-'СЕТ СН'!$I$19</f>
        <v>2875.0214559000001</v>
      </c>
      <c r="K124" s="36">
        <f>SUMIFS(СВЦЭМ!$C$39:$C$758,СВЦЭМ!$A$39:$A$758,$A124,СВЦЭМ!$B$39:$B$758,K$119)+'СЕТ СН'!$I$9+СВЦЭМ!$D$10+'СЕТ СН'!$I$6-'СЕТ СН'!$I$19</f>
        <v>2861.8900705900001</v>
      </c>
      <c r="L124" s="36">
        <f>SUMIFS(СВЦЭМ!$C$39:$C$758,СВЦЭМ!$A$39:$A$758,$A124,СВЦЭМ!$B$39:$B$758,L$119)+'СЕТ СН'!$I$9+СВЦЭМ!$D$10+'СЕТ СН'!$I$6-'СЕТ СН'!$I$19</f>
        <v>2845.44284737</v>
      </c>
      <c r="M124" s="36">
        <f>SUMIFS(СВЦЭМ!$C$39:$C$758,СВЦЭМ!$A$39:$A$758,$A124,СВЦЭМ!$B$39:$B$758,M$119)+'СЕТ СН'!$I$9+СВЦЭМ!$D$10+'СЕТ СН'!$I$6-'СЕТ СН'!$I$19</f>
        <v>2847.7854738000001</v>
      </c>
      <c r="N124" s="36">
        <f>SUMIFS(СВЦЭМ!$C$39:$C$758,СВЦЭМ!$A$39:$A$758,$A124,СВЦЭМ!$B$39:$B$758,N$119)+'СЕТ СН'!$I$9+СВЦЭМ!$D$10+'СЕТ СН'!$I$6-'СЕТ СН'!$I$19</f>
        <v>2876.3865510000001</v>
      </c>
      <c r="O124" s="36">
        <f>SUMIFS(СВЦЭМ!$C$39:$C$758,СВЦЭМ!$A$39:$A$758,$A124,СВЦЭМ!$B$39:$B$758,O$119)+'СЕТ СН'!$I$9+СВЦЭМ!$D$10+'СЕТ СН'!$I$6-'СЕТ СН'!$I$19</f>
        <v>2867.24873647</v>
      </c>
      <c r="P124" s="36">
        <f>SUMIFS(СВЦЭМ!$C$39:$C$758,СВЦЭМ!$A$39:$A$758,$A124,СВЦЭМ!$B$39:$B$758,P$119)+'СЕТ СН'!$I$9+СВЦЭМ!$D$10+'СЕТ СН'!$I$6-'СЕТ СН'!$I$19</f>
        <v>2873.7624821099998</v>
      </c>
      <c r="Q124" s="36">
        <f>SUMIFS(СВЦЭМ!$C$39:$C$758,СВЦЭМ!$A$39:$A$758,$A124,СВЦЭМ!$B$39:$B$758,Q$119)+'СЕТ СН'!$I$9+СВЦЭМ!$D$10+'СЕТ СН'!$I$6-'СЕТ СН'!$I$19</f>
        <v>2889.9397599000004</v>
      </c>
      <c r="R124" s="36">
        <f>SUMIFS(СВЦЭМ!$C$39:$C$758,СВЦЭМ!$A$39:$A$758,$A124,СВЦЭМ!$B$39:$B$758,R$119)+'СЕТ СН'!$I$9+СВЦЭМ!$D$10+'СЕТ СН'!$I$6-'СЕТ СН'!$I$19</f>
        <v>2885.23367753</v>
      </c>
      <c r="S124" s="36">
        <f>SUMIFS(СВЦЭМ!$C$39:$C$758,СВЦЭМ!$A$39:$A$758,$A124,СВЦЭМ!$B$39:$B$758,S$119)+'СЕТ СН'!$I$9+СВЦЭМ!$D$10+'СЕТ СН'!$I$6-'СЕТ СН'!$I$19</f>
        <v>2871.6199521600001</v>
      </c>
      <c r="T124" s="36">
        <f>SUMIFS(СВЦЭМ!$C$39:$C$758,СВЦЭМ!$A$39:$A$758,$A124,СВЦЭМ!$B$39:$B$758,T$119)+'СЕТ СН'!$I$9+СВЦЭМ!$D$10+'СЕТ СН'!$I$6-'СЕТ СН'!$I$19</f>
        <v>2791.7224391700001</v>
      </c>
      <c r="U124" s="36">
        <f>SUMIFS(СВЦЭМ!$C$39:$C$758,СВЦЭМ!$A$39:$A$758,$A124,СВЦЭМ!$B$39:$B$758,U$119)+'СЕТ СН'!$I$9+СВЦЭМ!$D$10+'СЕТ СН'!$I$6-'СЕТ СН'!$I$19</f>
        <v>2815.5537505500001</v>
      </c>
      <c r="V124" s="36">
        <f>SUMIFS(СВЦЭМ!$C$39:$C$758,СВЦЭМ!$A$39:$A$758,$A124,СВЦЭМ!$B$39:$B$758,V$119)+'СЕТ СН'!$I$9+СВЦЭМ!$D$10+'СЕТ СН'!$I$6-'СЕТ СН'!$I$19</f>
        <v>2815.9628543200001</v>
      </c>
      <c r="W124" s="36">
        <f>SUMIFS(СВЦЭМ!$C$39:$C$758,СВЦЭМ!$A$39:$A$758,$A124,СВЦЭМ!$B$39:$B$758,W$119)+'СЕТ СН'!$I$9+СВЦЭМ!$D$10+'СЕТ СН'!$I$6-'СЕТ СН'!$I$19</f>
        <v>2831.5841190600004</v>
      </c>
      <c r="X124" s="36">
        <f>SUMIFS(СВЦЭМ!$C$39:$C$758,СВЦЭМ!$A$39:$A$758,$A124,СВЦЭМ!$B$39:$B$758,X$119)+'СЕТ СН'!$I$9+СВЦЭМ!$D$10+'СЕТ СН'!$I$6-'СЕТ СН'!$I$19</f>
        <v>2858.3251893699999</v>
      </c>
      <c r="Y124" s="36">
        <f>SUMIFS(СВЦЭМ!$C$39:$C$758,СВЦЭМ!$A$39:$A$758,$A124,СВЦЭМ!$B$39:$B$758,Y$119)+'СЕТ СН'!$I$9+СВЦЭМ!$D$10+'СЕТ СН'!$I$6-'СЕТ СН'!$I$19</f>
        <v>2915.4061309500003</v>
      </c>
    </row>
    <row r="125" spans="1:27" ht="15.75" x14ac:dyDescent="0.2">
      <c r="A125" s="35">
        <f t="shared" si="3"/>
        <v>45602</v>
      </c>
      <c r="B125" s="36">
        <f>SUMIFS(СВЦЭМ!$C$39:$C$758,СВЦЭМ!$A$39:$A$758,$A125,СВЦЭМ!$B$39:$B$758,B$119)+'СЕТ СН'!$I$9+СВЦЭМ!$D$10+'СЕТ СН'!$I$6-'СЕТ СН'!$I$19</f>
        <v>2861.45297897</v>
      </c>
      <c r="C125" s="36">
        <f>SUMIFS(СВЦЭМ!$C$39:$C$758,СВЦЭМ!$A$39:$A$758,$A125,СВЦЭМ!$B$39:$B$758,C$119)+'СЕТ СН'!$I$9+СВЦЭМ!$D$10+'СЕТ СН'!$I$6-'СЕТ СН'!$I$19</f>
        <v>2898.4624889200004</v>
      </c>
      <c r="D125" s="36">
        <f>SUMIFS(СВЦЭМ!$C$39:$C$758,СВЦЭМ!$A$39:$A$758,$A125,СВЦЭМ!$B$39:$B$758,D$119)+'СЕТ СН'!$I$9+СВЦЭМ!$D$10+'СЕТ СН'!$I$6-'СЕТ СН'!$I$19</f>
        <v>2927.08504816</v>
      </c>
      <c r="E125" s="36">
        <f>SUMIFS(СВЦЭМ!$C$39:$C$758,СВЦЭМ!$A$39:$A$758,$A125,СВЦЭМ!$B$39:$B$758,E$119)+'СЕТ СН'!$I$9+СВЦЭМ!$D$10+'СЕТ СН'!$I$6-'СЕТ СН'!$I$19</f>
        <v>2940.3868846200003</v>
      </c>
      <c r="F125" s="36">
        <f>SUMIFS(СВЦЭМ!$C$39:$C$758,СВЦЭМ!$A$39:$A$758,$A125,СВЦЭМ!$B$39:$B$758,F$119)+'СЕТ СН'!$I$9+СВЦЭМ!$D$10+'СЕТ СН'!$I$6-'СЕТ СН'!$I$19</f>
        <v>2932.4893108900001</v>
      </c>
      <c r="G125" s="36">
        <f>SUMIFS(СВЦЭМ!$C$39:$C$758,СВЦЭМ!$A$39:$A$758,$A125,СВЦЭМ!$B$39:$B$758,G$119)+'СЕТ СН'!$I$9+СВЦЭМ!$D$10+'СЕТ СН'!$I$6-'СЕТ СН'!$I$19</f>
        <v>2916.7937764400003</v>
      </c>
      <c r="H125" s="36">
        <f>SUMIFS(СВЦЭМ!$C$39:$C$758,СВЦЭМ!$A$39:$A$758,$A125,СВЦЭМ!$B$39:$B$758,H$119)+'СЕТ СН'!$I$9+СВЦЭМ!$D$10+'СЕТ СН'!$I$6-'СЕТ СН'!$I$19</f>
        <v>2921.5530366399998</v>
      </c>
      <c r="I125" s="36">
        <f>SUMIFS(СВЦЭМ!$C$39:$C$758,СВЦЭМ!$A$39:$A$758,$A125,СВЦЭМ!$B$39:$B$758,I$119)+'СЕТ СН'!$I$9+СВЦЭМ!$D$10+'СЕТ СН'!$I$6-'СЕТ СН'!$I$19</f>
        <v>2855.7178793500002</v>
      </c>
      <c r="J125" s="36">
        <f>SUMIFS(СВЦЭМ!$C$39:$C$758,СВЦЭМ!$A$39:$A$758,$A125,СВЦЭМ!$B$39:$B$758,J$119)+'СЕТ СН'!$I$9+СВЦЭМ!$D$10+'СЕТ СН'!$I$6-'СЕТ СН'!$I$19</f>
        <v>2802.6230234200002</v>
      </c>
      <c r="K125" s="36">
        <f>SUMIFS(СВЦЭМ!$C$39:$C$758,СВЦЭМ!$A$39:$A$758,$A125,СВЦЭМ!$B$39:$B$758,K$119)+'СЕТ СН'!$I$9+СВЦЭМ!$D$10+'СЕТ СН'!$I$6-'СЕТ СН'!$I$19</f>
        <v>2742.2793267400002</v>
      </c>
      <c r="L125" s="36">
        <f>SUMIFS(СВЦЭМ!$C$39:$C$758,СВЦЭМ!$A$39:$A$758,$A125,СВЦЭМ!$B$39:$B$758,L$119)+'СЕТ СН'!$I$9+СВЦЭМ!$D$10+'СЕТ СН'!$I$6-'СЕТ СН'!$I$19</f>
        <v>2741.3113586099998</v>
      </c>
      <c r="M125" s="36">
        <f>SUMIFS(СВЦЭМ!$C$39:$C$758,СВЦЭМ!$A$39:$A$758,$A125,СВЦЭМ!$B$39:$B$758,M$119)+'СЕТ СН'!$I$9+СВЦЭМ!$D$10+'СЕТ СН'!$I$6-'СЕТ СН'!$I$19</f>
        <v>2752.6014907700001</v>
      </c>
      <c r="N125" s="36">
        <f>SUMIFS(СВЦЭМ!$C$39:$C$758,СВЦЭМ!$A$39:$A$758,$A125,СВЦЭМ!$B$39:$B$758,N$119)+'СЕТ СН'!$I$9+СВЦЭМ!$D$10+'СЕТ СН'!$I$6-'СЕТ СН'!$I$19</f>
        <v>2769.5213299500001</v>
      </c>
      <c r="O125" s="36">
        <f>SUMIFS(СВЦЭМ!$C$39:$C$758,СВЦЭМ!$A$39:$A$758,$A125,СВЦЭМ!$B$39:$B$758,O$119)+'СЕТ СН'!$I$9+СВЦЭМ!$D$10+'СЕТ СН'!$I$6-'СЕТ СН'!$I$19</f>
        <v>2746.3346046699999</v>
      </c>
      <c r="P125" s="36">
        <f>SUMIFS(СВЦЭМ!$C$39:$C$758,СВЦЭМ!$A$39:$A$758,$A125,СВЦЭМ!$B$39:$B$758,P$119)+'СЕТ СН'!$I$9+СВЦЭМ!$D$10+'СЕТ СН'!$I$6-'СЕТ СН'!$I$19</f>
        <v>2757.8772422900001</v>
      </c>
      <c r="Q125" s="36">
        <f>SUMIFS(СВЦЭМ!$C$39:$C$758,СВЦЭМ!$A$39:$A$758,$A125,СВЦЭМ!$B$39:$B$758,Q$119)+'СЕТ СН'!$I$9+СВЦЭМ!$D$10+'СЕТ СН'!$I$6-'СЕТ СН'!$I$19</f>
        <v>2766.82583015</v>
      </c>
      <c r="R125" s="36">
        <f>SUMIFS(СВЦЭМ!$C$39:$C$758,СВЦЭМ!$A$39:$A$758,$A125,СВЦЭМ!$B$39:$B$758,R$119)+'СЕТ СН'!$I$9+СВЦЭМ!$D$10+'СЕТ СН'!$I$6-'СЕТ СН'!$I$19</f>
        <v>2769.2742859999998</v>
      </c>
      <c r="S125" s="36">
        <f>SUMIFS(СВЦЭМ!$C$39:$C$758,СВЦЭМ!$A$39:$A$758,$A125,СВЦЭМ!$B$39:$B$758,S$119)+'СЕТ СН'!$I$9+СВЦЭМ!$D$10+'СЕТ СН'!$I$6-'СЕТ СН'!$I$19</f>
        <v>2743.0857740000001</v>
      </c>
      <c r="T125" s="36">
        <f>SUMIFS(СВЦЭМ!$C$39:$C$758,СВЦЭМ!$A$39:$A$758,$A125,СВЦЭМ!$B$39:$B$758,T$119)+'СЕТ СН'!$I$9+СВЦЭМ!$D$10+'СЕТ СН'!$I$6-'СЕТ СН'!$I$19</f>
        <v>2715.8252785300001</v>
      </c>
      <c r="U125" s="36">
        <f>SUMIFS(СВЦЭМ!$C$39:$C$758,СВЦЭМ!$A$39:$A$758,$A125,СВЦЭМ!$B$39:$B$758,U$119)+'СЕТ СН'!$I$9+СВЦЭМ!$D$10+'СЕТ СН'!$I$6-'СЕТ СН'!$I$19</f>
        <v>2730.73077053</v>
      </c>
      <c r="V125" s="36">
        <f>SUMIFS(СВЦЭМ!$C$39:$C$758,СВЦЭМ!$A$39:$A$758,$A125,СВЦЭМ!$B$39:$B$758,V$119)+'СЕТ СН'!$I$9+СВЦЭМ!$D$10+'СЕТ СН'!$I$6-'СЕТ СН'!$I$19</f>
        <v>2750.1115231000003</v>
      </c>
      <c r="W125" s="36">
        <f>SUMIFS(СВЦЭМ!$C$39:$C$758,СВЦЭМ!$A$39:$A$758,$A125,СВЦЭМ!$B$39:$B$758,W$119)+'СЕТ СН'!$I$9+СВЦЭМ!$D$10+'СЕТ СН'!$I$6-'СЕТ СН'!$I$19</f>
        <v>2768.3868708600003</v>
      </c>
      <c r="X125" s="36">
        <f>SUMIFS(СВЦЭМ!$C$39:$C$758,СВЦЭМ!$A$39:$A$758,$A125,СВЦЭМ!$B$39:$B$758,X$119)+'СЕТ СН'!$I$9+СВЦЭМ!$D$10+'СЕТ СН'!$I$6-'СЕТ СН'!$I$19</f>
        <v>2793.1312462200003</v>
      </c>
      <c r="Y125" s="36">
        <f>SUMIFS(СВЦЭМ!$C$39:$C$758,СВЦЭМ!$A$39:$A$758,$A125,СВЦЭМ!$B$39:$B$758,Y$119)+'СЕТ СН'!$I$9+СВЦЭМ!$D$10+'СЕТ СН'!$I$6-'СЕТ СН'!$I$19</f>
        <v>2849.0469509200002</v>
      </c>
    </row>
    <row r="126" spans="1:27" ht="15.75" x14ac:dyDescent="0.2">
      <c r="A126" s="35">
        <f t="shared" si="3"/>
        <v>45603</v>
      </c>
      <c r="B126" s="36">
        <f>SUMIFS(СВЦЭМ!$C$39:$C$758,СВЦЭМ!$A$39:$A$758,$A126,СВЦЭМ!$B$39:$B$758,B$119)+'СЕТ СН'!$I$9+СВЦЭМ!$D$10+'СЕТ СН'!$I$6-'СЕТ СН'!$I$19</f>
        <v>2910.59687876</v>
      </c>
      <c r="C126" s="36">
        <f>SUMIFS(СВЦЭМ!$C$39:$C$758,СВЦЭМ!$A$39:$A$758,$A126,СВЦЭМ!$B$39:$B$758,C$119)+'СЕТ СН'!$I$9+СВЦЭМ!$D$10+'СЕТ СН'!$I$6-'СЕТ СН'!$I$19</f>
        <v>2962.6627130799998</v>
      </c>
      <c r="D126" s="36">
        <f>SUMIFS(СВЦЭМ!$C$39:$C$758,СВЦЭМ!$A$39:$A$758,$A126,СВЦЭМ!$B$39:$B$758,D$119)+'СЕТ СН'!$I$9+СВЦЭМ!$D$10+'СЕТ СН'!$I$6-'СЕТ СН'!$I$19</f>
        <v>2975.7498652499999</v>
      </c>
      <c r="E126" s="36">
        <f>SUMIFS(СВЦЭМ!$C$39:$C$758,СВЦЭМ!$A$39:$A$758,$A126,СВЦЭМ!$B$39:$B$758,E$119)+'СЕТ СН'!$I$9+СВЦЭМ!$D$10+'СЕТ СН'!$I$6-'СЕТ СН'!$I$19</f>
        <v>2972.1750966200002</v>
      </c>
      <c r="F126" s="36">
        <f>SUMIFS(СВЦЭМ!$C$39:$C$758,СВЦЭМ!$A$39:$A$758,$A126,СВЦЭМ!$B$39:$B$758,F$119)+'СЕТ СН'!$I$9+СВЦЭМ!$D$10+'СЕТ СН'!$I$6-'СЕТ СН'!$I$19</f>
        <v>2977.2896338500004</v>
      </c>
      <c r="G126" s="36">
        <f>SUMIFS(СВЦЭМ!$C$39:$C$758,СВЦЭМ!$A$39:$A$758,$A126,СВЦЭМ!$B$39:$B$758,G$119)+'СЕТ СН'!$I$9+СВЦЭМ!$D$10+'СЕТ СН'!$I$6-'СЕТ СН'!$I$19</f>
        <v>2950.0699379500002</v>
      </c>
      <c r="H126" s="36">
        <f>SUMIFS(СВЦЭМ!$C$39:$C$758,СВЦЭМ!$A$39:$A$758,$A126,СВЦЭМ!$B$39:$B$758,H$119)+'СЕТ СН'!$I$9+СВЦЭМ!$D$10+'СЕТ СН'!$I$6-'СЕТ СН'!$I$19</f>
        <v>2892.0001828599998</v>
      </c>
      <c r="I126" s="36">
        <f>SUMIFS(СВЦЭМ!$C$39:$C$758,СВЦЭМ!$A$39:$A$758,$A126,СВЦЭМ!$B$39:$B$758,I$119)+'СЕТ СН'!$I$9+СВЦЭМ!$D$10+'СЕТ СН'!$I$6-'СЕТ СН'!$I$19</f>
        <v>2848.3506832900002</v>
      </c>
      <c r="J126" s="36">
        <f>SUMIFS(СВЦЭМ!$C$39:$C$758,СВЦЭМ!$A$39:$A$758,$A126,СВЦЭМ!$B$39:$B$758,J$119)+'СЕТ СН'!$I$9+СВЦЭМ!$D$10+'СЕТ СН'!$I$6-'СЕТ СН'!$I$19</f>
        <v>2803.9678301700001</v>
      </c>
      <c r="K126" s="36">
        <f>SUMIFS(СВЦЭМ!$C$39:$C$758,СВЦЭМ!$A$39:$A$758,$A126,СВЦЭМ!$B$39:$B$758,K$119)+'СЕТ СН'!$I$9+СВЦЭМ!$D$10+'СЕТ СН'!$I$6-'СЕТ СН'!$I$19</f>
        <v>2744.34109992</v>
      </c>
      <c r="L126" s="36">
        <f>SUMIFS(СВЦЭМ!$C$39:$C$758,СВЦЭМ!$A$39:$A$758,$A126,СВЦЭМ!$B$39:$B$758,L$119)+'СЕТ СН'!$I$9+СВЦЭМ!$D$10+'СЕТ СН'!$I$6-'СЕТ СН'!$I$19</f>
        <v>2731.7935479100001</v>
      </c>
      <c r="M126" s="36">
        <f>SUMIFS(СВЦЭМ!$C$39:$C$758,СВЦЭМ!$A$39:$A$758,$A126,СВЦЭМ!$B$39:$B$758,M$119)+'СЕТ СН'!$I$9+СВЦЭМ!$D$10+'СЕТ СН'!$I$6-'СЕТ СН'!$I$19</f>
        <v>2743.8896053500002</v>
      </c>
      <c r="N126" s="36">
        <f>SUMIFS(СВЦЭМ!$C$39:$C$758,СВЦЭМ!$A$39:$A$758,$A126,СВЦЭМ!$B$39:$B$758,N$119)+'СЕТ СН'!$I$9+СВЦЭМ!$D$10+'СЕТ СН'!$I$6-'СЕТ СН'!$I$19</f>
        <v>2760.3116148899999</v>
      </c>
      <c r="O126" s="36">
        <f>SUMIFS(СВЦЭМ!$C$39:$C$758,СВЦЭМ!$A$39:$A$758,$A126,СВЦЭМ!$B$39:$B$758,O$119)+'СЕТ СН'!$I$9+СВЦЭМ!$D$10+'СЕТ СН'!$I$6-'СЕТ СН'!$I$19</f>
        <v>2750.37563864</v>
      </c>
      <c r="P126" s="36">
        <f>SUMIFS(СВЦЭМ!$C$39:$C$758,СВЦЭМ!$A$39:$A$758,$A126,СВЦЭМ!$B$39:$B$758,P$119)+'СЕТ СН'!$I$9+СВЦЭМ!$D$10+'СЕТ СН'!$I$6-'СЕТ СН'!$I$19</f>
        <v>2769.9558666600001</v>
      </c>
      <c r="Q126" s="36">
        <f>SUMIFS(СВЦЭМ!$C$39:$C$758,СВЦЭМ!$A$39:$A$758,$A126,СВЦЭМ!$B$39:$B$758,Q$119)+'СЕТ СН'!$I$9+СВЦЭМ!$D$10+'СЕТ СН'!$I$6-'СЕТ СН'!$I$19</f>
        <v>2781.6591152800002</v>
      </c>
      <c r="R126" s="36">
        <f>SUMIFS(СВЦЭМ!$C$39:$C$758,СВЦЭМ!$A$39:$A$758,$A126,СВЦЭМ!$B$39:$B$758,R$119)+'СЕТ СН'!$I$9+СВЦЭМ!$D$10+'СЕТ СН'!$I$6-'СЕТ СН'!$I$19</f>
        <v>2772.0910054300002</v>
      </c>
      <c r="S126" s="36">
        <f>SUMIFS(СВЦЭМ!$C$39:$C$758,СВЦЭМ!$A$39:$A$758,$A126,СВЦЭМ!$B$39:$B$758,S$119)+'СЕТ СН'!$I$9+СВЦЭМ!$D$10+'СЕТ СН'!$I$6-'СЕТ СН'!$I$19</f>
        <v>2758.0422109299998</v>
      </c>
      <c r="T126" s="36">
        <f>SUMIFS(СВЦЭМ!$C$39:$C$758,СВЦЭМ!$A$39:$A$758,$A126,СВЦЭМ!$B$39:$B$758,T$119)+'СЕТ СН'!$I$9+СВЦЭМ!$D$10+'СЕТ СН'!$I$6-'СЕТ СН'!$I$19</f>
        <v>2721.5150137300002</v>
      </c>
      <c r="U126" s="36">
        <f>SUMIFS(СВЦЭМ!$C$39:$C$758,СВЦЭМ!$A$39:$A$758,$A126,СВЦЭМ!$B$39:$B$758,U$119)+'СЕТ СН'!$I$9+СВЦЭМ!$D$10+'СЕТ СН'!$I$6-'СЕТ СН'!$I$19</f>
        <v>2735.1970458800001</v>
      </c>
      <c r="V126" s="36">
        <f>SUMIFS(СВЦЭМ!$C$39:$C$758,СВЦЭМ!$A$39:$A$758,$A126,СВЦЭМ!$B$39:$B$758,V$119)+'СЕТ СН'!$I$9+СВЦЭМ!$D$10+'СЕТ СН'!$I$6-'СЕТ СН'!$I$19</f>
        <v>2758.0891997899998</v>
      </c>
      <c r="W126" s="36">
        <f>SUMIFS(СВЦЭМ!$C$39:$C$758,СВЦЭМ!$A$39:$A$758,$A126,СВЦЭМ!$B$39:$B$758,W$119)+'СЕТ СН'!$I$9+СВЦЭМ!$D$10+'СЕТ СН'!$I$6-'СЕТ СН'!$I$19</f>
        <v>2796.42607572</v>
      </c>
      <c r="X126" s="36">
        <f>SUMIFS(СВЦЭМ!$C$39:$C$758,СВЦЭМ!$A$39:$A$758,$A126,СВЦЭМ!$B$39:$B$758,X$119)+'СЕТ СН'!$I$9+СВЦЭМ!$D$10+'СЕТ СН'!$I$6-'СЕТ СН'!$I$19</f>
        <v>2826.8239650200003</v>
      </c>
      <c r="Y126" s="36">
        <f>SUMIFS(СВЦЭМ!$C$39:$C$758,СВЦЭМ!$A$39:$A$758,$A126,СВЦЭМ!$B$39:$B$758,Y$119)+'СЕТ СН'!$I$9+СВЦЭМ!$D$10+'СЕТ СН'!$I$6-'СЕТ СН'!$I$19</f>
        <v>2856.4322322200001</v>
      </c>
    </row>
    <row r="127" spans="1:27" ht="15.75" x14ac:dyDescent="0.2">
      <c r="A127" s="35">
        <f t="shared" si="3"/>
        <v>45604</v>
      </c>
      <c r="B127" s="36">
        <f>SUMIFS(СВЦЭМ!$C$39:$C$758,СВЦЭМ!$A$39:$A$758,$A127,СВЦЭМ!$B$39:$B$758,B$119)+'СЕТ СН'!$I$9+СВЦЭМ!$D$10+'СЕТ СН'!$I$6-'СЕТ СН'!$I$19</f>
        <v>2856.0326195600001</v>
      </c>
      <c r="C127" s="36">
        <f>SUMIFS(СВЦЭМ!$C$39:$C$758,СВЦЭМ!$A$39:$A$758,$A127,СВЦЭМ!$B$39:$B$758,C$119)+'СЕТ СН'!$I$9+СВЦЭМ!$D$10+'СЕТ СН'!$I$6-'СЕТ СН'!$I$19</f>
        <v>2935.9697043800002</v>
      </c>
      <c r="D127" s="36">
        <f>SUMIFS(СВЦЭМ!$C$39:$C$758,СВЦЭМ!$A$39:$A$758,$A127,СВЦЭМ!$B$39:$B$758,D$119)+'СЕТ СН'!$I$9+СВЦЭМ!$D$10+'СЕТ СН'!$I$6-'СЕТ СН'!$I$19</f>
        <v>2991.0903104700001</v>
      </c>
      <c r="E127" s="36">
        <f>SUMIFS(СВЦЭМ!$C$39:$C$758,СВЦЭМ!$A$39:$A$758,$A127,СВЦЭМ!$B$39:$B$758,E$119)+'СЕТ СН'!$I$9+СВЦЭМ!$D$10+'СЕТ СН'!$I$6-'СЕТ СН'!$I$19</f>
        <v>3000.5176466200001</v>
      </c>
      <c r="F127" s="36">
        <f>SUMIFS(СВЦЭМ!$C$39:$C$758,СВЦЭМ!$A$39:$A$758,$A127,СВЦЭМ!$B$39:$B$758,F$119)+'СЕТ СН'!$I$9+СВЦЭМ!$D$10+'СЕТ СН'!$I$6-'СЕТ СН'!$I$19</f>
        <v>2985.64559362</v>
      </c>
      <c r="G127" s="36">
        <f>SUMIFS(СВЦЭМ!$C$39:$C$758,СВЦЭМ!$A$39:$A$758,$A127,СВЦЭМ!$B$39:$B$758,G$119)+'СЕТ СН'!$I$9+СВЦЭМ!$D$10+'СЕТ СН'!$I$6-'СЕТ СН'!$I$19</f>
        <v>2963.2876631700001</v>
      </c>
      <c r="H127" s="36">
        <f>SUMIFS(СВЦЭМ!$C$39:$C$758,СВЦЭМ!$A$39:$A$758,$A127,СВЦЭМ!$B$39:$B$758,H$119)+'СЕТ СН'!$I$9+СВЦЭМ!$D$10+'СЕТ СН'!$I$6-'СЕТ СН'!$I$19</f>
        <v>2958.0447266000001</v>
      </c>
      <c r="I127" s="36">
        <f>SUMIFS(СВЦЭМ!$C$39:$C$758,СВЦЭМ!$A$39:$A$758,$A127,СВЦЭМ!$B$39:$B$758,I$119)+'СЕТ СН'!$I$9+СВЦЭМ!$D$10+'СЕТ СН'!$I$6-'СЕТ СН'!$I$19</f>
        <v>2877.01196325</v>
      </c>
      <c r="J127" s="36">
        <f>SUMIFS(СВЦЭМ!$C$39:$C$758,СВЦЭМ!$A$39:$A$758,$A127,СВЦЭМ!$B$39:$B$758,J$119)+'СЕТ СН'!$I$9+СВЦЭМ!$D$10+'СЕТ СН'!$I$6-'СЕТ СН'!$I$19</f>
        <v>2826.3831115800003</v>
      </c>
      <c r="K127" s="36">
        <f>SUMIFS(СВЦЭМ!$C$39:$C$758,СВЦЭМ!$A$39:$A$758,$A127,СВЦЭМ!$B$39:$B$758,K$119)+'СЕТ СН'!$I$9+СВЦЭМ!$D$10+'СЕТ СН'!$I$6-'СЕТ СН'!$I$19</f>
        <v>2736.8520020000001</v>
      </c>
      <c r="L127" s="36">
        <f>SUMIFS(СВЦЭМ!$C$39:$C$758,СВЦЭМ!$A$39:$A$758,$A127,СВЦЭМ!$B$39:$B$758,L$119)+'СЕТ СН'!$I$9+СВЦЭМ!$D$10+'СЕТ СН'!$I$6-'СЕТ СН'!$I$19</f>
        <v>2728.6623938700004</v>
      </c>
      <c r="M127" s="36">
        <f>SUMIFS(СВЦЭМ!$C$39:$C$758,СВЦЭМ!$A$39:$A$758,$A127,СВЦЭМ!$B$39:$B$758,M$119)+'СЕТ СН'!$I$9+СВЦЭМ!$D$10+'СЕТ СН'!$I$6-'СЕТ СН'!$I$19</f>
        <v>2741.6341172700004</v>
      </c>
      <c r="N127" s="36">
        <f>SUMIFS(СВЦЭМ!$C$39:$C$758,СВЦЭМ!$A$39:$A$758,$A127,СВЦЭМ!$B$39:$B$758,N$119)+'СЕТ СН'!$I$9+СВЦЭМ!$D$10+'СЕТ СН'!$I$6-'СЕТ СН'!$I$19</f>
        <v>2766.27665385</v>
      </c>
      <c r="O127" s="36">
        <f>SUMIFS(СВЦЭМ!$C$39:$C$758,СВЦЭМ!$A$39:$A$758,$A127,СВЦЭМ!$B$39:$B$758,O$119)+'СЕТ СН'!$I$9+СВЦЭМ!$D$10+'СЕТ СН'!$I$6-'СЕТ СН'!$I$19</f>
        <v>2747.6852590600001</v>
      </c>
      <c r="P127" s="36">
        <f>SUMIFS(СВЦЭМ!$C$39:$C$758,СВЦЭМ!$A$39:$A$758,$A127,СВЦЭМ!$B$39:$B$758,P$119)+'СЕТ СН'!$I$9+СВЦЭМ!$D$10+'СЕТ СН'!$I$6-'СЕТ СН'!$I$19</f>
        <v>2768.1711132300002</v>
      </c>
      <c r="Q127" s="36">
        <f>SUMIFS(СВЦЭМ!$C$39:$C$758,СВЦЭМ!$A$39:$A$758,$A127,СВЦЭМ!$B$39:$B$758,Q$119)+'СЕТ СН'!$I$9+СВЦЭМ!$D$10+'СЕТ СН'!$I$6-'СЕТ СН'!$I$19</f>
        <v>2804.6442791400004</v>
      </c>
      <c r="R127" s="36">
        <f>SUMIFS(СВЦЭМ!$C$39:$C$758,СВЦЭМ!$A$39:$A$758,$A127,СВЦЭМ!$B$39:$B$758,R$119)+'СЕТ СН'!$I$9+СВЦЭМ!$D$10+'СЕТ СН'!$I$6-'СЕТ СН'!$I$19</f>
        <v>2797.93115425</v>
      </c>
      <c r="S127" s="36">
        <f>SUMIFS(СВЦЭМ!$C$39:$C$758,СВЦЭМ!$A$39:$A$758,$A127,СВЦЭМ!$B$39:$B$758,S$119)+'СЕТ СН'!$I$9+СВЦЭМ!$D$10+'СЕТ СН'!$I$6-'СЕТ СН'!$I$19</f>
        <v>2819.6916164200002</v>
      </c>
      <c r="T127" s="36">
        <f>SUMIFS(СВЦЭМ!$C$39:$C$758,СВЦЭМ!$A$39:$A$758,$A127,СВЦЭМ!$B$39:$B$758,T$119)+'СЕТ СН'!$I$9+СВЦЭМ!$D$10+'СЕТ СН'!$I$6-'СЕТ СН'!$I$19</f>
        <v>2751.9816780800002</v>
      </c>
      <c r="U127" s="36">
        <f>SUMIFS(СВЦЭМ!$C$39:$C$758,СВЦЭМ!$A$39:$A$758,$A127,СВЦЭМ!$B$39:$B$758,U$119)+'СЕТ СН'!$I$9+СВЦЭМ!$D$10+'СЕТ СН'!$I$6-'СЕТ СН'!$I$19</f>
        <v>2773.2563235500002</v>
      </c>
      <c r="V127" s="36">
        <f>SUMIFS(СВЦЭМ!$C$39:$C$758,СВЦЭМ!$A$39:$A$758,$A127,СВЦЭМ!$B$39:$B$758,V$119)+'СЕТ СН'!$I$9+СВЦЭМ!$D$10+'СЕТ СН'!$I$6-'СЕТ СН'!$I$19</f>
        <v>2796.7998392200002</v>
      </c>
      <c r="W127" s="36">
        <f>SUMIFS(СВЦЭМ!$C$39:$C$758,СВЦЭМ!$A$39:$A$758,$A127,СВЦЭМ!$B$39:$B$758,W$119)+'СЕТ СН'!$I$9+СВЦЭМ!$D$10+'СЕТ СН'!$I$6-'СЕТ СН'!$I$19</f>
        <v>2820.5271323300003</v>
      </c>
      <c r="X127" s="36">
        <f>SUMIFS(СВЦЭМ!$C$39:$C$758,СВЦЭМ!$A$39:$A$758,$A127,СВЦЭМ!$B$39:$B$758,X$119)+'СЕТ СН'!$I$9+СВЦЭМ!$D$10+'СЕТ СН'!$I$6-'СЕТ СН'!$I$19</f>
        <v>2834.13066428</v>
      </c>
      <c r="Y127" s="36">
        <f>SUMIFS(СВЦЭМ!$C$39:$C$758,СВЦЭМ!$A$39:$A$758,$A127,СВЦЭМ!$B$39:$B$758,Y$119)+'СЕТ СН'!$I$9+СВЦЭМ!$D$10+'СЕТ СН'!$I$6-'СЕТ СН'!$I$19</f>
        <v>2875.68271809</v>
      </c>
    </row>
    <row r="128" spans="1:27" ht="15.75" x14ac:dyDescent="0.2">
      <c r="A128" s="35">
        <f t="shared" si="3"/>
        <v>45605</v>
      </c>
      <c r="B128" s="36">
        <f>SUMIFS(СВЦЭМ!$C$39:$C$758,СВЦЭМ!$A$39:$A$758,$A128,СВЦЭМ!$B$39:$B$758,B$119)+'СЕТ СН'!$I$9+СВЦЭМ!$D$10+'СЕТ СН'!$I$6-'СЕТ СН'!$I$19</f>
        <v>2876.3449771000001</v>
      </c>
      <c r="C128" s="36">
        <f>SUMIFS(СВЦЭМ!$C$39:$C$758,СВЦЭМ!$A$39:$A$758,$A128,СВЦЭМ!$B$39:$B$758,C$119)+'СЕТ СН'!$I$9+СВЦЭМ!$D$10+'СЕТ СН'!$I$6-'СЕТ СН'!$I$19</f>
        <v>2981.7896040200003</v>
      </c>
      <c r="D128" s="36">
        <f>SUMIFS(СВЦЭМ!$C$39:$C$758,СВЦЭМ!$A$39:$A$758,$A128,СВЦЭМ!$B$39:$B$758,D$119)+'СЕТ СН'!$I$9+СВЦЭМ!$D$10+'СЕТ СН'!$I$6-'СЕТ СН'!$I$19</f>
        <v>3070.4229834799999</v>
      </c>
      <c r="E128" s="36">
        <f>SUMIFS(СВЦЭМ!$C$39:$C$758,СВЦЭМ!$A$39:$A$758,$A128,СВЦЭМ!$B$39:$B$758,E$119)+'СЕТ СН'!$I$9+СВЦЭМ!$D$10+'СЕТ СН'!$I$6-'СЕТ СН'!$I$19</f>
        <v>3110.7261218800004</v>
      </c>
      <c r="F128" s="36">
        <f>SUMIFS(СВЦЭМ!$C$39:$C$758,СВЦЭМ!$A$39:$A$758,$A128,СВЦЭМ!$B$39:$B$758,F$119)+'СЕТ СН'!$I$9+СВЦЭМ!$D$10+'СЕТ СН'!$I$6-'СЕТ СН'!$I$19</f>
        <v>3106.9607104000002</v>
      </c>
      <c r="G128" s="36">
        <f>SUMIFS(СВЦЭМ!$C$39:$C$758,СВЦЭМ!$A$39:$A$758,$A128,СВЦЭМ!$B$39:$B$758,G$119)+'СЕТ СН'!$I$9+СВЦЭМ!$D$10+'СЕТ СН'!$I$6-'СЕТ СН'!$I$19</f>
        <v>3106.9248230000003</v>
      </c>
      <c r="H128" s="36">
        <f>SUMIFS(СВЦЭМ!$C$39:$C$758,СВЦЭМ!$A$39:$A$758,$A128,СВЦЭМ!$B$39:$B$758,H$119)+'СЕТ СН'!$I$9+СВЦЭМ!$D$10+'СЕТ СН'!$I$6-'СЕТ СН'!$I$19</f>
        <v>3082.9497759100004</v>
      </c>
      <c r="I128" s="36">
        <f>SUMIFS(СВЦЭМ!$C$39:$C$758,СВЦЭМ!$A$39:$A$758,$A128,СВЦЭМ!$B$39:$B$758,I$119)+'СЕТ СН'!$I$9+СВЦЭМ!$D$10+'СЕТ СН'!$I$6-'СЕТ СН'!$I$19</f>
        <v>3049.75106671</v>
      </c>
      <c r="J128" s="36">
        <f>SUMIFS(СВЦЭМ!$C$39:$C$758,СВЦЭМ!$A$39:$A$758,$A128,СВЦЭМ!$B$39:$B$758,J$119)+'СЕТ СН'!$I$9+СВЦЭМ!$D$10+'СЕТ СН'!$I$6-'СЕТ СН'!$I$19</f>
        <v>2986.2788070200004</v>
      </c>
      <c r="K128" s="36">
        <f>SUMIFS(СВЦЭМ!$C$39:$C$758,СВЦЭМ!$A$39:$A$758,$A128,СВЦЭМ!$B$39:$B$758,K$119)+'СЕТ СН'!$I$9+СВЦЭМ!$D$10+'СЕТ СН'!$I$6-'СЕТ СН'!$I$19</f>
        <v>2882.7150333700001</v>
      </c>
      <c r="L128" s="36">
        <f>SUMIFS(СВЦЭМ!$C$39:$C$758,СВЦЭМ!$A$39:$A$758,$A128,СВЦЭМ!$B$39:$B$758,L$119)+'СЕТ СН'!$I$9+СВЦЭМ!$D$10+'СЕТ СН'!$I$6-'СЕТ СН'!$I$19</f>
        <v>2843.8736990100001</v>
      </c>
      <c r="M128" s="36">
        <f>SUMIFS(СВЦЭМ!$C$39:$C$758,СВЦЭМ!$A$39:$A$758,$A128,СВЦЭМ!$B$39:$B$758,M$119)+'СЕТ СН'!$I$9+СВЦЭМ!$D$10+'СЕТ СН'!$I$6-'СЕТ СН'!$I$19</f>
        <v>2848.35691937</v>
      </c>
      <c r="N128" s="36">
        <f>SUMIFS(СВЦЭМ!$C$39:$C$758,СВЦЭМ!$A$39:$A$758,$A128,СВЦЭМ!$B$39:$B$758,N$119)+'СЕТ СН'!$I$9+СВЦЭМ!$D$10+'СЕТ СН'!$I$6-'СЕТ СН'!$I$19</f>
        <v>2870.3032057999999</v>
      </c>
      <c r="O128" s="36">
        <f>SUMIFS(СВЦЭМ!$C$39:$C$758,СВЦЭМ!$A$39:$A$758,$A128,СВЦЭМ!$B$39:$B$758,O$119)+'СЕТ СН'!$I$9+СВЦЭМ!$D$10+'СЕТ СН'!$I$6-'СЕТ СН'!$I$19</f>
        <v>2877.15983461</v>
      </c>
      <c r="P128" s="36">
        <f>SUMIFS(СВЦЭМ!$C$39:$C$758,СВЦЭМ!$A$39:$A$758,$A128,СВЦЭМ!$B$39:$B$758,P$119)+'СЕТ СН'!$I$9+СВЦЭМ!$D$10+'СЕТ СН'!$I$6-'СЕТ СН'!$I$19</f>
        <v>2881.3914149500001</v>
      </c>
      <c r="Q128" s="36">
        <f>SUMIFS(СВЦЭМ!$C$39:$C$758,СВЦЭМ!$A$39:$A$758,$A128,СВЦЭМ!$B$39:$B$758,Q$119)+'СЕТ СН'!$I$9+СВЦЭМ!$D$10+'СЕТ СН'!$I$6-'СЕТ СН'!$I$19</f>
        <v>2901.6148497100003</v>
      </c>
      <c r="R128" s="36">
        <f>SUMIFS(СВЦЭМ!$C$39:$C$758,СВЦЭМ!$A$39:$A$758,$A128,СВЦЭМ!$B$39:$B$758,R$119)+'СЕТ СН'!$I$9+СВЦЭМ!$D$10+'СЕТ СН'!$I$6-'СЕТ СН'!$I$19</f>
        <v>2889.2643706899999</v>
      </c>
      <c r="S128" s="36">
        <f>SUMIFS(СВЦЭМ!$C$39:$C$758,СВЦЭМ!$A$39:$A$758,$A128,СВЦЭМ!$B$39:$B$758,S$119)+'СЕТ СН'!$I$9+СВЦЭМ!$D$10+'СЕТ СН'!$I$6-'СЕТ СН'!$I$19</f>
        <v>2885.6531334400001</v>
      </c>
      <c r="T128" s="36">
        <f>SUMIFS(СВЦЭМ!$C$39:$C$758,СВЦЭМ!$A$39:$A$758,$A128,СВЦЭМ!$B$39:$B$758,T$119)+'СЕТ СН'!$I$9+СВЦЭМ!$D$10+'СЕТ СН'!$I$6-'СЕТ СН'!$I$19</f>
        <v>2831.6838784700003</v>
      </c>
      <c r="U128" s="36">
        <f>SUMIFS(СВЦЭМ!$C$39:$C$758,СВЦЭМ!$A$39:$A$758,$A128,СВЦЭМ!$B$39:$B$758,U$119)+'СЕТ СН'!$I$9+СВЦЭМ!$D$10+'СЕТ СН'!$I$6-'СЕТ СН'!$I$19</f>
        <v>2832.8610737700001</v>
      </c>
      <c r="V128" s="36">
        <f>SUMIFS(СВЦЭМ!$C$39:$C$758,СВЦЭМ!$A$39:$A$758,$A128,СВЦЭМ!$B$39:$B$758,V$119)+'СЕТ СН'!$I$9+СВЦЭМ!$D$10+'СЕТ СН'!$I$6-'СЕТ СН'!$I$19</f>
        <v>2851.93499475</v>
      </c>
      <c r="W128" s="36">
        <f>SUMIFS(СВЦЭМ!$C$39:$C$758,СВЦЭМ!$A$39:$A$758,$A128,СВЦЭМ!$B$39:$B$758,W$119)+'СЕТ СН'!$I$9+СВЦЭМ!$D$10+'СЕТ СН'!$I$6-'СЕТ СН'!$I$19</f>
        <v>2864.5936478800004</v>
      </c>
      <c r="X128" s="36">
        <f>SUMIFS(СВЦЭМ!$C$39:$C$758,СВЦЭМ!$A$39:$A$758,$A128,СВЦЭМ!$B$39:$B$758,X$119)+'СЕТ СН'!$I$9+СВЦЭМ!$D$10+'СЕТ СН'!$I$6-'СЕТ СН'!$I$19</f>
        <v>2956.9193957400003</v>
      </c>
      <c r="Y128" s="36">
        <f>SUMIFS(СВЦЭМ!$C$39:$C$758,СВЦЭМ!$A$39:$A$758,$A128,СВЦЭМ!$B$39:$B$758,Y$119)+'СЕТ СН'!$I$9+СВЦЭМ!$D$10+'СЕТ СН'!$I$6-'СЕТ СН'!$I$19</f>
        <v>2998.8032148500001</v>
      </c>
    </row>
    <row r="129" spans="1:25" ht="15.75" x14ac:dyDescent="0.2">
      <c r="A129" s="35">
        <f t="shared" si="3"/>
        <v>45606</v>
      </c>
      <c r="B129" s="36">
        <f>SUMIFS(СВЦЭМ!$C$39:$C$758,СВЦЭМ!$A$39:$A$758,$A129,СВЦЭМ!$B$39:$B$758,B$119)+'СЕТ СН'!$I$9+СВЦЭМ!$D$10+'СЕТ СН'!$I$6-'СЕТ СН'!$I$19</f>
        <v>2904.8672299500004</v>
      </c>
      <c r="C129" s="36">
        <f>SUMIFS(СВЦЭМ!$C$39:$C$758,СВЦЭМ!$A$39:$A$758,$A129,СВЦЭМ!$B$39:$B$758,C$119)+'СЕТ СН'!$I$9+СВЦЭМ!$D$10+'СЕТ СН'!$I$6-'СЕТ СН'!$I$19</f>
        <v>2944.4039779300001</v>
      </c>
      <c r="D129" s="36">
        <f>SUMIFS(СВЦЭМ!$C$39:$C$758,СВЦЭМ!$A$39:$A$758,$A129,СВЦЭМ!$B$39:$B$758,D$119)+'СЕТ СН'!$I$9+СВЦЭМ!$D$10+'СЕТ СН'!$I$6-'СЕТ СН'!$I$19</f>
        <v>2966.7046000600003</v>
      </c>
      <c r="E129" s="36">
        <f>SUMIFS(СВЦЭМ!$C$39:$C$758,СВЦЭМ!$A$39:$A$758,$A129,СВЦЭМ!$B$39:$B$758,E$119)+'СЕТ СН'!$I$9+СВЦЭМ!$D$10+'СЕТ СН'!$I$6-'СЕТ СН'!$I$19</f>
        <v>2954.2547702900001</v>
      </c>
      <c r="F129" s="36">
        <f>SUMIFS(СВЦЭМ!$C$39:$C$758,СВЦЭМ!$A$39:$A$758,$A129,СВЦЭМ!$B$39:$B$758,F$119)+'СЕТ СН'!$I$9+СВЦЭМ!$D$10+'СЕТ СН'!$I$6-'СЕТ СН'!$I$19</f>
        <v>2940.7341751100003</v>
      </c>
      <c r="G129" s="36">
        <f>SUMIFS(СВЦЭМ!$C$39:$C$758,СВЦЭМ!$A$39:$A$758,$A129,СВЦЭМ!$B$39:$B$758,G$119)+'СЕТ СН'!$I$9+СВЦЭМ!$D$10+'СЕТ СН'!$I$6-'СЕТ СН'!$I$19</f>
        <v>2923.80860196</v>
      </c>
      <c r="H129" s="36">
        <f>SUMIFS(СВЦЭМ!$C$39:$C$758,СВЦЭМ!$A$39:$A$758,$A129,СВЦЭМ!$B$39:$B$758,H$119)+'СЕТ СН'!$I$9+СВЦЭМ!$D$10+'СЕТ СН'!$I$6-'СЕТ СН'!$I$19</f>
        <v>2964.3272980800002</v>
      </c>
      <c r="I129" s="36">
        <f>SUMIFS(СВЦЭМ!$C$39:$C$758,СВЦЭМ!$A$39:$A$758,$A129,СВЦЭМ!$B$39:$B$758,I$119)+'СЕТ СН'!$I$9+СВЦЭМ!$D$10+'СЕТ СН'!$I$6-'СЕТ СН'!$I$19</f>
        <v>2977.20721009</v>
      </c>
      <c r="J129" s="36">
        <f>SUMIFS(СВЦЭМ!$C$39:$C$758,СВЦЭМ!$A$39:$A$758,$A129,СВЦЭМ!$B$39:$B$758,J$119)+'СЕТ СН'!$I$9+СВЦЭМ!$D$10+'СЕТ СН'!$I$6-'СЕТ СН'!$I$19</f>
        <v>2914.9417183100004</v>
      </c>
      <c r="K129" s="36">
        <f>SUMIFS(СВЦЭМ!$C$39:$C$758,СВЦЭМ!$A$39:$A$758,$A129,СВЦЭМ!$B$39:$B$758,K$119)+'СЕТ СН'!$I$9+СВЦЭМ!$D$10+'СЕТ СН'!$I$6-'СЕТ СН'!$I$19</f>
        <v>2831.3156911599999</v>
      </c>
      <c r="L129" s="36">
        <f>SUMIFS(СВЦЭМ!$C$39:$C$758,СВЦЭМ!$A$39:$A$758,$A129,СВЦЭМ!$B$39:$B$758,L$119)+'СЕТ СН'!$I$9+СВЦЭМ!$D$10+'СЕТ СН'!$I$6-'СЕТ СН'!$I$19</f>
        <v>2791.0292137400002</v>
      </c>
      <c r="M129" s="36">
        <f>SUMIFS(СВЦЭМ!$C$39:$C$758,СВЦЭМ!$A$39:$A$758,$A129,СВЦЭМ!$B$39:$B$758,M$119)+'СЕТ СН'!$I$9+СВЦЭМ!$D$10+'СЕТ СН'!$I$6-'СЕТ СН'!$I$19</f>
        <v>2795.97426025</v>
      </c>
      <c r="N129" s="36">
        <f>SUMIFS(СВЦЭМ!$C$39:$C$758,СВЦЭМ!$A$39:$A$758,$A129,СВЦЭМ!$B$39:$B$758,N$119)+'СЕТ СН'!$I$9+СВЦЭМ!$D$10+'СЕТ СН'!$I$6-'СЕТ СН'!$I$19</f>
        <v>2814.04676225</v>
      </c>
      <c r="O129" s="36">
        <f>SUMIFS(СВЦЭМ!$C$39:$C$758,СВЦЭМ!$A$39:$A$758,$A129,СВЦЭМ!$B$39:$B$758,O$119)+'СЕТ СН'!$I$9+СВЦЭМ!$D$10+'СЕТ СН'!$I$6-'СЕТ СН'!$I$19</f>
        <v>2823.94022924</v>
      </c>
      <c r="P129" s="36">
        <f>SUMIFS(СВЦЭМ!$C$39:$C$758,СВЦЭМ!$A$39:$A$758,$A129,СВЦЭМ!$B$39:$B$758,P$119)+'СЕТ СН'!$I$9+СВЦЭМ!$D$10+'СЕТ СН'!$I$6-'СЕТ СН'!$I$19</f>
        <v>2831.0222719100002</v>
      </c>
      <c r="Q129" s="36">
        <f>SUMIFS(СВЦЭМ!$C$39:$C$758,СВЦЭМ!$A$39:$A$758,$A129,СВЦЭМ!$B$39:$B$758,Q$119)+'СЕТ СН'!$I$9+СВЦЭМ!$D$10+'СЕТ СН'!$I$6-'СЕТ СН'!$I$19</f>
        <v>2833.9086179599999</v>
      </c>
      <c r="R129" s="36">
        <f>SUMIFS(СВЦЭМ!$C$39:$C$758,СВЦЭМ!$A$39:$A$758,$A129,СВЦЭМ!$B$39:$B$758,R$119)+'СЕТ СН'!$I$9+СВЦЭМ!$D$10+'СЕТ СН'!$I$6-'СЕТ СН'!$I$19</f>
        <v>2826.3594847100003</v>
      </c>
      <c r="S129" s="36">
        <f>SUMIFS(СВЦЭМ!$C$39:$C$758,СВЦЭМ!$A$39:$A$758,$A129,СВЦЭМ!$B$39:$B$758,S$119)+'СЕТ СН'!$I$9+СВЦЭМ!$D$10+'СЕТ СН'!$I$6-'СЕТ СН'!$I$19</f>
        <v>2808.32184779</v>
      </c>
      <c r="T129" s="36">
        <f>SUMIFS(СВЦЭМ!$C$39:$C$758,СВЦЭМ!$A$39:$A$758,$A129,СВЦЭМ!$B$39:$B$758,T$119)+'СЕТ СН'!$I$9+СВЦЭМ!$D$10+'СЕТ СН'!$I$6-'СЕТ СН'!$I$19</f>
        <v>2765.9229534300002</v>
      </c>
      <c r="U129" s="36">
        <f>SUMIFS(СВЦЭМ!$C$39:$C$758,СВЦЭМ!$A$39:$A$758,$A129,СВЦЭМ!$B$39:$B$758,U$119)+'СЕТ СН'!$I$9+СВЦЭМ!$D$10+'СЕТ СН'!$I$6-'СЕТ СН'!$I$19</f>
        <v>2776.7939708000004</v>
      </c>
      <c r="V129" s="36">
        <f>SUMIFS(СВЦЭМ!$C$39:$C$758,СВЦЭМ!$A$39:$A$758,$A129,СВЦЭМ!$B$39:$B$758,V$119)+'СЕТ СН'!$I$9+СВЦЭМ!$D$10+'СЕТ СН'!$I$6-'СЕТ СН'!$I$19</f>
        <v>2784.4801976099998</v>
      </c>
      <c r="W129" s="36">
        <f>SUMIFS(СВЦЭМ!$C$39:$C$758,СВЦЭМ!$A$39:$A$758,$A129,СВЦЭМ!$B$39:$B$758,W$119)+'СЕТ СН'!$I$9+СВЦЭМ!$D$10+'СЕТ СН'!$I$6-'СЕТ СН'!$I$19</f>
        <v>2798.8780273100001</v>
      </c>
      <c r="X129" s="36">
        <f>SUMIFS(СВЦЭМ!$C$39:$C$758,СВЦЭМ!$A$39:$A$758,$A129,СВЦЭМ!$B$39:$B$758,X$119)+'СЕТ СН'!$I$9+СВЦЭМ!$D$10+'СЕТ СН'!$I$6-'СЕТ СН'!$I$19</f>
        <v>2837.6927640000004</v>
      </c>
      <c r="Y129" s="36">
        <f>SUMIFS(СВЦЭМ!$C$39:$C$758,СВЦЭМ!$A$39:$A$758,$A129,СВЦЭМ!$B$39:$B$758,Y$119)+'СЕТ СН'!$I$9+СВЦЭМ!$D$10+'СЕТ СН'!$I$6-'СЕТ СН'!$I$19</f>
        <v>2857.0818239600003</v>
      </c>
    </row>
    <row r="130" spans="1:25" ht="15.75" x14ac:dyDescent="0.2">
      <c r="A130" s="35">
        <f t="shared" si="3"/>
        <v>45607</v>
      </c>
      <c r="B130" s="36">
        <f>SUMIFS(СВЦЭМ!$C$39:$C$758,СВЦЭМ!$A$39:$A$758,$A130,СВЦЭМ!$B$39:$B$758,B$119)+'СЕТ СН'!$I$9+СВЦЭМ!$D$10+'СЕТ СН'!$I$6-'СЕТ СН'!$I$19</f>
        <v>2938.6915277600001</v>
      </c>
      <c r="C130" s="36">
        <f>SUMIFS(СВЦЭМ!$C$39:$C$758,СВЦЭМ!$A$39:$A$758,$A130,СВЦЭМ!$B$39:$B$758,C$119)+'СЕТ СН'!$I$9+СВЦЭМ!$D$10+'СЕТ СН'!$I$6-'СЕТ СН'!$I$19</f>
        <v>2987.5845995500003</v>
      </c>
      <c r="D130" s="36">
        <f>SUMIFS(СВЦЭМ!$C$39:$C$758,СВЦЭМ!$A$39:$A$758,$A130,СВЦЭМ!$B$39:$B$758,D$119)+'СЕТ СН'!$I$9+СВЦЭМ!$D$10+'СЕТ СН'!$I$6-'СЕТ СН'!$I$19</f>
        <v>3010.8261801600001</v>
      </c>
      <c r="E130" s="36">
        <f>SUMIFS(СВЦЭМ!$C$39:$C$758,СВЦЭМ!$A$39:$A$758,$A130,СВЦЭМ!$B$39:$B$758,E$119)+'СЕТ СН'!$I$9+СВЦЭМ!$D$10+'СЕТ СН'!$I$6-'СЕТ СН'!$I$19</f>
        <v>3012.7749281400002</v>
      </c>
      <c r="F130" s="36">
        <f>SUMIFS(СВЦЭМ!$C$39:$C$758,СВЦЭМ!$A$39:$A$758,$A130,СВЦЭМ!$B$39:$B$758,F$119)+'СЕТ СН'!$I$9+СВЦЭМ!$D$10+'СЕТ СН'!$I$6-'СЕТ СН'!$I$19</f>
        <v>3001.1661320600001</v>
      </c>
      <c r="G130" s="36">
        <f>SUMIFS(СВЦЭМ!$C$39:$C$758,СВЦЭМ!$A$39:$A$758,$A130,СВЦЭМ!$B$39:$B$758,G$119)+'СЕТ СН'!$I$9+СВЦЭМ!$D$10+'СЕТ СН'!$I$6-'СЕТ СН'!$I$19</f>
        <v>2974.5948641200002</v>
      </c>
      <c r="H130" s="36">
        <f>SUMIFS(СВЦЭМ!$C$39:$C$758,СВЦЭМ!$A$39:$A$758,$A130,СВЦЭМ!$B$39:$B$758,H$119)+'СЕТ СН'!$I$9+СВЦЭМ!$D$10+'СЕТ СН'!$I$6-'СЕТ СН'!$I$19</f>
        <v>2922.67352355</v>
      </c>
      <c r="I130" s="36">
        <f>SUMIFS(СВЦЭМ!$C$39:$C$758,СВЦЭМ!$A$39:$A$758,$A130,СВЦЭМ!$B$39:$B$758,I$119)+'СЕТ СН'!$I$9+СВЦЭМ!$D$10+'СЕТ СН'!$I$6-'СЕТ СН'!$I$19</f>
        <v>2850.0159346999999</v>
      </c>
      <c r="J130" s="36">
        <f>SUMIFS(СВЦЭМ!$C$39:$C$758,СВЦЭМ!$A$39:$A$758,$A130,СВЦЭМ!$B$39:$B$758,J$119)+'СЕТ СН'!$I$9+СВЦЭМ!$D$10+'СЕТ СН'!$I$6-'СЕТ СН'!$I$19</f>
        <v>2821.61667855</v>
      </c>
      <c r="K130" s="36">
        <f>SUMIFS(СВЦЭМ!$C$39:$C$758,СВЦЭМ!$A$39:$A$758,$A130,СВЦЭМ!$B$39:$B$758,K$119)+'СЕТ СН'!$I$9+СВЦЭМ!$D$10+'СЕТ СН'!$I$6-'СЕТ СН'!$I$19</f>
        <v>2753.7393830299998</v>
      </c>
      <c r="L130" s="36">
        <f>SUMIFS(СВЦЭМ!$C$39:$C$758,СВЦЭМ!$A$39:$A$758,$A130,СВЦЭМ!$B$39:$B$758,L$119)+'СЕТ СН'!$I$9+СВЦЭМ!$D$10+'СЕТ СН'!$I$6-'СЕТ СН'!$I$19</f>
        <v>2723.27154728</v>
      </c>
      <c r="M130" s="36">
        <f>SUMIFS(СВЦЭМ!$C$39:$C$758,СВЦЭМ!$A$39:$A$758,$A130,СВЦЭМ!$B$39:$B$758,M$119)+'СЕТ СН'!$I$9+СВЦЭМ!$D$10+'СЕТ СН'!$I$6-'СЕТ СН'!$I$19</f>
        <v>2747.7931361700003</v>
      </c>
      <c r="N130" s="36">
        <f>SUMIFS(СВЦЭМ!$C$39:$C$758,СВЦЭМ!$A$39:$A$758,$A130,СВЦЭМ!$B$39:$B$758,N$119)+'СЕТ СН'!$I$9+СВЦЭМ!$D$10+'СЕТ СН'!$I$6-'СЕТ СН'!$I$19</f>
        <v>2777.42247744</v>
      </c>
      <c r="O130" s="36">
        <f>SUMIFS(СВЦЭМ!$C$39:$C$758,СВЦЭМ!$A$39:$A$758,$A130,СВЦЭМ!$B$39:$B$758,O$119)+'СЕТ СН'!$I$9+СВЦЭМ!$D$10+'СЕТ СН'!$I$6-'СЕТ СН'!$I$19</f>
        <v>2773.5639525800002</v>
      </c>
      <c r="P130" s="36">
        <f>SUMIFS(СВЦЭМ!$C$39:$C$758,СВЦЭМ!$A$39:$A$758,$A130,СВЦЭМ!$B$39:$B$758,P$119)+'СЕТ СН'!$I$9+СВЦЭМ!$D$10+'СЕТ СН'!$I$6-'СЕТ СН'!$I$19</f>
        <v>2795.0048470600004</v>
      </c>
      <c r="Q130" s="36">
        <f>SUMIFS(СВЦЭМ!$C$39:$C$758,СВЦЭМ!$A$39:$A$758,$A130,СВЦЭМ!$B$39:$B$758,Q$119)+'СЕТ СН'!$I$9+СВЦЭМ!$D$10+'СЕТ СН'!$I$6-'СЕТ СН'!$I$19</f>
        <v>2792.6862549799998</v>
      </c>
      <c r="R130" s="36">
        <f>SUMIFS(СВЦЭМ!$C$39:$C$758,СВЦЭМ!$A$39:$A$758,$A130,СВЦЭМ!$B$39:$B$758,R$119)+'СЕТ СН'!$I$9+СВЦЭМ!$D$10+'СЕТ СН'!$I$6-'СЕТ СН'!$I$19</f>
        <v>2794.6207122599999</v>
      </c>
      <c r="S130" s="36">
        <f>SUMIFS(СВЦЭМ!$C$39:$C$758,СВЦЭМ!$A$39:$A$758,$A130,СВЦЭМ!$B$39:$B$758,S$119)+'СЕТ СН'!$I$9+СВЦЭМ!$D$10+'СЕТ СН'!$I$6-'СЕТ СН'!$I$19</f>
        <v>2748.0548278599999</v>
      </c>
      <c r="T130" s="36">
        <f>SUMIFS(СВЦЭМ!$C$39:$C$758,СВЦЭМ!$A$39:$A$758,$A130,СВЦЭМ!$B$39:$B$758,T$119)+'СЕТ СН'!$I$9+СВЦЭМ!$D$10+'СЕТ СН'!$I$6-'СЕТ СН'!$I$19</f>
        <v>2712.2142745199999</v>
      </c>
      <c r="U130" s="36">
        <f>SUMIFS(СВЦЭМ!$C$39:$C$758,СВЦЭМ!$A$39:$A$758,$A130,СВЦЭМ!$B$39:$B$758,U$119)+'СЕТ СН'!$I$9+СВЦЭМ!$D$10+'СЕТ СН'!$I$6-'СЕТ СН'!$I$19</f>
        <v>2745.1085273500003</v>
      </c>
      <c r="V130" s="36">
        <f>SUMIFS(СВЦЭМ!$C$39:$C$758,СВЦЭМ!$A$39:$A$758,$A130,СВЦЭМ!$B$39:$B$758,V$119)+'СЕТ СН'!$I$9+СВЦЭМ!$D$10+'СЕТ СН'!$I$6-'СЕТ СН'!$I$19</f>
        <v>2788.4186400099998</v>
      </c>
      <c r="W130" s="36">
        <f>SUMIFS(СВЦЭМ!$C$39:$C$758,СВЦЭМ!$A$39:$A$758,$A130,СВЦЭМ!$B$39:$B$758,W$119)+'СЕТ СН'!$I$9+СВЦЭМ!$D$10+'СЕТ СН'!$I$6-'СЕТ СН'!$I$19</f>
        <v>2807.6525396799998</v>
      </c>
      <c r="X130" s="36">
        <f>SUMIFS(СВЦЭМ!$C$39:$C$758,СВЦЭМ!$A$39:$A$758,$A130,СВЦЭМ!$B$39:$B$758,X$119)+'СЕТ СН'!$I$9+СВЦЭМ!$D$10+'СЕТ СН'!$I$6-'СЕТ СН'!$I$19</f>
        <v>2826.76385424</v>
      </c>
      <c r="Y130" s="36">
        <f>SUMIFS(СВЦЭМ!$C$39:$C$758,СВЦЭМ!$A$39:$A$758,$A130,СВЦЭМ!$B$39:$B$758,Y$119)+'СЕТ СН'!$I$9+СВЦЭМ!$D$10+'СЕТ СН'!$I$6-'СЕТ СН'!$I$19</f>
        <v>2856.09978331</v>
      </c>
    </row>
    <row r="131" spans="1:25" ht="15.75" x14ac:dyDescent="0.2">
      <c r="A131" s="35">
        <f t="shared" si="3"/>
        <v>45608</v>
      </c>
      <c r="B131" s="36">
        <f>SUMIFS(СВЦЭМ!$C$39:$C$758,СВЦЭМ!$A$39:$A$758,$A131,СВЦЭМ!$B$39:$B$758,B$119)+'СЕТ СН'!$I$9+СВЦЭМ!$D$10+'СЕТ СН'!$I$6-'СЕТ СН'!$I$19</f>
        <v>2888.0524370200001</v>
      </c>
      <c r="C131" s="36">
        <f>SUMIFS(СВЦЭМ!$C$39:$C$758,СВЦЭМ!$A$39:$A$758,$A131,СВЦЭМ!$B$39:$B$758,C$119)+'СЕТ СН'!$I$9+СВЦЭМ!$D$10+'СЕТ СН'!$I$6-'СЕТ СН'!$I$19</f>
        <v>2917.7140694999998</v>
      </c>
      <c r="D131" s="36">
        <f>SUMIFS(СВЦЭМ!$C$39:$C$758,СВЦЭМ!$A$39:$A$758,$A131,СВЦЭМ!$B$39:$B$758,D$119)+'СЕТ СН'!$I$9+СВЦЭМ!$D$10+'СЕТ СН'!$I$6-'СЕТ СН'!$I$19</f>
        <v>2947.0850582600001</v>
      </c>
      <c r="E131" s="36">
        <f>SUMIFS(СВЦЭМ!$C$39:$C$758,СВЦЭМ!$A$39:$A$758,$A131,СВЦЭМ!$B$39:$B$758,E$119)+'СЕТ СН'!$I$9+СВЦЭМ!$D$10+'СЕТ СН'!$I$6-'СЕТ СН'!$I$19</f>
        <v>2960.6387919099998</v>
      </c>
      <c r="F131" s="36">
        <f>SUMIFS(СВЦЭМ!$C$39:$C$758,СВЦЭМ!$A$39:$A$758,$A131,СВЦЭМ!$B$39:$B$758,F$119)+'СЕТ СН'!$I$9+СВЦЭМ!$D$10+'СЕТ СН'!$I$6-'СЕТ СН'!$I$19</f>
        <v>2956.04014603</v>
      </c>
      <c r="G131" s="36">
        <f>SUMIFS(СВЦЭМ!$C$39:$C$758,СВЦЭМ!$A$39:$A$758,$A131,СВЦЭМ!$B$39:$B$758,G$119)+'СЕТ СН'!$I$9+СВЦЭМ!$D$10+'СЕТ СН'!$I$6-'СЕТ СН'!$I$19</f>
        <v>2930.39513885</v>
      </c>
      <c r="H131" s="36">
        <f>SUMIFS(СВЦЭМ!$C$39:$C$758,СВЦЭМ!$A$39:$A$758,$A131,СВЦЭМ!$B$39:$B$758,H$119)+'СЕТ СН'!$I$9+СВЦЭМ!$D$10+'СЕТ СН'!$I$6-'СЕТ СН'!$I$19</f>
        <v>2928.5433036499999</v>
      </c>
      <c r="I131" s="36">
        <f>SUMIFS(СВЦЭМ!$C$39:$C$758,СВЦЭМ!$A$39:$A$758,$A131,СВЦЭМ!$B$39:$B$758,I$119)+'СЕТ СН'!$I$9+СВЦЭМ!$D$10+'СЕТ СН'!$I$6-'СЕТ СН'!$I$19</f>
        <v>2856.1588770200001</v>
      </c>
      <c r="J131" s="36">
        <f>SUMIFS(СВЦЭМ!$C$39:$C$758,СВЦЭМ!$A$39:$A$758,$A131,СВЦЭМ!$B$39:$B$758,J$119)+'СЕТ СН'!$I$9+СВЦЭМ!$D$10+'СЕТ СН'!$I$6-'СЕТ СН'!$I$19</f>
        <v>2816.1797558400003</v>
      </c>
      <c r="K131" s="36">
        <f>SUMIFS(СВЦЭМ!$C$39:$C$758,СВЦЭМ!$A$39:$A$758,$A131,СВЦЭМ!$B$39:$B$758,K$119)+'СЕТ СН'!$I$9+СВЦЭМ!$D$10+'СЕТ СН'!$I$6-'СЕТ СН'!$I$19</f>
        <v>2797.3307513999998</v>
      </c>
      <c r="L131" s="36">
        <f>SUMIFS(СВЦЭМ!$C$39:$C$758,СВЦЭМ!$A$39:$A$758,$A131,СВЦЭМ!$B$39:$B$758,L$119)+'СЕТ СН'!$I$9+СВЦЭМ!$D$10+'СЕТ СН'!$I$6-'СЕТ СН'!$I$19</f>
        <v>2792.9430207</v>
      </c>
      <c r="M131" s="36">
        <f>SUMIFS(СВЦЭМ!$C$39:$C$758,СВЦЭМ!$A$39:$A$758,$A131,СВЦЭМ!$B$39:$B$758,M$119)+'СЕТ СН'!$I$9+СВЦЭМ!$D$10+'СЕТ СН'!$I$6-'СЕТ СН'!$I$19</f>
        <v>2815.04292601</v>
      </c>
      <c r="N131" s="36">
        <f>SUMIFS(СВЦЭМ!$C$39:$C$758,СВЦЭМ!$A$39:$A$758,$A131,СВЦЭМ!$B$39:$B$758,N$119)+'СЕТ СН'!$I$9+СВЦЭМ!$D$10+'СЕТ СН'!$I$6-'СЕТ СН'!$I$19</f>
        <v>2811.4379637500001</v>
      </c>
      <c r="O131" s="36">
        <f>SUMIFS(СВЦЭМ!$C$39:$C$758,СВЦЭМ!$A$39:$A$758,$A131,СВЦЭМ!$B$39:$B$758,O$119)+'СЕТ СН'!$I$9+СВЦЭМ!$D$10+'СЕТ СН'!$I$6-'СЕТ СН'!$I$19</f>
        <v>2798.7463883300002</v>
      </c>
      <c r="P131" s="36">
        <f>SUMIFS(СВЦЭМ!$C$39:$C$758,СВЦЭМ!$A$39:$A$758,$A131,СВЦЭМ!$B$39:$B$758,P$119)+'СЕТ СН'!$I$9+СВЦЭМ!$D$10+'СЕТ СН'!$I$6-'СЕТ СН'!$I$19</f>
        <v>2824.73467962</v>
      </c>
      <c r="Q131" s="36">
        <f>SUMIFS(СВЦЭМ!$C$39:$C$758,СВЦЭМ!$A$39:$A$758,$A131,СВЦЭМ!$B$39:$B$758,Q$119)+'СЕТ СН'!$I$9+СВЦЭМ!$D$10+'СЕТ СН'!$I$6-'СЕТ СН'!$I$19</f>
        <v>2849.0049822800001</v>
      </c>
      <c r="R131" s="36">
        <f>SUMIFS(СВЦЭМ!$C$39:$C$758,СВЦЭМ!$A$39:$A$758,$A131,СВЦЭМ!$B$39:$B$758,R$119)+'СЕТ СН'!$I$9+СВЦЭМ!$D$10+'СЕТ СН'!$I$6-'СЕТ СН'!$I$19</f>
        <v>2836.2388558399998</v>
      </c>
      <c r="S131" s="36">
        <f>SUMIFS(СВЦЭМ!$C$39:$C$758,СВЦЭМ!$A$39:$A$758,$A131,СВЦЭМ!$B$39:$B$758,S$119)+'СЕТ СН'!$I$9+СВЦЭМ!$D$10+'СЕТ СН'!$I$6-'СЕТ СН'!$I$19</f>
        <v>2813.6466176399999</v>
      </c>
      <c r="T131" s="36">
        <f>SUMIFS(СВЦЭМ!$C$39:$C$758,СВЦЭМ!$A$39:$A$758,$A131,СВЦЭМ!$B$39:$B$758,T$119)+'СЕТ СН'!$I$9+СВЦЭМ!$D$10+'СЕТ СН'!$I$6-'СЕТ СН'!$I$19</f>
        <v>2742.5957410299998</v>
      </c>
      <c r="U131" s="36">
        <f>SUMIFS(СВЦЭМ!$C$39:$C$758,СВЦЭМ!$A$39:$A$758,$A131,СВЦЭМ!$B$39:$B$758,U$119)+'СЕТ СН'!$I$9+СВЦЭМ!$D$10+'СЕТ СН'!$I$6-'СЕТ СН'!$I$19</f>
        <v>2764.7621168300002</v>
      </c>
      <c r="V131" s="36">
        <f>SUMIFS(СВЦЭМ!$C$39:$C$758,СВЦЭМ!$A$39:$A$758,$A131,СВЦЭМ!$B$39:$B$758,V$119)+'СЕТ СН'!$I$9+СВЦЭМ!$D$10+'СЕТ СН'!$I$6-'СЕТ СН'!$I$19</f>
        <v>2796.1734720200002</v>
      </c>
      <c r="W131" s="36">
        <f>SUMIFS(СВЦЭМ!$C$39:$C$758,СВЦЭМ!$A$39:$A$758,$A131,СВЦЭМ!$B$39:$B$758,W$119)+'СЕТ СН'!$I$9+СВЦЭМ!$D$10+'СЕТ СН'!$I$6-'СЕТ СН'!$I$19</f>
        <v>2825.9383590799998</v>
      </c>
      <c r="X131" s="36">
        <f>SUMIFS(СВЦЭМ!$C$39:$C$758,СВЦЭМ!$A$39:$A$758,$A131,СВЦЭМ!$B$39:$B$758,X$119)+'СЕТ СН'!$I$9+СВЦЭМ!$D$10+'СЕТ СН'!$I$6-'СЕТ СН'!$I$19</f>
        <v>2832.0761551400001</v>
      </c>
      <c r="Y131" s="36">
        <f>SUMIFS(СВЦЭМ!$C$39:$C$758,СВЦЭМ!$A$39:$A$758,$A131,СВЦЭМ!$B$39:$B$758,Y$119)+'СЕТ СН'!$I$9+СВЦЭМ!$D$10+'СЕТ СН'!$I$6-'СЕТ СН'!$I$19</f>
        <v>2865.7355124000001</v>
      </c>
    </row>
    <row r="132" spans="1:25" ht="15.75" x14ac:dyDescent="0.2">
      <c r="A132" s="35">
        <f t="shared" si="3"/>
        <v>45609</v>
      </c>
      <c r="B132" s="36">
        <f>SUMIFS(СВЦЭМ!$C$39:$C$758,СВЦЭМ!$A$39:$A$758,$A132,СВЦЭМ!$B$39:$B$758,B$119)+'СЕТ СН'!$I$9+СВЦЭМ!$D$10+'СЕТ СН'!$I$6-'СЕТ СН'!$I$19</f>
        <v>2982.2926632799999</v>
      </c>
      <c r="C132" s="36">
        <f>SUMIFS(СВЦЭМ!$C$39:$C$758,СВЦЭМ!$A$39:$A$758,$A132,СВЦЭМ!$B$39:$B$758,C$119)+'СЕТ СН'!$I$9+СВЦЭМ!$D$10+'СЕТ СН'!$I$6-'СЕТ СН'!$I$19</f>
        <v>3021.1749002400002</v>
      </c>
      <c r="D132" s="36">
        <f>SUMIFS(СВЦЭМ!$C$39:$C$758,СВЦЭМ!$A$39:$A$758,$A132,СВЦЭМ!$B$39:$B$758,D$119)+'СЕТ СН'!$I$9+СВЦЭМ!$D$10+'СЕТ СН'!$I$6-'СЕТ СН'!$I$19</f>
        <v>3054.2034370600004</v>
      </c>
      <c r="E132" s="36">
        <f>SUMIFS(СВЦЭМ!$C$39:$C$758,СВЦЭМ!$A$39:$A$758,$A132,СВЦЭМ!$B$39:$B$758,E$119)+'СЕТ СН'!$I$9+СВЦЭМ!$D$10+'СЕТ СН'!$I$6-'СЕТ СН'!$I$19</f>
        <v>3074.8242404900002</v>
      </c>
      <c r="F132" s="36">
        <f>SUMIFS(СВЦЭМ!$C$39:$C$758,СВЦЭМ!$A$39:$A$758,$A132,СВЦЭМ!$B$39:$B$758,F$119)+'СЕТ СН'!$I$9+СВЦЭМ!$D$10+'СЕТ СН'!$I$6-'СЕТ СН'!$I$19</f>
        <v>3074.7353347200001</v>
      </c>
      <c r="G132" s="36">
        <f>SUMIFS(СВЦЭМ!$C$39:$C$758,СВЦЭМ!$A$39:$A$758,$A132,СВЦЭМ!$B$39:$B$758,G$119)+'СЕТ СН'!$I$9+СВЦЭМ!$D$10+'СЕТ СН'!$I$6-'СЕТ СН'!$I$19</f>
        <v>3039.7196933</v>
      </c>
      <c r="H132" s="36">
        <f>SUMIFS(СВЦЭМ!$C$39:$C$758,СВЦЭМ!$A$39:$A$758,$A132,СВЦЭМ!$B$39:$B$758,H$119)+'СЕТ СН'!$I$9+СВЦЭМ!$D$10+'СЕТ СН'!$I$6-'СЕТ СН'!$I$19</f>
        <v>2979.2333203300004</v>
      </c>
      <c r="I132" s="36">
        <f>SUMIFS(СВЦЭМ!$C$39:$C$758,СВЦЭМ!$A$39:$A$758,$A132,СВЦЭМ!$B$39:$B$758,I$119)+'СЕТ СН'!$I$9+СВЦЭМ!$D$10+'СЕТ СН'!$I$6-'СЕТ СН'!$I$19</f>
        <v>2898.5013966800002</v>
      </c>
      <c r="J132" s="36">
        <f>SUMIFS(СВЦЭМ!$C$39:$C$758,СВЦЭМ!$A$39:$A$758,$A132,СВЦЭМ!$B$39:$B$758,J$119)+'СЕТ СН'!$I$9+СВЦЭМ!$D$10+'СЕТ СН'!$I$6-'СЕТ СН'!$I$19</f>
        <v>2864.88725118</v>
      </c>
      <c r="K132" s="36">
        <f>SUMIFS(СВЦЭМ!$C$39:$C$758,СВЦЭМ!$A$39:$A$758,$A132,СВЦЭМ!$B$39:$B$758,K$119)+'СЕТ СН'!$I$9+СВЦЭМ!$D$10+'СЕТ СН'!$I$6-'СЕТ СН'!$I$19</f>
        <v>2868.0418437400003</v>
      </c>
      <c r="L132" s="36">
        <f>SUMIFS(СВЦЭМ!$C$39:$C$758,СВЦЭМ!$A$39:$A$758,$A132,СВЦЭМ!$B$39:$B$758,L$119)+'СЕТ СН'!$I$9+СВЦЭМ!$D$10+'СЕТ СН'!$I$6-'СЕТ СН'!$I$19</f>
        <v>2805.6629031299999</v>
      </c>
      <c r="M132" s="36">
        <f>SUMIFS(СВЦЭМ!$C$39:$C$758,СВЦЭМ!$A$39:$A$758,$A132,СВЦЭМ!$B$39:$B$758,M$119)+'СЕТ СН'!$I$9+СВЦЭМ!$D$10+'СЕТ СН'!$I$6-'СЕТ СН'!$I$19</f>
        <v>2848.8314773000002</v>
      </c>
      <c r="N132" s="36">
        <f>SUMIFS(СВЦЭМ!$C$39:$C$758,СВЦЭМ!$A$39:$A$758,$A132,СВЦЭМ!$B$39:$B$758,N$119)+'СЕТ СН'!$I$9+СВЦЭМ!$D$10+'СЕТ СН'!$I$6-'СЕТ СН'!$I$19</f>
        <v>2863.8109095300001</v>
      </c>
      <c r="O132" s="36">
        <f>SUMIFS(СВЦЭМ!$C$39:$C$758,СВЦЭМ!$A$39:$A$758,$A132,СВЦЭМ!$B$39:$B$758,O$119)+'СЕТ СН'!$I$9+СВЦЭМ!$D$10+'СЕТ СН'!$I$6-'СЕТ СН'!$I$19</f>
        <v>2847.28853781</v>
      </c>
      <c r="P132" s="36">
        <f>SUMIFS(СВЦЭМ!$C$39:$C$758,СВЦЭМ!$A$39:$A$758,$A132,СВЦЭМ!$B$39:$B$758,P$119)+'СЕТ СН'!$I$9+СВЦЭМ!$D$10+'СЕТ СН'!$I$6-'СЕТ СН'!$I$19</f>
        <v>2850.3016652599999</v>
      </c>
      <c r="Q132" s="36">
        <f>SUMIFS(СВЦЭМ!$C$39:$C$758,СВЦЭМ!$A$39:$A$758,$A132,СВЦЭМ!$B$39:$B$758,Q$119)+'СЕТ СН'!$I$9+СВЦЭМ!$D$10+'СЕТ СН'!$I$6-'СЕТ СН'!$I$19</f>
        <v>2855.3291771200002</v>
      </c>
      <c r="R132" s="36">
        <f>SUMIFS(СВЦЭМ!$C$39:$C$758,СВЦЭМ!$A$39:$A$758,$A132,СВЦЭМ!$B$39:$B$758,R$119)+'СЕТ СН'!$I$9+СВЦЭМ!$D$10+'СЕТ СН'!$I$6-'СЕТ СН'!$I$19</f>
        <v>2867.2748572099999</v>
      </c>
      <c r="S132" s="36">
        <f>SUMIFS(СВЦЭМ!$C$39:$C$758,СВЦЭМ!$A$39:$A$758,$A132,СВЦЭМ!$B$39:$B$758,S$119)+'СЕТ СН'!$I$9+СВЦЭМ!$D$10+'СЕТ СН'!$I$6-'СЕТ СН'!$I$19</f>
        <v>2864.8945005100004</v>
      </c>
      <c r="T132" s="36">
        <f>SUMIFS(СВЦЭМ!$C$39:$C$758,СВЦЭМ!$A$39:$A$758,$A132,СВЦЭМ!$B$39:$B$758,T$119)+'СЕТ СН'!$I$9+СВЦЭМ!$D$10+'СЕТ СН'!$I$6-'СЕТ СН'!$I$19</f>
        <v>2805.0780158600001</v>
      </c>
      <c r="U132" s="36">
        <f>SUMIFS(СВЦЭМ!$C$39:$C$758,СВЦЭМ!$A$39:$A$758,$A132,СВЦЭМ!$B$39:$B$758,U$119)+'СЕТ СН'!$I$9+СВЦЭМ!$D$10+'СЕТ СН'!$I$6-'СЕТ СН'!$I$19</f>
        <v>2835.3910614300003</v>
      </c>
      <c r="V132" s="36">
        <f>SUMIFS(СВЦЭМ!$C$39:$C$758,СВЦЭМ!$A$39:$A$758,$A132,СВЦЭМ!$B$39:$B$758,V$119)+'СЕТ СН'!$I$9+СВЦЭМ!$D$10+'СЕТ СН'!$I$6-'СЕТ СН'!$I$19</f>
        <v>2863.79561014</v>
      </c>
      <c r="W132" s="36">
        <f>SUMIFS(СВЦЭМ!$C$39:$C$758,СВЦЭМ!$A$39:$A$758,$A132,СВЦЭМ!$B$39:$B$758,W$119)+'СЕТ СН'!$I$9+СВЦЭМ!$D$10+'СЕТ СН'!$I$6-'СЕТ СН'!$I$19</f>
        <v>2874.3611659500002</v>
      </c>
      <c r="X132" s="36">
        <f>SUMIFS(СВЦЭМ!$C$39:$C$758,СВЦЭМ!$A$39:$A$758,$A132,СВЦЭМ!$B$39:$B$758,X$119)+'СЕТ СН'!$I$9+СВЦЭМ!$D$10+'СЕТ СН'!$I$6-'СЕТ СН'!$I$19</f>
        <v>2876.18106743</v>
      </c>
      <c r="Y132" s="36">
        <f>SUMIFS(СВЦЭМ!$C$39:$C$758,СВЦЭМ!$A$39:$A$758,$A132,СВЦЭМ!$B$39:$B$758,Y$119)+'СЕТ СН'!$I$9+СВЦЭМ!$D$10+'СЕТ СН'!$I$6-'СЕТ СН'!$I$19</f>
        <v>2931.1686460800001</v>
      </c>
    </row>
    <row r="133" spans="1:25" ht="15.75" x14ac:dyDescent="0.2">
      <c r="A133" s="35">
        <f t="shared" si="3"/>
        <v>45610</v>
      </c>
      <c r="B133" s="36">
        <f>SUMIFS(СВЦЭМ!$C$39:$C$758,СВЦЭМ!$A$39:$A$758,$A133,СВЦЭМ!$B$39:$B$758,B$119)+'СЕТ СН'!$I$9+СВЦЭМ!$D$10+'СЕТ СН'!$I$6-'СЕТ СН'!$I$19</f>
        <v>2913.3512562000001</v>
      </c>
      <c r="C133" s="36">
        <f>SUMIFS(СВЦЭМ!$C$39:$C$758,СВЦЭМ!$A$39:$A$758,$A133,СВЦЭМ!$B$39:$B$758,C$119)+'СЕТ СН'!$I$9+СВЦЭМ!$D$10+'СЕТ СН'!$I$6-'СЕТ СН'!$I$19</f>
        <v>2961.2290098100002</v>
      </c>
      <c r="D133" s="36">
        <f>SUMIFS(СВЦЭМ!$C$39:$C$758,СВЦЭМ!$A$39:$A$758,$A133,СВЦЭМ!$B$39:$B$758,D$119)+'СЕТ СН'!$I$9+СВЦЭМ!$D$10+'СЕТ СН'!$I$6-'СЕТ СН'!$I$19</f>
        <v>2983.8365444700003</v>
      </c>
      <c r="E133" s="36">
        <f>SUMIFS(СВЦЭМ!$C$39:$C$758,СВЦЭМ!$A$39:$A$758,$A133,СВЦЭМ!$B$39:$B$758,E$119)+'СЕТ СН'!$I$9+СВЦЭМ!$D$10+'СЕТ СН'!$I$6-'СЕТ СН'!$I$19</f>
        <v>3003.39436011</v>
      </c>
      <c r="F133" s="36">
        <f>SUMIFS(СВЦЭМ!$C$39:$C$758,СВЦЭМ!$A$39:$A$758,$A133,СВЦЭМ!$B$39:$B$758,F$119)+'СЕТ СН'!$I$9+СВЦЭМ!$D$10+'СЕТ СН'!$I$6-'СЕТ СН'!$I$19</f>
        <v>2995.2673426400002</v>
      </c>
      <c r="G133" s="36">
        <f>SUMIFS(СВЦЭМ!$C$39:$C$758,СВЦЭМ!$A$39:$A$758,$A133,СВЦЭМ!$B$39:$B$758,G$119)+'СЕТ СН'!$I$9+СВЦЭМ!$D$10+'СЕТ СН'!$I$6-'СЕТ СН'!$I$19</f>
        <v>2970.95823079</v>
      </c>
      <c r="H133" s="36">
        <f>SUMIFS(СВЦЭМ!$C$39:$C$758,СВЦЭМ!$A$39:$A$758,$A133,СВЦЭМ!$B$39:$B$758,H$119)+'СЕТ СН'!$I$9+СВЦЭМ!$D$10+'СЕТ СН'!$I$6-'СЕТ СН'!$I$19</f>
        <v>2936.66718674</v>
      </c>
      <c r="I133" s="36">
        <f>SUMIFS(СВЦЭМ!$C$39:$C$758,СВЦЭМ!$A$39:$A$758,$A133,СВЦЭМ!$B$39:$B$758,I$119)+'СЕТ СН'!$I$9+СВЦЭМ!$D$10+'СЕТ СН'!$I$6-'СЕТ СН'!$I$19</f>
        <v>2873.5746183000001</v>
      </c>
      <c r="J133" s="36">
        <f>SUMIFS(СВЦЭМ!$C$39:$C$758,СВЦЭМ!$A$39:$A$758,$A133,СВЦЭМ!$B$39:$B$758,J$119)+'СЕТ СН'!$I$9+СВЦЭМ!$D$10+'СЕТ СН'!$I$6-'СЕТ СН'!$I$19</f>
        <v>2839.5144773100001</v>
      </c>
      <c r="K133" s="36">
        <f>SUMIFS(СВЦЭМ!$C$39:$C$758,СВЦЭМ!$A$39:$A$758,$A133,СВЦЭМ!$B$39:$B$758,K$119)+'СЕТ СН'!$I$9+СВЦЭМ!$D$10+'СЕТ СН'!$I$6-'СЕТ СН'!$I$19</f>
        <v>2827.8579046700002</v>
      </c>
      <c r="L133" s="36">
        <f>SUMIFS(СВЦЭМ!$C$39:$C$758,СВЦЭМ!$A$39:$A$758,$A133,СВЦЭМ!$B$39:$B$758,L$119)+'СЕТ СН'!$I$9+СВЦЭМ!$D$10+'СЕТ СН'!$I$6-'СЕТ СН'!$I$19</f>
        <v>2828.5815680000001</v>
      </c>
      <c r="M133" s="36">
        <f>SUMIFS(СВЦЭМ!$C$39:$C$758,СВЦЭМ!$A$39:$A$758,$A133,СВЦЭМ!$B$39:$B$758,M$119)+'СЕТ СН'!$I$9+СВЦЭМ!$D$10+'СЕТ СН'!$I$6-'СЕТ СН'!$I$19</f>
        <v>2835.5043919999998</v>
      </c>
      <c r="N133" s="36">
        <f>SUMIFS(СВЦЭМ!$C$39:$C$758,СВЦЭМ!$A$39:$A$758,$A133,СВЦЭМ!$B$39:$B$758,N$119)+'СЕТ СН'!$I$9+СВЦЭМ!$D$10+'СЕТ СН'!$I$6-'СЕТ СН'!$I$19</f>
        <v>2879.82603952</v>
      </c>
      <c r="O133" s="36">
        <f>SUMIFS(СВЦЭМ!$C$39:$C$758,СВЦЭМ!$A$39:$A$758,$A133,СВЦЭМ!$B$39:$B$758,O$119)+'СЕТ СН'!$I$9+СВЦЭМ!$D$10+'СЕТ СН'!$I$6-'СЕТ СН'!$I$19</f>
        <v>2866.48786264</v>
      </c>
      <c r="P133" s="36">
        <f>SUMIFS(СВЦЭМ!$C$39:$C$758,СВЦЭМ!$A$39:$A$758,$A133,СВЦЭМ!$B$39:$B$758,P$119)+'СЕТ СН'!$I$9+СВЦЭМ!$D$10+'СЕТ СН'!$I$6-'СЕТ СН'!$I$19</f>
        <v>2865.8126554600003</v>
      </c>
      <c r="Q133" s="36">
        <f>SUMIFS(СВЦЭМ!$C$39:$C$758,СВЦЭМ!$A$39:$A$758,$A133,СВЦЭМ!$B$39:$B$758,Q$119)+'СЕТ СН'!$I$9+СВЦЭМ!$D$10+'СЕТ СН'!$I$6-'СЕТ СН'!$I$19</f>
        <v>2874.6535191200001</v>
      </c>
      <c r="R133" s="36">
        <f>SUMIFS(СВЦЭМ!$C$39:$C$758,СВЦЭМ!$A$39:$A$758,$A133,СВЦЭМ!$B$39:$B$758,R$119)+'СЕТ СН'!$I$9+СВЦЭМ!$D$10+'СЕТ СН'!$I$6-'СЕТ СН'!$I$19</f>
        <v>2870.4417103000001</v>
      </c>
      <c r="S133" s="36">
        <f>SUMIFS(СВЦЭМ!$C$39:$C$758,СВЦЭМ!$A$39:$A$758,$A133,СВЦЭМ!$B$39:$B$758,S$119)+'СЕТ СН'!$I$9+СВЦЭМ!$D$10+'СЕТ СН'!$I$6-'СЕТ СН'!$I$19</f>
        <v>2849.2945609899998</v>
      </c>
      <c r="T133" s="36">
        <f>SUMIFS(СВЦЭМ!$C$39:$C$758,СВЦЭМ!$A$39:$A$758,$A133,СВЦЭМ!$B$39:$B$758,T$119)+'СЕТ СН'!$I$9+СВЦЭМ!$D$10+'СЕТ СН'!$I$6-'СЕТ СН'!$I$19</f>
        <v>2769.7850721100003</v>
      </c>
      <c r="U133" s="36">
        <f>SUMIFS(СВЦЭМ!$C$39:$C$758,СВЦЭМ!$A$39:$A$758,$A133,СВЦЭМ!$B$39:$B$758,U$119)+'СЕТ СН'!$I$9+СВЦЭМ!$D$10+'СЕТ СН'!$I$6-'СЕТ СН'!$I$19</f>
        <v>2799.68116564</v>
      </c>
      <c r="V133" s="36">
        <f>SUMIFS(СВЦЭМ!$C$39:$C$758,СВЦЭМ!$A$39:$A$758,$A133,СВЦЭМ!$B$39:$B$758,V$119)+'СЕТ СН'!$I$9+СВЦЭМ!$D$10+'СЕТ СН'!$I$6-'СЕТ СН'!$I$19</f>
        <v>2825.0548068400003</v>
      </c>
      <c r="W133" s="36">
        <f>SUMIFS(СВЦЭМ!$C$39:$C$758,СВЦЭМ!$A$39:$A$758,$A133,СВЦЭМ!$B$39:$B$758,W$119)+'СЕТ СН'!$I$9+СВЦЭМ!$D$10+'СЕТ СН'!$I$6-'СЕТ СН'!$I$19</f>
        <v>2841.1169750600002</v>
      </c>
      <c r="X133" s="36">
        <f>SUMIFS(СВЦЭМ!$C$39:$C$758,СВЦЭМ!$A$39:$A$758,$A133,СВЦЭМ!$B$39:$B$758,X$119)+'СЕТ СН'!$I$9+СВЦЭМ!$D$10+'СЕТ СН'!$I$6-'СЕТ СН'!$I$19</f>
        <v>2866.9002338700002</v>
      </c>
      <c r="Y133" s="36">
        <f>SUMIFS(СВЦЭМ!$C$39:$C$758,СВЦЭМ!$A$39:$A$758,$A133,СВЦЭМ!$B$39:$B$758,Y$119)+'СЕТ СН'!$I$9+СВЦЭМ!$D$10+'СЕТ СН'!$I$6-'СЕТ СН'!$I$19</f>
        <v>2892.96412547</v>
      </c>
    </row>
    <row r="134" spans="1:25" ht="15.75" x14ac:dyDescent="0.2">
      <c r="A134" s="35">
        <f t="shared" si="3"/>
        <v>45611</v>
      </c>
      <c r="B134" s="36">
        <f>SUMIFS(СВЦЭМ!$C$39:$C$758,СВЦЭМ!$A$39:$A$758,$A134,СВЦЭМ!$B$39:$B$758,B$119)+'СЕТ СН'!$I$9+СВЦЭМ!$D$10+'СЕТ СН'!$I$6-'СЕТ СН'!$I$19</f>
        <v>2974.17139662</v>
      </c>
      <c r="C134" s="36">
        <f>SUMIFS(СВЦЭМ!$C$39:$C$758,СВЦЭМ!$A$39:$A$758,$A134,СВЦЭМ!$B$39:$B$758,C$119)+'СЕТ СН'!$I$9+СВЦЭМ!$D$10+'СЕТ СН'!$I$6-'СЕТ СН'!$I$19</f>
        <v>3026.4654210500003</v>
      </c>
      <c r="D134" s="36">
        <f>SUMIFS(СВЦЭМ!$C$39:$C$758,СВЦЭМ!$A$39:$A$758,$A134,СВЦЭМ!$B$39:$B$758,D$119)+'СЕТ СН'!$I$9+СВЦЭМ!$D$10+'СЕТ СН'!$I$6-'СЕТ СН'!$I$19</f>
        <v>3041.8704132299999</v>
      </c>
      <c r="E134" s="36">
        <f>SUMIFS(СВЦЭМ!$C$39:$C$758,СВЦЭМ!$A$39:$A$758,$A134,СВЦЭМ!$B$39:$B$758,E$119)+'СЕТ СН'!$I$9+СВЦЭМ!$D$10+'СЕТ СН'!$I$6-'СЕТ СН'!$I$19</f>
        <v>3045.5413529699999</v>
      </c>
      <c r="F134" s="36">
        <f>SUMIFS(СВЦЭМ!$C$39:$C$758,СВЦЭМ!$A$39:$A$758,$A134,СВЦЭМ!$B$39:$B$758,F$119)+'СЕТ СН'!$I$9+СВЦЭМ!$D$10+'СЕТ СН'!$I$6-'СЕТ СН'!$I$19</f>
        <v>3028.2410858800004</v>
      </c>
      <c r="G134" s="36">
        <f>SUMIFS(СВЦЭМ!$C$39:$C$758,СВЦЭМ!$A$39:$A$758,$A134,СВЦЭМ!$B$39:$B$758,G$119)+'СЕТ СН'!$I$9+СВЦЭМ!$D$10+'СЕТ СН'!$I$6-'СЕТ СН'!$I$19</f>
        <v>3013.9195783800001</v>
      </c>
      <c r="H134" s="36">
        <f>SUMIFS(СВЦЭМ!$C$39:$C$758,СВЦЭМ!$A$39:$A$758,$A134,СВЦЭМ!$B$39:$B$758,H$119)+'СЕТ СН'!$I$9+СВЦЭМ!$D$10+'СЕТ СН'!$I$6-'СЕТ СН'!$I$19</f>
        <v>2959.4466920200002</v>
      </c>
      <c r="I134" s="36">
        <f>SUMIFS(СВЦЭМ!$C$39:$C$758,СВЦЭМ!$A$39:$A$758,$A134,СВЦЭМ!$B$39:$B$758,I$119)+'СЕТ СН'!$I$9+СВЦЭМ!$D$10+'СЕТ СН'!$I$6-'СЕТ СН'!$I$19</f>
        <v>2878.2445979700001</v>
      </c>
      <c r="J134" s="36">
        <f>SUMIFS(СВЦЭМ!$C$39:$C$758,СВЦЭМ!$A$39:$A$758,$A134,СВЦЭМ!$B$39:$B$758,J$119)+'СЕТ СН'!$I$9+СВЦЭМ!$D$10+'СЕТ СН'!$I$6-'СЕТ СН'!$I$19</f>
        <v>2824.4346692600002</v>
      </c>
      <c r="K134" s="36">
        <f>SUMIFS(СВЦЭМ!$C$39:$C$758,СВЦЭМ!$A$39:$A$758,$A134,СВЦЭМ!$B$39:$B$758,K$119)+'СЕТ СН'!$I$9+СВЦЭМ!$D$10+'СЕТ СН'!$I$6-'СЕТ СН'!$I$19</f>
        <v>2784.84799849</v>
      </c>
      <c r="L134" s="36">
        <f>SUMIFS(СВЦЭМ!$C$39:$C$758,СВЦЭМ!$A$39:$A$758,$A134,СВЦЭМ!$B$39:$B$758,L$119)+'СЕТ СН'!$I$9+СВЦЭМ!$D$10+'СЕТ СН'!$I$6-'СЕТ СН'!$I$19</f>
        <v>2823.1910117100001</v>
      </c>
      <c r="M134" s="36">
        <f>SUMIFS(СВЦЭМ!$C$39:$C$758,СВЦЭМ!$A$39:$A$758,$A134,СВЦЭМ!$B$39:$B$758,M$119)+'СЕТ СН'!$I$9+СВЦЭМ!$D$10+'СЕТ СН'!$I$6-'СЕТ СН'!$I$19</f>
        <v>2855.75718069</v>
      </c>
      <c r="N134" s="36">
        <f>SUMIFS(СВЦЭМ!$C$39:$C$758,СВЦЭМ!$A$39:$A$758,$A134,СВЦЭМ!$B$39:$B$758,N$119)+'СЕТ СН'!$I$9+СВЦЭМ!$D$10+'СЕТ СН'!$I$6-'СЕТ СН'!$I$19</f>
        <v>2883.9189366999999</v>
      </c>
      <c r="O134" s="36">
        <f>SUMIFS(СВЦЭМ!$C$39:$C$758,СВЦЭМ!$A$39:$A$758,$A134,СВЦЭМ!$B$39:$B$758,O$119)+'СЕТ СН'!$I$9+СВЦЭМ!$D$10+'СЕТ СН'!$I$6-'СЕТ СН'!$I$19</f>
        <v>2867.7408287100002</v>
      </c>
      <c r="P134" s="36">
        <f>SUMIFS(СВЦЭМ!$C$39:$C$758,СВЦЭМ!$A$39:$A$758,$A134,СВЦЭМ!$B$39:$B$758,P$119)+'СЕТ СН'!$I$9+СВЦЭМ!$D$10+'СЕТ СН'!$I$6-'СЕТ СН'!$I$19</f>
        <v>2881.93155256</v>
      </c>
      <c r="Q134" s="36">
        <f>SUMIFS(СВЦЭМ!$C$39:$C$758,СВЦЭМ!$A$39:$A$758,$A134,СВЦЭМ!$B$39:$B$758,Q$119)+'СЕТ СН'!$I$9+СВЦЭМ!$D$10+'СЕТ СН'!$I$6-'СЕТ СН'!$I$19</f>
        <v>2882.08988864</v>
      </c>
      <c r="R134" s="36">
        <f>SUMIFS(СВЦЭМ!$C$39:$C$758,СВЦЭМ!$A$39:$A$758,$A134,СВЦЭМ!$B$39:$B$758,R$119)+'СЕТ СН'!$I$9+СВЦЭМ!$D$10+'СЕТ СН'!$I$6-'СЕТ СН'!$I$19</f>
        <v>2883.7474306300001</v>
      </c>
      <c r="S134" s="36">
        <f>SUMIFS(СВЦЭМ!$C$39:$C$758,СВЦЭМ!$A$39:$A$758,$A134,СВЦЭМ!$B$39:$B$758,S$119)+'СЕТ СН'!$I$9+СВЦЭМ!$D$10+'СЕТ СН'!$I$6-'СЕТ СН'!$I$19</f>
        <v>2877.6646048600001</v>
      </c>
      <c r="T134" s="36">
        <f>SUMIFS(СВЦЭМ!$C$39:$C$758,СВЦЭМ!$A$39:$A$758,$A134,СВЦЭМ!$B$39:$B$758,T$119)+'СЕТ СН'!$I$9+СВЦЭМ!$D$10+'СЕТ СН'!$I$6-'СЕТ СН'!$I$19</f>
        <v>2793.23633896</v>
      </c>
      <c r="U134" s="36">
        <f>SUMIFS(СВЦЭМ!$C$39:$C$758,СВЦЭМ!$A$39:$A$758,$A134,СВЦЭМ!$B$39:$B$758,U$119)+'СЕТ СН'!$I$9+СВЦЭМ!$D$10+'СЕТ СН'!$I$6-'СЕТ СН'!$I$19</f>
        <v>2824.6218578799999</v>
      </c>
      <c r="V134" s="36">
        <f>SUMIFS(СВЦЭМ!$C$39:$C$758,СВЦЭМ!$A$39:$A$758,$A134,СВЦЭМ!$B$39:$B$758,V$119)+'СЕТ СН'!$I$9+СВЦЭМ!$D$10+'СЕТ СН'!$I$6-'СЕТ СН'!$I$19</f>
        <v>2839.5243619100002</v>
      </c>
      <c r="W134" s="36">
        <f>SUMIFS(СВЦЭМ!$C$39:$C$758,СВЦЭМ!$A$39:$A$758,$A134,СВЦЭМ!$B$39:$B$758,W$119)+'СЕТ СН'!$I$9+СВЦЭМ!$D$10+'СЕТ СН'!$I$6-'СЕТ СН'!$I$19</f>
        <v>2836.0914997</v>
      </c>
      <c r="X134" s="36">
        <f>SUMIFS(СВЦЭМ!$C$39:$C$758,СВЦЭМ!$A$39:$A$758,$A134,СВЦЭМ!$B$39:$B$758,X$119)+'СЕТ СН'!$I$9+СВЦЭМ!$D$10+'СЕТ СН'!$I$6-'СЕТ СН'!$I$19</f>
        <v>2845.2521801600001</v>
      </c>
      <c r="Y134" s="36">
        <f>SUMIFS(СВЦЭМ!$C$39:$C$758,СВЦЭМ!$A$39:$A$758,$A134,СВЦЭМ!$B$39:$B$758,Y$119)+'СЕТ СН'!$I$9+СВЦЭМ!$D$10+'СЕТ СН'!$I$6-'СЕТ СН'!$I$19</f>
        <v>2914.6959263799999</v>
      </c>
    </row>
    <row r="135" spans="1:25" ht="15.75" x14ac:dyDescent="0.2">
      <c r="A135" s="35">
        <f t="shared" si="3"/>
        <v>45612</v>
      </c>
      <c r="B135" s="36">
        <f>SUMIFS(СВЦЭМ!$C$39:$C$758,СВЦЭМ!$A$39:$A$758,$A135,СВЦЭМ!$B$39:$B$758,B$119)+'СЕТ СН'!$I$9+СВЦЭМ!$D$10+'СЕТ СН'!$I$6-'СЕТ СН'!$I$19</f>
        <v>2796.26171621</v>
      </c>
      <c r="C135" s="36">
        <f>SUMIFS(СВЦЭМ!$C$39:$C$758,СВЦЭМ!$A$39:$A$758,$A135,СВЦЭМ!$B$39:$B$758,C$119)+'СЕТ СН'!$I$9+СВЦЭМ!$D$10+'СЕТ СН'!$I$6-'СЕТ СН'!$I$19</f>
        <v>2837.0206449799998</v>
      </c>
      <c r="D135" s="36">
        <f>SUMIFS(СВЦЭМ!$C$39:$C$758,СВЦЭМ!$A$39:$A$758,$A135,СВЦЭМ!$B$39:$B$758,D$119)+'СЕТ СН'!$I$9+СВЦЭМ!$D$10+'СЕТ СН'!$I$6-'СЕТ СН'!$I$19</f>
        <v>2851.5869340099998</v>
      </c>
      <c r="E135" s="36">
        <f>SUMIFS(СВЦЭМ!$C$39:$C$758,СВЦЭМ!$A$39:$A$758,$A135,СВЦЭМ!$B$39:$B$758,E$119)+'СЕТ СН'!$I$9+СВЦЭМ!$D$10+'СЕТ СН'!$I$6-'СЕТ СН'!$I$19</f>
        <v>2845.0282060999998</v>
      </c>
      <c r="F135" s="36">
        <f>SUMIFS(СВЦЭМ!$C$39:$C$758,СВЦЭМ!$A$39:$A$758,$A135,СВЦЭМ!$B$39:$B$758,F$119)+'СЕТ СН'!$I$9+СВЦЭМ!$D$10+'СЕТ СН'!$I$6-'СЕТ СН'!$I$19</f>
        <v>2845.7172366700001</v>
      </c>
      <c r="G135" s="36">
        <f>SUMIFS(СВЦЭМ!$C$39:$C$758,СВЦЭМ!$A$39:$A$758,$A135,СВЦЭМ!$B$39:$B$758,G$119)+'СЕТ СН'!$I$9+СВЦЭМ!$D$10+'СЕТ СН'!$I$6-'СЕТ СН'!$I$19</f>
        <v>2845.5305577700001</v>
      </c>
      <c r="H135" s="36">
        <f>SUMIFS(СВЦЭМ!$C$39:$C$758,СВЦЭМ!$A$39:$A$758,$A135,СВЦЭМ!$B$39:$B$758,H$119)+'СЕТ СН'!$I$9+СВЦЭМ!$D$10+'СЕТ СН'!$I$6-'СЕТ СН'!$I$19</f>
        <v>2869.1362269299998</v>
      </c>
      <c r="I135" s="36">
        <f>SUMIFS(СВЦЭМ!$C$39:$C$758,СВЦЭМ!$A$39:$A$758,$A135,СВЦЭМ!$B$39:$B$758,I$119)+'СЕТ СН'!$I$9+СВЦЭМ!$D$10+'СЕТ СН'!$I$6-'СЕТ СН'!$I$19</f>
        <v>2850.4213736299998</v>
      </c>
      <c r="J135" s="36">
        <f>SUMIFS(СВЦЭМ!$C$39:$C$758,СВЦЭМ!$A$39:$A$758,$A135,СВЦЭМ!$B$39:$B$758,J$119)+'СЕТ СН'!$I$9+СВЦЭМ!$D$10+'СЕТ СН'!$I$6-'СЕТ СН'!$I$19</f>
        <v>2788.4070425600003</v>
      </c>
      <c r="K135" s="36">
        <f>SUMIFS(СВЦЭМ!$C$39:$C$758,СВЦЭМ!$A$39:$A$758,$A135,СВЦЭМ!$B$39:$B$758,K$119)+'СЕТ СН'!$I$9+СВЦЭМ!$D$10+'СЕТ СН'!$I$6-'СЕТ СН'!$I$19</f>
        <v>2704.7372214100001</v>
      </c>
      <c r="L135" s="36">
        <f>SUMIFS(СВЦЭМ!$C$39:$C$758,СВЦЭМ!$A$39:$A$758,$A135,СВЦЭМ!$B$39:$B$758,L$119)+'СЕТ СН'!$I$9+СВЦЭМ!$D$10+'СЕТ СН'!$I$6-'СЕТ СН'!$I$19</f>
        <v>2677.86010799</v>
      </c>
      <c r="M135" s="36">
        <f>SUMIFS(СВЦЭМ!$C$39:$C$758,СВЦЭМ!$A$39:$A$758,$A135,СВЦЭМ!$B$39:$B$758,M$119)+'СЕТ СН'!$I$9+СВЦЭМ!$D$10+'СЕТ СН'!$I$6-'СЕТ СН'!$I$19</f>
        <v>2690.3943099200001</v>
      </c>
      <c r="N135" s="36">
        <f>SUMIFS(СВЦЭМ!$C$39:$C$758,СВЦЭМ!$A$39:$A$758,$A135,СВЦЭМ!$B$39:$B$758,N$119)+'СЕТ СН'!$I$9+СВЦЭМ!$D$10+'СЕТ СН'!$I$6-'СЕТ СН'!$I$19</f>
        <v>2702.0656714799998</v>
      </c>
      <c r="O135" s="36">
        <f>SUMIFS(СВЦЭМ!$C$39:$C$758,СВЦЭМ!$A$39:$A$758,$A135,СВЦЭМ!$B$39:$B$758,O$119)+'СЕТ СН'!$I$9+СВЦЭМ!$D$10+'СЕТ СН'!$I$6-'СЕТ СН'!$I$19</f>
        <v>2714.1303745900004</v>
      </c>
      <c r="P135" s="36">
        <f>SUMIFS(СВЦЭМ!$C$39:$C$758,СВЦЭМ!$A$39:$A$758,$A135,СВЦЭМ!$B$39:$B$758,P$119)+'СЕТ СН'!$I$9+СВЦЭМ!$D$10+'СЕТ СН'!$I$6-'СЕТ СН'!$I$19</f>
        <v>2728.5620272599999</v>
      </c>
      <c r="Q135" s="36">
        <f>SUMIFS(СВЦЭМ!$C$39:$C$758,СВЦЭМ!$A$39:$A$758,$A135,СВЦЭМ!$B$39:$B$758,Q$119)+'СЕТ СН'!$I$9+СВЦЭМ!$D$10+'СЕТ СН'!$I$6-'СЕТ СН'!$I$19</f>
        <v>2735.8767911700002</v>
      </c>
      <c r="R135" s="36">
        <f>SUMIFS(СВЦЭМ!$C$39:$C$758,СВЦЭМ!$A$39:$A$758,$A135,СВЦЭМ!$B$39:$B$758,R$119)+'СЕТ СН'!$I$9+СВЦЭМ!$D$10+'СЕТ СН'!$I$6-'СЕТ СН'!$I$19</f>
        <v>2756.3477511000001</v>
      </c>
      <c r="S135" s="36">
        <f>SUMIFS(СВЦЭМ!$C$39:$C$758,СВЦЭМ!$A$39:$A$758,$A135,СВЦЭМ!$B$39:$B$758,S$119)+'СЕТ СН'!$I$9+СВЦЭМ!$D$10+'СЕТ СН'!$I$6-'СЕТ СН'!$I$19</f>
        <v>2750.8794432300001</v>
      </c>
      <c r="T135" s="36">
        <f>SUMIFS(СВЦЭМ!$C$39:$C$758,СВЦЭМ!$A$39:$A$758,$A135,СВЦЭМ!$B$39:$B$758,T$119)+'СЕТ СН'!$I$9+СВЦЭМ!$D$10+'СЕТ СН'!$I$6-'СЕТ СН'!$I$19</f>
        <v>2702.2560332000003</v>
      </c>
      <c r="U135" s="36">
        <f>SUMIFS(СВЦЭМ!$C$39:$C$758,СВЦЭМ!$A$39:$A$758,$A135,СВЦЭМ!$B$39:$B$758,U$119)+'СЕТ СН'!$I$9+СВЦЭМ!$D$10+'СЕТ СН'!$I$6-'СЕТ СН'!$I$19</f>
        <v>2720.15204464</v>
      </c>
      <c r="V135" s="36">
        <f>SUMIFS(СВЦЭМ!$C$39:$C$758,СВЦЭМ!$A$39:$A$758,$A135,СВЦЭМ!$B$39:$B$758,V$119)+'СЕТ СН'!$I$9+СВЦЭМ!$D$10+'СЕТ СН'!$I$6-'СЕТ СН'!$I$19</f>
        <v>2735.0203992200004</v>
      </c>
      <c r="W135" s="36">
        <f>SUMIFS(СВЦЭМ!$C$39:$C$758,СВЦЭМ!$A$39:$A$758,$A135,СВЦЭМ!$B$39:$B$758,W$119)+'СЕТ СН'!$I$9+СВЦЭМ!$D$10+'СЕТ СН'!$I$6-'СЕТ СН'!$I$19</f>
        <v>2727.50710673</v>
      </c>
      <c r="X135" s="36">
        <f>SUMIFS(СВЦЭМ!$C$39:$C$758,СВЦЭМ!$A$39:$A$758,$A135,СВЦЭМ!$B$39:$B$758,X$119)+'СЕТ СН'!$I$9+СВЦЭМ!$D$10+'СЕТ СН'!$I$6-'СЕТ СН'!$I$19</f>
        <v>2776.7418236200001</v>
      </c>
      <c r="Y135" s="36">
        <f>SUMIFS(СВЦЭМ!$C$39:$C$758,СВЦЭМ!$A$39:$A$758,$A135,СВЦЭМ!$B$39:$B$758,Y$119)+'СЕТ СН'!$I$9+СВЦЭМ!$D$10+'СЕТ СН'!$I$6-'СЕТ СН'!$I$19</f>
        <v>2811.7736722600002</v>
      </c>
    </row>
    <row r="136" spans="1:25" ht="15.75" x14ac:dyDescent="0.2">
      <c r="A136" s="35">
        <f t="shared" si="3"/>
        <v>45613</v>
      </c>
      <c r="B136" s="36">
        <f>SUMIFS(СВЦЭМ!$C$39:$C$758,СВЦЭМ!$A$39:$A$758,$A136,СВЦЭМ!$B$39:$B$758,B$119)+'СЕТ СН'!$I$9+СВЦЭМ!$D$10+'СЕТ СН'!$I$6-'СЕТ СН'!$I$19</f>
        <v>2847.4741250200004</v>
      </c>
      <c r="C136" s="36">
        <f>SUMIFS(СВЦЭМ!$C$39:$C$758,СВЦЭМ!$A$39:$A$758,$A136,СВЦЭМ!$B$39:$B$758,C$119)+'СЕТ СН'!$I$9+СВЦЭМ!$D$10+'СЕТ СН'!$I$6-'СЕТ СН'!$I$19</f>
        <v>2887.9079892899999</v>
      </c>
      <c r="D136" s="36">
        <f>SUMIFS(СВЦЭМ!$C$39:$C$758,СВЦЭМ!$A$39:$A$758,$A136,СВЦЭМ!$B$39:$B$758,D$119)+'СЕТ СН'!$I$9+СВЦЭМ!$D$10+'СЕТ СН'!$I$6-'СЕТ СН'!$I$19</f>
        <v>2905.1207932400002</v>
      </c>
      <c r="E136" s="36">
        <f>SUMIFS(СВЦЭМ!$C$39:$C$758,СВЦЭМ!$A$39:$A$758,$A136,СВЦЭМ!$B$39:$B$758,E$119)+'СЕТ СН'!$I$9+СВЦЭМ!$D$10+'СЕТ СН'!$I$6-'СЕТ СН'!$I$19</f>
        <v>2921.8726213199998</v>
      </c>
      <c r="F136" s="36">
        <f>SUMIFS(СВЦЭМ!$C$39:$C$758,СВЦЭМ!$A$39:$A$758,$A136,СВЦЭМ!$B$39:$B$758,F$119)+'СЕТ СН'!$I$9+СВЦЭМ!$D$10+'СЕТ СН'!$I$6-'СЕТ СН'!$I$19</f>
        <v>2912.1409989499998</v>
      </c>
      <c r="G136" s="36">
        <f>SUMIFS(СВЦЭМ!$C$39:$C$758,СВЦЭМ!$A$39:$A$758,$A136,СВЦЭМ!$B$39:$B$758,G$119)+'СЕТ СН'!$I$9+СВЦЭМ!$D$10+'СЕТ СН'!$I$6-'СЕТ СН'!$I$19</f>
        <v>2910.9004926699999</v>
      </c>
      <c r="H136" s="36">
        <f>SUMIFS(СВЦЭМ!$C$39:$C$758,СВЦЭМ!$A$39:$A$758,$A136,СВЦЭМ!$B$39:$B$758,H$119)+'СЕТ СН'!$I$9+СВЦЭМ!$D$10+'СЕТ СН'!$I$6-'СЕТ СН'!$I$19</f>
        <v>2878.8181659800002</v>
      </c>
      <c r="I136" s="36">
        <f>SUMIFS(СВЦЭМ!$C$39:$C$758,СВЦЭМ!$A$39:$A$758,$A136,СВЦЭМ!$B$39:$B$758,I$119)+'СЕТ СН'!$I$9+СВЦЭМ!$D$10+'СЕТ СН'!$I$6-'СЕТ СН'!$I$19</f>
        <v>2844.2574774499999</v>
      </c>
      <c r="J136" s="36">
        <f>SUMIFS(СВЦЭМ!$C$39:$C$758,СВЦЭМ!$A$39:$A$758,$A136,СВЦЭМ!$B$39:$B$758,J$119)+'СЕТ СН'!$I$9+СВЦЭМ!$D$10+'СЕТ СН'!$I$6-'СЕТ СН'!$I$19</f>
        <v>2801.3810328600002</v>
      </c>
      <c r="K136" s="36">
        <f>SUMIFS(СВЦЭМ!$C$39:$C$758,СВЦЭМ!$A$39:$A$758,$A136,СВЦЭМ!$B$39:$B$758,K$119)+'СЕТ СН'!$I$9+СВЦЭМ!$D$10+'СЕТ СН'!$I$6-'СЕТ СН'!$I$19</f>
        <v>2728.54862211</v>
      </c>
      <c r="L136" s="36">
        <f>SUMIFS(СВЦЭМ!$C$39:$C$758,СВЦЭМ!$A$39:$A$758,$A136,СВЦЭМ!$B$39:$B$758,L$119)+'СЕТ СН'!$I$9+СВЦЭМ!$D$10+'СЕТ СН'!$I$6-'СЕТ СН'!$I$19</f>
        <v>2698.6552821800001</v>
      </c>
      <c r="M136" s="36">
        <f>SUMIFS(СВЦЭМ!$C$39:$C$758,СВЦЭМ!$A$39:$A$758,$A136,СВЦЭМ!$B$39:$B$758,M$119)+'СЕТ СН'!$I$9+СВЦЭМ!$D$10+'СЕТ СН'!$I$6-'СЕТ СН'!$I$19</f>
        <v>2691.4280280900002</v>
      </c>
      <c r="N136" s="36">
        <f>SUMIFS(СВЦЭМ!$C$39:$C$758,СВЦЭМ!$A$39:$A$758,$A136,СВЦЭМ!$B$39:$B$758,N$119)+'СЕТ СН'!$I$9+СВЦЭМ!$D$10+'СЕТ СН'!$I$6-'СЕТ СН'!$I$19</f>
        <v>2701.3802730300004</v>
      </c>
      <c r="O136" s="36">
        <f>SUMIFS(СВЦЭМ!$C$39:$C$758,СВЦЭМ!$A$39:$A$758,$A136,СВЦЭМ!$B$39:$B$758,O$119)+'СЕТ СН'!$I$9+СВЦЭМ!$D$10+'СЕТ СН'!$I$6-'СЕТ СН'!$I$19</f>
        <v>2722.6553512700002</v>
      </c>
      <c r="P136" s="36">
        <f>SUMIFS(СВЦЭМ!$C$39:$C$758,СВЦЭМ!$A$39:$A$758,$A136,СВЦЭМ!$B$39:$B$758,P$119)+'СЕТ СН'!$I$9+СВЦЭМ!$D$10+'СЕТ СН'!$I$6-'СЕТ СН'!$I$19</f>
        <v>2729.0721096699999</v>
      </c>
      <c r="Q136" s="36">
        <f>SUMIFS(СВЦЭМ!$C$39:$C$758,СВЦЭМ!$A$39:$A$758,$A136,СВЦЭМ!$B$39:$B$758,Q$119)+'СЕТ СН'!$I$9+СВЦЭМ!$D$10+'СЕТ СН'!$I$6-'СЕТ СН'!$I$19</f>
        <v>2743.7778132399999</v>
      </c>
      <c r="R136" s="36">
        <f>SUMIFS(СВЦЭМ!$C$39:$C$758,СВЦЭМ!$A$39:$A$758,$A136,СВЦЭМ!$B$39:$B$758,R$119)+'СЕТ СН'!$I$9+СВЦЭМ!$D$10+'СЕТ СН'!$I$6-'СЕТ СН'!$I$19</f>
        <v>2730.1726550499998</v>
      </c>
      <c r="S136" s="36">
        <f>SUMIFS(СВЦЭМ!$C$39:$C$758,СВЦЭМ!$A$39:$A$758,$A136,СВЦЭМ!$B$39:$B$758,S$119)+'СЕТ СН'!$I$9+СВЦЭМ!$D$10+'СЕТ СН'!$I$6-'СЕТ СН'!$I$19</f>
        <v>2703.3846308100001</v>
      </c>
      <c r="T136" s="36">
        <f>SUMIFS(СВЦЭМ!$C$39:$C$758,СВЦЭМ!$A$39:$A$758,$A136,СВЦЭМ!$B$39:$B$758,T$119)+'СЕТ СН'!$I$9+СВЦЭМ!$D$10+'СЕТ СН'!$I$6-'СЕТ СН'!$I$19</f>
        <v>2653.1230459400003</v>
      </c>
      <c r="U136" s="36">
        <f>SUMIFS(СВЦЭМ!$C$39:$C$758,СВЦЭМ!$A$39:$A$758,$A136,СВЦЭМ!$B$39:$B$758,U$119)+'СЕТ СН'!$I$9+СВЦЭМ!$D$10+'СЕТ СН'!$I$6-'СЕТ СН'!$I$19</f>
        <v>2661.3646734900003</v>
      </c>
      <c r="V136" s="36">
        <f>SUMIFS(СВЦЭМ!$C$39:$C$758,СВЦЭМ!$A$39:$A$758,$A136,СВЦЭМ!$B$39:$B$758,V$119)+'СЕТ СН'!$I$9+СВЦЭМ!$D$10+'СЕТ СН'!$I$6-'СЕТ СН'!$I$19</f>
        <v>2689.0994534299998</v>
      </c>
      <c r="W136" s="36">
        <f>SUMIFS(СВЦЭМ!$C$39:$C$758,СВЦЭМ!$A$39:$A$758,$A136,СВЦЭМ!$B$39:$B$758,W$119)+'СЕТ СН'!$I$9+СВЦЭМ!$D$10+'СЕТ СН'!$I$6-'СЕТ СН'!$I$19</f>
        <v>2706.5230784400001</v>
      </c>
      <c r="X136" s="36">
        <f>SUMIFS(СВЦЭМ!$C$39:$C$758,СВЦЭМ!$A$39:$A$758,$A136,СВЦЭМ!$B$39:$B$758,X$119)+'СЕТ СН'!$I$9+СВЦЭМ!$D$10+'СЕТ СН'!$I$6-'СЕТ СН'!$I$19</f>
        <v>2751.6219607600001</v>
      </c>
      <c r="Y136" s="36">
        <f>SUMIFS(СВЦЭМ!$C$39:$C$758,СВЦЭМ!$A$39:$A$758,$A136,СВЦЭМ!$B$39:$B$758,Y$119)+'СЕТ СН'!$I$9+СВЦЭМ!$D$10+'СЕТ СН'!$I$6-'СЕТ СН'!$I$19</f>
        <v>2794.9653015499998</v>
      </c>
    </row>
    <row r="137" spans="1:25" ht="15.75" x14ac:dyDescent="0.2">
      <c r="A137" s="35">
        <f t="shared" si="3"/>
        <v>45614</v>
      </c>
      <c r="B137" s="36">
        <f>SUMIFS(СВЦЭМ!$C$39:$C$758,СВЦЭМ!$A$39:$A$758,$A137,СВЦЭМ!$B$39:$B$758,B$119)+'СЕТ СН'!$I$9+СВЦЭМ!$D$10+'СЕТ СН'!$I$6-'СЕТ СН'!$I$19</f>
        <v>2794.7703471</v>
      </c>
      <c r="C137" s="36">
        <f>SUMIFS(СВЦЭМ!$C$39:$C$758,СВЦЭМ!$A$39:$A$758,$A137,СВЦЭМ!$B$39:$B$758,C$119)+'СЕТ СН'!$I$9+СВЦЭМ!$D$10+'СЕТ СН'!$I$6-'СЕТ СН'!$I$19</f>
        <v>2846.3759125200004</v>
      </c>
      <c r="D137" s="36">
        <f>SUMIFS(СВЦЭМ!$C$39:$C$758,СВЦЭМ!$A$39:$A$758,$A137,СВЦЭМ!$B$39:$B$758,D$119)+'СЕТ СН'!$I$9+СВЦЭМ!$D$10+'СЕТ СН'!$I$6-'СЕТ СН'!$I$19</f>
        <v>2862.4624073499999</v>
      </c>
      <c r="E137" s="36">
        <f>SUMIFS(СВЦЭМ!$C$39:$C$758,СВЦЭМ!$A$39:$A$758,$A137,СВЦЭМ!$B$39:$B$758,E$119)+'СЕТ СН'!$I$9+СВЦЭМ!$D$10+'СЕТ СН'!$I$6-'СЕТ СН'!$I$19</f>
        <v>2872.45148204</v>
      </c>
      <c r="F137" s="36">
        <f>SUMIFS(СВЦЭМ!$C$39:$C$758,СВЦЭМ!$A$39:$A$758,$A137,СВЦЭМ!$B$39:$B$758,F$119)+'СЕТ СН'!$I$9+СВЦЭМ!$D$10+'СЕТ СН'!$I$6-'СЕТ СН'!$I$19</f>
        <v>2867.6745705600001</v>
      </c>
      <c r="G137" s="36">
        <f>SUMIFS(СВЦЭМ!$C$39:$C$758,СВЦЭМ!$A$39:$A$758,$A137,СВЦЭМ!$B$39:$B$758,G$119)+'СЕТ СН'!$I$9+СВЦЭМ!$D$10+'СЕТ СН'!$I$6-'СЕТ СН'!$I$19</f>
        <v>2842.4135305300001</v>
      </c>
      <c r="H137" s="36">
        <f>SUMIFS(СВЦЭМ!$C$39:$C$758,СВЦЭМ!$A$39:$A$758,$A137,СВЦЭМ!$B$39:$B$758,H$119)+'СЕТ СН'!$I$9+СВЦЭМ!$D$10+'СЕТ СН'!$I$6-'СЕТ СН'!$I$19</f>
        <v>2838.7950102700001</v>
      </c>
      <c r="I137" s="36">
        <f>SUMIFS(СВЦЭМ!$C$39:$C$758,СВЦЭМ!$A$39:$A$758,$A137,СВЦЭМ!$B$39:$B$758,I$119)+'СЕТ СН'!$I$9+СВЦЭМ!$D$10+'СЕТ СН'!$I$6-'СЕТ СН'!$I$19</f>
        <v>2825.5836528</v>
      </c>
      <c r="J137" s="36">
        <f>SUMIFS(СВЦЭМ!$C$39:$C$758,СВЦЭМ!$A$39:$A$758,$A137,СВЦЭМ!$B$39:$B$758,J$119)+'СЕТ СН'!$I$9+СВЦЭМ!$D$10+'СЕТ СН'!$I$6-'СЕТ СН'!$I$19</f>
        <v>2779.9754223500004</v>
      </c>
      <c r="K137" s="36">
        <f>SUMIFS(СВЦЭМ!$C$39:$C$758,СВЦЭМ!$A$39:$A$758,$A137,СВЦЭМ!$B$39:$B$758,K$119)+'СЕТ СН'!$I$9+СВЦЭМ!$D$10+'СЕТ СН'!$I$6-'СЕТ СН'!$I$19</f>
        <v>2756.8051337100001</v>
      </c>
      <c r="L137" s="36">
        <f>SUMIFS(СВЦЭМ!$C$39:$C$758,СВЦЭМ!$A$39:$A$758,$A137,СВЦЭМ!$B$39:$B$758,L$119)+'СЕТ СН'!$I$9+СВЦЭМ!$D$10+'СЕТ СН'!$I$6-'СЕТ СН'!$I$19</f>
        <v>2742.6304312399998</v>
      </c>
      <c r="M137" s="36">
        <f>SUMIFS(СВЦЭМ!$C$39:$C$758,СВЦЭМ!$A$39:$A$758,$A137,СВЦЭМ!$B$39:$B$758,M$119)+'СЕТ СН'!$I$9+СВЦЭМ!$D$10+'СЕТ СН'!$I$6-'СЕТ СН'!$I$19</f>
        <v>2762.1955480400002</v>
      </c>
      <c r="N137" s="36">
        <f>SUMIFS(СВЦЭМ!$C$39:$C$758,СВЦЭМ!$A$39:$A$758,$A137,СВЦЭМ!$B$39:$B$758,N$119)+'СЕТ СН'!$I$9+СВЦЭМ!$D$10+'СЕТ СН'!$I$6-'СЕТ СН'!$I$19</f>
        <v>2797.35483892</v>
      </c>
      <c r="O137" s="36">
        <f>SUMIFS(СВЦЭМ!$C$39:$C$758,СВЦЭМ!$A$39:$A$758,$A137,СВЦЭМ!$B$39:$B$758,O$119)+'СЕТ СН'!$I$9+СВЦЭМ!$D$10+'СЕТ СН'!$I$6-'СЕТ СН'!$I$19</f>
        <v>2773.9514147700002</v>
      </c>
      <c r="P137" s="36">
        <f>SUMIFS(СВЦЭМ!$C$39:$C$758,СВЦЭМ!$A$39:$A$758,$A137,СВЦЭМ!$B$39:$B$758,P$119)+'СЕТ СН'!$I$9+СВЦЭМ!$D$10+'СЕТ СН'!$I$6-'СЕТ СН'!$I$19</f>
        <v>2792.2545388899998</v>
      </c>
      <c r="Q137" s="36">
        <f>SUMIFS(СВЦЭМ!$C$39:$C$758,СВЦЭМ!$A$39:$A$758,$A137,СВЦЭМ!$B$39:$B$758,Q$119)+'СЕТ СН'!$I$9+СВЦЭМ!$D$10+'СЕТ СН'!$I$6-'СЕТ СН'!$I$19</f>
        <v>2800.4623265999999</v>
      </c>
      <c r="R137" s="36">
        <f>SUMIFS(СВЦЭМ!$C$39:$C$758,СВЦЭМ!$A$39:$A$758,$A137,СВЦЭМ!$B$39:$B$758,R$119)+'СЕТ СН'!$I$9+СВЦЭМ!$D$10+'СЕТ СН'!$I$6-'СЕТ СН'!$I$19</f>
        <v>2792.2764085899998</v>
      </c>
      <c r="S137" s="36">
        <f>SUMIFS(СВЦЭМ!$C$39:$C$758,СВЦЭМ!$A$39:$A$758,$A137,СВЦЭМ!$B$39:$B$758,S$119)+'СЕТ СН'!$I$9+СВЦЭМ!$D$10+'СЕТ СН'!$I$6-'СЕТ СН'!$I$19</f>
        <v>2760.6369542299999</v>
      </c>
      <c r="T137" s="36">
        <f>SUMIFS(СВЦЭМ!$C$39:$C$758,СВЦЭМ!$A$39:$A$758,$A137,СВЦЭМ!$B$39:$B$758,T$119)+'СЕТ СН'!$I$9+СВЦЭМ!$D$10+'СЕТ СН'!$I$6-'СЕТ СН'!$I$19</f>
        <v>2699.3555193000002</v>
      </c>
      <c r="U137" s="36">
        <f>SUMIFS(СВЦЭМ!$C$39:$C$758,СВЦЭМ!$A$39:$A$758,$A137,СВЦЭМ!$B$39:$B$758,U$119)+'СЕТ СН'!$I$9+СВЦЭМ!$D$10+'СЕТ СН'!$I$6-'СЕТ СН'!$I$19</f>
        <v>2732.94590298</v>
      </c>
      <c r="V137" s="36">
        <f>SUMIFS(СВЦЭМ!$C$39:$C$758,СВЦЭМ!$A$39:$A$758,$A137,СВЦЭМ!$B$39:$B$758,V$119)+'СЕТ СН'!$I$9+СВЦЭМ!$D$10+'СЕТ СН'!$I$6-'СЕТ СН'!$I$19</f>
        <v>2749.5371420199999</v>
      </c>
      <c r="W137" s="36">
        <f>SUMIFS(СВЦЭМ!$C$39:$C$758,СВЦЭМ!$A$39:$A$758,$A137,СВЦЭМ!$B$39:$B$758,W$119)+'СЕТ СН'!$I$9+СВЦЭМ!$D$10+'СЕТ СН'!$I$6-'СЕТ СН'!$I$19</f>
        <v>2768.93888943</v>
      </c>
      <c r="X137" s="36">
        <f>SUMIFS(СВЦЭМ!$C$39:$C$758,СВЦЭМ!$A$39:$A$758,$A137,СВЦЭМ!$B$39:$B$758,X$119)+'СЕТ СН'!$I$9+СВЦЭМ!$D$10+'СЕТ СН'!$I$6-'СЕТ СН'!$I$19</f>
        <v>2777.39385743</v>
      </c>
      <c r="Y137" s="36">
        <f>SUMIFS(СВЦЭМ!$C$39:$C$758,СВЦЭМ!$A$39:$A$758,$A137,СВЦЭМ!$B$39:$B$758,Y$119)+'СЕТ СН'!$I$9+СВЦЭМ!$D$10+'СЕТ СН'!$I$6-'СЕТ СН'!$I$19</f>
        <v>2828.9452174600001</v>
      </c>
    </row>
    <row r="138" spans="1:25" ht="15.75" x14ac:dyDescent="0.2">
      <c r="A138" s="35">
        <f t="shared" si="3"/>
        <v>45615</v>
      </c>
      <c r="B138" s="36">
        <f>SUMIFS(СВЦЭМ!$C$39:$C$758,СВЦЭМ!$A$39:$A$758,$A138,СВЦЭМ!$B$39:$B$758,B$119)+'СЕТ СН'!$I$9+СВЦЭМ!$D$10+'СЕТ СН'!$I$6-'СЕТ СН'!$I$19</f>
        <v>2936.3219681099999</v>
      </c>
      <c r="C138" s="36">
        <f>SUMIFS(СВЦЭМ!$C$39:$C$758,СВЦЭМ!$A$39:$A$758,$A138,СВЦЭМ!$B$39:$B$758,C$119)+'СЕТ СН'!$I$9+СВЦЭМ!$D$10+'СЕТ СН'!$I$6-'СЕТ СН'!$I$19</f>
        <v>2965.7142263300002</v>
      </c>
      <c r="D138" s="36">
        <f>SUMIFS(СВЦЭМ!$C$39:$C$758,СВЦЭМ!$A$39:$A$758,$A138,СВЦЭМ!$B$39:$B$758,D$119)+'СЕТ СН'!$I$9+СВЦЭМ!$D$10+'СЕТ СН'!$I$6-'СЕТ СН'!$I$19</f>
        <v>2985.53925626</v>
      </c>
      <c r="E138" s="36">
        <f>SUMIFS(СВЦЭМ!$C$39:$C$758,СВЦЭМ!$A$39:$A$758,$A138,СВЦЭМ!$B$39:$B$758,E$119)+'СЕТ СН'!$I$9+СВЦЭМ!$D$10+'СЕТ СН'!$I$6-'СЕТ СН'!$I$19</f>
        <v>2979.5309887100002</v>
      </c>
      <c r="F138" s="36">
        <f>SUMIFS(СВЦЭМ!$C$39:$C$758,СВЦЭМ!$A$39:$A$758,$A138,СВЦЭМ!$B$39:$B$758,F$119)+'СЕТ СН'!$I$9+СВЦЭМ!$D$10+'СЕТ СН'!$I$6-'СЕТ СН'!$I$19</f>
        <v>2981.8924547200004</v>
      </c>
      <c r="G138" s="36">
        <f>SUMIFS(СВЦЭМ!$C$39:$C$758,СВЦЭМ!$A$39:$A$758,$A138,СВЦЭМ!$B$39:$B$758,G$119)+'СЕТ СН'!$I$9+СВЦЭМ!$D$10+'СЕТ СН'!$I$6-'СЕТ СН'!$I$19</f>
        <v>2960.7851947700001</v>
      </c>
      <c r="H138" s="36">
        <f>SUMIFS(СВЦЭМ!$C$39:$C$758,СВЦЭМ!$A$39:$A$758,$A138,СВЦЭМ!$B$39:$B$758,H$119)+'СЕТ СН'!$I$9+СВЦЭМ!$D$10+'СЕТ СН'!$I$6-'СЕТ СН'!$I$19</f>
        <v>2895.8826501200001</v>
      </c>
      <c r="I138" s="36">
        <f>SUMIFS(СВЦЭМ!$C$39:$C$758,СВЦЭМ!$A$39:$A$758,$A138,СВЦЭМ!$B$39:$B$758,I$119)+'СЕТ СН'!$I$9+СВЦЭМ!$D$10+'СЕТ СН'!$I$6-'СЕТ СН'!$I$19</f>
        <v>2848.1874266900004</v>
      </c>
      <c r="J138" s="36">
        <f>SUMIFS(СВЦЭМ!$C$39:$C$758,СВЦЭМ!$A$39:$A$758,$A138,СВЦЭМ!$B$39:$B$758,J$119)+'СЕТ СН'!$I$9+СВЦЭМ!$D$10+'СЕТ СН'!$I$6-'СЕТ СН'!$I$19</f>
        <v>2809.40311251</v>
      </c>
      <c r="K138" s="36">
        <f>SUMIFS(СВЦЭМ!$C$39:$C$758,СВЦЭМ!$A$39:$A$758,$A138,СВЦЭМ!$B$39:$B$758,K$119)+'СЕТ СН'!$I$9+СВЦЭМ!$D$10+'СЕТ СН'!$I$6-'СЕТ СН'!$I$19</f>
        <v>2822.8807117200004</v>
      </c>
      <c r="L138" s="36">
        <f>SUMIFS(СВЦЭМ!$C$39:$C$758,СВЦЭМ!$A$39:$A$758,$A138,СВЦЭМ!$B$39:$B$758,L$119)+'СЕТ СН'!$I$9+СВЦЭМ!$D$10+'СЕТ СН'!$I$6-'СЕТ СН'!$I$19</f>
        <v>2842.1879048800001</v>
      </c>
      <c r="M138" s="36">
        <f>SUMIFS(СВЦЭМ!$C$39:$C$758,СВЦЭМ!$A$39:$A$758,$A138,СВЦЭМ!$B$39:$B$758,M$119)+'СЕТ СН'!$I$9+СВЦЭМ!$D$10+'СЕТ СН'!$I$6-'СЕТ СН'!$I$19</f>
        <v>2951.4476062200001</v>
      </c>
      <c r="N138" s="36">
        <f>SUMIFS(СВЦЭМ!$C$39:$C$758,СВЦЭМ!$A$39:$A$758,$A138,СВЦЭМ!$B$39:$B$758,N$119)+'СЕТ СН'!$I$9+СВЦЭМ!$D$10+'СЕТ СН'!$I$6-'СЕТ СН'!$I$19</f>
        <v>2997.2969898000001</v>
      </c>
      <c r="O138" s="36">
        <f>SUMIFS(СВЦЭМ!$C$39:$C$758,СВЦЭМ!$A$39:$A$758,$A138,СВЦЭМ!$B$39:$B$758,O$119)+'СЕТ СН'!$I$9+СВЦЭМ!$D$10+'СЕТ СН'!$I$6-'СЕТ СН'!$I$19</f>
        <v>2988.8397504200002</v>
      </c>
      <c r="P138" s="36">
        <f>SUMIFS(СВЦЭМ!$C$39:$C$758,СВЦЭМ!$A$39:$A$758,$A138,СВЦЭМ!$B$39:$B$758,P$119)+'СЕТ СН'!$I$9+СВЦЭМ!$D$10+'СЕТ СН'!$I$6-'СЕТ СН'!$I$19</f>
        <v>2973.7992808500003</v>
      </c>
      <c r="Q138" s="36">
        <f>SUMIFS(СВЦЭМ!$C$39:$C$758,СВЦЭМ!$A$39:$A$758,$A138,СВЦЭМ!$B$39:$B$758,Q$119)+'СЕТ СН'!$I$9+СВЦЭМ!$D$10+'СЕТ СН'!$I$6-'СЕТ СН'!$I$19</f>
        <v>2983.0709974400002</v>
      </c>
      <c r="R138" s="36">
        <f>SUMIFS(СВЦЭМ!$C$39:$C$758,СВЦЭМ!$A$39:$A$758,$A138,СВЦЭМ!$B$39:$B$758,R$119)+'СЕТ СН'!$I$9+СВЦЭМ!$D$10+'СЕТ СН'!$I$6-'СЕТ СН'!$I$19</f>
        <v>2981.2067229200002</v>
      </c>
      <c r="S138" s="36">
        <f>SUMIFS(СВЦЭМ!$C$39:$C$758,СВЦЭМ!$A$39:$A$758,$A138,СВЦЭМ!$B$39:$B$758,S$119)+'СЕТ СН'!$I$9+СВЦЭМ!$D$10+'СЕТ СН'!$I$6-'СЕТ СН'!$I$19</f>
        <v>2926.3135928900001</v>
      </c>
      <c r="T138" s="36">
        <f>SUMIFS(СВЦЭМ!$C$39:$C$758,СВЦЭМ!$A$39:$A$758,$A138,СВЦЭМ!$B$39:$B$758,T$119)+'СЕТ СН'!$I$9+СВЦЭМ!$D$10+'СЕТ СН'!$I$6-'СЕТ СН'!$I$19</f>
        <v>2846.83730629</v>
      </c>
      <c r="U138" s="36">
        <f>SUMIFS(СВЦЭМ!$C$39:$C$758,СВЦЭМ!$A$39:$A$758,$A138,СВЦЭМ!$B$39:$B$758,U$119)+'СЕТ СН'!$I$9+СВЦЭМ!$D$10+'СЕТ СН'!$I$6-'СЕТ СН'!$I$19</f>
        <v>2863.4139542600001</v>
      </c>
      <c r="V138" s="36">
        <f>SUMIFS(СВЦЭМ!$C$39:$C$758,СВЦЭМ!$A$39:$A$758,$A138,СВЦЭМ!$B$39:$B$758,V$119)+'СЕТ СН'!$I$9+СВЦЭМ!$D$10+'СЕТ СН'!$I$6-'СЕТ СН'!$I$19</f>
        <v>2840.8092483099999</v>
      </c>
      <c r="W138" s="36">
        <f>SUMIFS(СВЦЭМ!$C$39:$C$758,СВЦЭМ!$A$39:$A$758,$A138,СВЦЭМ!$B$39:$B$758,W$119)+'СЕТ СН'!$I$9+СВЦЭМ!$D$10+'СЕТ СН'!$I$6-'СЕТ СН'!$I$19</f>
        <v>2847.3236319900002</v>
      </c>
      <c r="X138" s="36">
        <f>SUMIFS(СВЦЭМ!$C$39:$C$758,СВЦЭМ!$A$39:$A$758,$A138,СВЦЭМ!$B$39:$B$758,X$119)+'СЕТ СН'!$I$9+СВЦЭМ!$D$10+'СЕТ СН'!$I$6-'СЕТ СН'!$I$19</f>
        <v>2845.7185197600002</v>
      </c>
      <c r="Y138" s="36">
        <f>SUMIFS(СВЦЭМ!$C$39:$C$758,СВЦЭМ!$A$39:$A$758,$A138,СВЦЭМ!$B$39:$B$758,Y$119)+'СЕТ СН'!$I$9+СВЦЭМ!$D$10+'СЕТ СН'!$I$6-'СЕТ СН'!$I$19</f>
        <v>2900.5955496400002</v>
      </c>
    </row>
    <row r="139" spans="1:25" ht="15.75" x14ac:dyDescent="0.2">
      <c r="A139" s="35">
        <f t="shared" si="3"/>
        <v>45616</v>
      </c>
      <c r="B139" s="36">
        <f>SUMIFS(СВЦЭМ!$C$39:$C$758,СВЦЭМ!$A$39:$A$758,$A139,СВЦЭМ!$B$39:$B$758,B$119)+'СЕТ СН'!$I$9+СВЦЭМ!$D$10+'СЕТ СН'!$I$6-'СЕТ СН'!$I$19</f>
        <v>2847.9410411700001</v>
      </c>
      <c r="C139" s="36">
        <f>SUMIFS(СВЦЭМ!$C$39:$C$758,СВЦЭМ!$A$39:$A$758,$A139,СВЦЭМ!$B$39:$B$758,C$119)+'СЕТ СН'!$I$9+СВЦЭМ!$D$10+'СЕТ СН'!$I$6-'СЕТ СН'!$I$19</f>
        <v>2919.9610783300004</v>
      </c>
      <c r="D139" s="36">
        <f>SUMIFS(СВЦЭМ!$C$39:$C$758,СВЦЭМ!$A$39:$A$758,$A139,СВЦЭМ!$B$39:$B$758,D$119)+'СЕТ СН'!$I$9+СВЦЭМ!$D$10+'СЕТ СН'!$I$6-'СЕТ СН'!$I$19</f>
        <v>2956.8574360000002</v>
      </c>
      <c r="E139" s="36">
        <f>SUMIFS(СВЦЭМ!$C$39:$C$758,СВЦЭМ!$A$39:$A$758,$A139,СВЦЭМ!$B$39:$B$758,E$119)+'СЕТ СН'!$I$9+СВЦЭМ!$D$10+'СЕТ СН'!$I$6-'СЕТ СН'!$I$19</f>
        <v>2967.97163206</v>
      </c>
      <c r="F139" s="36">
        <f>SUMIFS(СВЦЭМ!$C$39:$C$758,СВЦЭМ!$A$39:$A$758,$A139,СВЦЭМ!$B$39:$B$758,F$119)+'СЕТ СН'!$I$9+СВЦЭМ!$D$10+'СЕТ СН'!$I$6-'СЕТ СН'!$I$19</f>
        <v>2962.4373519000001</v>
      </c>
      <c r="G139" s="36">
        <f>SUMIFS(СВЦЭМ!$C$39:$C$758,СВЦЭМ!$A$39:$A$758,$A139,СВЦЭМ!$B$39:$B$758,G$119)+'СЕТ СН'!$I$9+СВЦЭМ!$D$10+'СЕТ СН'!$I$6-'СЕТ СН'!$I$19</f>
        <v>2941.6609594500001</v>
      </c>
      <c r="H139" s="36">
        <f>SUMIFS(СВЦЭМ!$C$39:$C$758,СВЦЭМ!$A$39:$A$758,$A139,СВЦЭМ!$B$39:$B$758,H$119)+'СЕТ СН'!$I$9+СВЦЭМ!$D$10+'СЕТ СН'!$I$6-'СЕТ СН'!$I$19</f>
        <v>2908.8709250299999</v>
      </c>
      <c r="I139" s="36">
        <f>SUMIFS(СВЦЭМ!$C$39:$C$758,СВЦЭМ!$A$39:$A$758,$A139,СВЦЭМ!$B$39:$B$758,I$119)+'СЕТ СН'!$I$9+СВЦЭМ!$D$10+'СЕТ СН'!$I$6-'СЕТ СН'!$I$19</f>
        <v>2843.2645780800003</v>
      </c>
      <c r="J139" s="36">
        <f>SUMIFS(СВЦЭМ!$C$39:$C$758,СВЦЭМ!$A$39:$A$758,$A139,СВЦЭМ!$B$39:$B$758,J$119)+'СЕТ СН'!$I$9+СВЦЭМ!$D$10+'СЕТ СН'!$I$6-'СЕТ СН'!$I$19</f>
        <v>2819.6009922499998</v>
      </c>
      <c r="K139" s="36">
        <f>SUMIFS(СВЦЭМ!$C$39:$C$758,СВЦЭМ!$A$39:$A$758,$A139,СВЦЭМ!$B$39:$B$758,K$119)+'СЕТ СН'!$I$9+СВЦЭМ!$D$10+'СЕТ СН'!$I$6-'СЕТ СН'!$I$19</f>
        <v>2816.59230123</v>
      </c>
      <c r="L139" s="36">
        <f>SUMIFS(СВЦЭМ!$C$39:$C$758,СВЦЭМ!$A$39:$A$758,$A139,СВЦЭМ!$B$39:$B$758,L$119)+'СЕТ СН'!$I$9+СВЦЭМ!$D$10+'СЕТ СН'!$I$6-'СЕТ СН'!$I$19</f>
        <v>2805.83661024</v>
      </c>
      <c r="M139" s="36">
        <f>SUMIFS(СВЦЭМ!$C$39:$C$758,СВЦЭМ!$A$39:$A$758,$A139,СВЦЭМ!$B$39:$B$758,M$119)+'СЕТ СН'!$I$9+СВЦЭМ!$D$10+'СЕТ СН'!$I$6-'СЕТ СН'!$I$19</f>
        <v>2798.6281745900001</v>
      </c>
      <c r="N139" s="36">
        <f>SUMIFS(СВЦЭМ!$C$39:$C$758,СВЦЭМ!$A$39:$A$758,$A139,СВЦЭМ!$B$39:$B$758,N$119)+'СЕТ СН'!$I$9+СВЦЭМ!$D$10+'СЕТ СН'!$I$6-'СЕТ СН'!$I$19</f>
        <v>2795.9885711200004</v>
      </c>
      <c r="O139" s="36">
        <f>SUMIFS(СВЦЭМ!$C$39:$C$758,СВЦЭМ!$A$39:$A$758,$A139,СВЦЭМ!$B$39:$B$758,O$119)+'СЕТ СН'!$I$9+СВЦЭМ!$D$10+'СЕТ СН'!$I$6-'СЕТ СН'!$I$19</f>
        <v>2824.8771157900001</v>
      </c>
      <c r="P139" s="36">
        <f>SUMIFS(СВЦЭМ!$C$39:$C$758,СВЦЭМ!$A$39:$A$758,$A139,СВЦЭМ!$B$39:$B$758,P$119)+'СЕТ СН'!$I$9+СВЦЭМ!$D$10+'СЕТ СН'!$I$6-'СЕТ СН'!$I$19</f>
        <v>2832.7632092800004</v>
      </c>
      <c r="Q139" s="36">
        <f>SUMIFS(СВЦЭМ!$C$39:$C$758,СВЦЭМ!$A$39:$A$758,$A139,СВЦЭМ!$B$39:$B$758,Q$119)+'СЕТ СН'!$I$9+СВЦЭМ!$D$10+'СЕТ СН'!$I$6-'СЕТ СН'!$I$19</f>
        <v>2824.8015965599998</v>
      </c>
      <c r="R139" s="36">
        <f>SUMIFS(СВЦЭМ!$C$39:$C$758,СВЦЭМ!$A$39:$A$758,$A139,СВЦЭМ!$B$39:$B$758,R$119)+'СЕТ СН'!$I$9+СВЦЭМ!$D$10+'СЕТ СН'!$I$6-'СЕТ СН'!$I$19</f>
        <v>2829.5835030600001</v>
      </c>
      <c r="S139" s="36">
        <f>SUMIFS(СВЦЭМ!$C$39:$C$758,СВЦЭМ!$A$39:$A$758,$A139,СВЦЭМ!$B$39:$B$758,S$119)+'СЕТ СН'!$I$9+СВЦЭМ!$D$10+'СЕТ СН'!$I$6-'СЕТ СН'!$I$19</f>
        <v>2806.0140052200004</v>
      </c>
      <c r="T139" s="36">
        <f>SUMIFS(СВЦЭМ!$C$39:$C$758,СВЦЭМ!$A$39:$A$758,$A139,СВЦЭМ!$B$39:$B$758,T$119)+'СЕТ СН'!$I$9+СВЦЭМ!$D$10+'СЕТ СН'!$I$6-'СЕТ СН'!$I$19</f>
        <v>2757.0073450999998</v>
      </c>
      <c r="U139" s="36">
        <f>SUMIFS(СВЦЭМ!$C$39:$C$758,СВЦЭМ!$A$39:$A$758,$A139,СВЦЭМ!$B$39:$B$758,U$119)+'СЕТ СН'!$I$9+СВЦЭМ!$D$10+'СЕТ СН'!$I$6-'СЕТ СН'!$I$19</f>
        <v>2780.33961331</v>
      </c>
      <c r="V139" s="36">
        <f>SUMIFS(СВЦЭМ!$C$39:$C$758,СВЦЭМ!$A$39:$A$758,$A139,СВЦЭМ!$B$39:$B$758,V$119)+'СЕТ СН'!$I$9+СВЦЭМ!$D$10+'СЕТ СН'!$I$6-'СЕТ СН'!$I$19</f>
        <v>2786.2915264200001</v>
      </c>
      <c r="W139" s="36">
        <f>SUMIFS(СВЦЭМ!$C$39:$C$758,СВЦЭМ!$A$39:$A$758,$A139,СВЦЭМ!$B$39:$B$758,W$119)+'СЕТ СН'!$I$9+СВЦЭМ!$D$10+'СЕТ СН'!$I$6-'СЕТ СН'!$I$19</f>
        <v>2784.8071017100001</v>
      </c>
      <c r="X139" s="36">
        <f>SUMIFS(СВЦЭМ!$C$39:$C$758,СВЦЭМ!$A$39:$A$758,$A139,СВЦЭМ!$B$39:$B$758,X$119)+'СЕТ СН'!$I$9+СВЦЭМ!$D$10+'СЕТ СН'!$I$6-'СЕТ СН'!$I$19</f>
        <v>2810.26247543</v>
      </c>
      <c r="Y139" s="36">
        <f>SUMIFS(СВЦЭМ!$C$39:$C$758,СВЦЭМ!$A$39:$A$758,$A139,СВЦЭМ!$B$39:$B$758,Y$119)+'СЕТ СН'!$I$9+СВЦЭМ!$D$10+'СЕТ СН'!$I$6-'СЕТ СН'!$I$19</f>
        <v>2848.0408967499998</v>
      </c>
    </row>
    <row r="140" spans="1:25" ht="15.75" x14ac:dyDescent="0.2">
      <c r="A140" s="35">
        <f t="shared" si="3"/>
        <v>45617</v>
      </c>
      <c r="B140" s="36">
        <f>SUMIFS(СВЦЭМ!$C$39:$C$758,СВЦЭМ!$A$39:$A$758,$A140,СВЦЭМ!$B$39:$B$758,B$119)+'СЕТ СН'!$I$9+СВЦЭМ!$D$10+'СЕТ СН'!$I$6-'СЕТ СН'!$I$19</f>
        <v>2935.0138193100001</v>
      </c>
      <c r="C140" s="36">
        <f>SUMIFS(СВЦЭМ!$C$39:$C$758,СВЦЭМ!$A$39:$A$758,$A140,СВЦЭМ!$B$39:$B$758,C$119)+'СЕТ СН'!$I$9+СВЦЭМ!$D$10+'СЕТ СН'!$I$6-'СЕТ СН'!$I$19</f>
        <v>2984.29019801</v>
      </c>
      <c r="D140" s="36">
        <f>SUMIFS(СВЦЭМ!$C$39:$C$758,СВЦЭМ!$A$39:$A$758,$A140,СВЦЭМ!$B$39:$B$758,D$119)+'СЕТ СН'!$I$9+СВЦЭМ!$D$10+'СЕТ СН'!$I$6-'СЕТ СН'!$I$19</f>
        <v>3002.1368356399998</v>
      </c>
      <c r="E140" s="36">
        <f>SUMIFS(СВЦЭМ!$C$39:$C$758,СВЦЭМ!$A$39:$A$758,$A140,СВЦЭМ!$B$39:$B$758,E$119)+'СЕТ СН'!$I$9+СВЦЭМ!$D$10+'СЕТ СН'!$I$6-'СЕТ СН'!$I$19</f>
        <v>3018.6925314800001</v>
      </c>
      <c r="F140" s="36">
        <f>SUMIFS(СВЦЭМ!$C$39:$C$758,СВЦЭМ!$A$39:$A$758,$A140,СВЦЭМ!$B$39:$B$758,F$119)+'СЕТ СН'!$I$9+СВЦЭМ!$D$10+'СЕТ СН'!$I$6-'СЕТ СН'!$I$19</f>
        <v>3019.9316761199998</v>
      </c>
      <c r="G140" s="36">
        <f>SUMIFS(СВЦЭМ!$C$39:$C$758,СВЦЭМ!$A$39:$A$758,$A140,СВЦЭМ!$B$39:$B$758,G$119)+'СЕТ СН'!$I$9+СВЦЭМ!$D$10+'СЕТ СН'!$I$6-'СЕТ СН'!$I$19</f>
        <v>2980.86900027</v>
      </c>
      <c r="H140" s="36">
        <f>SUMIFS(СВЦЭМ!$C$39:$C$758,СВЦЭМ!$A$39:$A$758,$A140,СВЦЭМ!$B$39:$B$758,H$119)+'СЕТ СН'!$I$9+СВЦЭМ!$D$10+'СЕТ СН'!$I$6-'СЕТ СН'!$I$19</f>
        <v>2938.8070589600002</v>
      </c>
      <c r="I140" s="36">
        <f>SUMIFS(СВЦЭМ!$C$39:$C$758,СВЦЭМ!$A$39:$A$758,$A140,СВЦЭМ!$B$39:$B$758,I$119)+'СЕТ СН'!$I$9+СВЦЭМ!$D$10+'СЕТ СН'!$I$6-'СЕТ СН'!$I$19</f>
        <v>2877.66264731</v>
      </c>
      <c r="J140" s="36">
        <f>SUMIFS(СВЦЭМ!$C$39:$C$758,СВЦЭМ!$A$39:$A$758,$A140,СВЦЭМ!$B$39:$B$758,J$119)+'СЕТ СН'!$I$9+СВЦЭМ!$D$10+'СЕТ СН'!$I$6-'СЕТ СН'!$I$19</f>
        <v>2833.9384497000001</v>
      </c>
      <c r="K140" s="36">
        <f>SUMIFS(СВЦЭМ!$C$39:$C$758,СВЦЭМ!$A$39:$A$758,$A140,СВЦЭМ!$B$39:$B$758,K$119)+'СЕТ СН'!$I$9+СВЦЭМ!$D$10+'СЕТ СН'!$I$6-'СЕТ СН'!$I$19</f>
        <v>2856.6294399200001</v>
      </c>
      <c r="L140" s="36">
        <f>SUMIFS(СВЦЭМ!$C$39:$C$758,СВЦЭМ!$A$39:$A$758,$A140,СВЦЭМ!$B$39:$B$758,L$119)+'СЕТ СН'!$I$9+СВЦЭМ!$D$10+'СЕТ СН'!$I$6-'СЕТ СН'!$I$19</f>
        <v>2840.10583038</v>
      </c>
      <c r="M140" s="36">
        <f>SUMIFS(СВЦЭМ!$C$39:$C$758,СВЦЭМ!$A$39:$A$758,$A140,СВЦЭМ!$B$39:$B$758,M$119)+'СЕТ СН'!$I$9+СВЦЭМ!$D$10+'СЕТ СН'!$I$6-'СЕТ СН'!$I$19</f>
        <v>2858.3664124200004</v>
      </c>
      <c r="N140" s="36">
        <f>SUMIFS(СВЦЭМ!$C$39:$C$758,СВЦЭМ!$A$39:$A$758,$A140,СВЦЭМ!$B$39:$B$758,N$119)+'СЕТ СН'!$I$9+СВЦЭМ!$D$10+'СЕТ СН'!$I$6-'СЕТ СН'!$I$19</f>
        <v>2872.2031420499998</v>
      </c>
      <c r="O140" s="36">
        <f>SUMIFS(СВЦЭМ!$C$39:$C$758,СВЦЭМ!$A$39:$A$758,$A140,СВЦЭМ!$B$39:$B$758,O$119)+'СЕТ СН'!$I$9+СВЦЭМ!$D$10+'СЕТ СН'!$I$6-'СЕТ СН'!$I$19</f>
        <v>2866.5677314200002</v>
      </c>
      <c r="P140" s="36">
        <f>SUMIFS(СВЦЭМ!$C$39:$C$758,СВЦЭМ!$A$39:$A$758,$A140,СВЦЭМ!$B$39:$B$758,P$119)+'СЕТ СН'!$I$9+СВЦЭМ!$D$10+'СЕТ СН'!$I$6-'СЕТ СН'!$I$19</f>
        <v>2876.99352946</v>
      </c>
      <c r="Q140" s="36">
        <f>SUMIFS(СВЦЭМ!$C$39:$C$758,СВЦЭМ!$A$39:$A$758,$A140,СВЦЭМ!$B$39:$B$758,Q$119)+'СЕТ СН'!$I$9+СВЦЭМ!$D$10+'СЕТ СН'!$I$6-'СЕТ СН'!$I$19</f>
        <v>2880.8339851000001</v>
      </c>
      <c r="R140" s="36">
        <f>SUMIFS(СВЦЭМ!$C$39:$C$758,СВЦЭМ!$A$39:$A$758,$A140,СВЦЭМ!$B$39:$B$758,R$119)+'СЕТ СН'!$I$9+СВЦЭМ!$D$10+'СЕТ СН'!$I$6-'СЕТ СН'!$I$19</f>
        <v>2883.6690947400002</v>
      </c>
      <c r="S140" s="36">
        <f>SUMIFS(СВЦЭМ!$C$39:$C$758,СВЦЭМ!$A$39:$A$758,$A140,СВЦЭМ!$B$39:$B$758,S$119)+'СЕТ СН'!$I$9+СВЦЭМ!$D$10+'СЕТ СН'!$I$6-'СЕТ СН'!$I$19</f>
        <v>2850.5705596600001</v>
      </c>
      <c r="T140" s="36">
        <f>SUMIFS(СВЦЭМ!$C$39:$C$758,СВЦЭМ!$A$39:$A$758,$A140,СВЦЭМ!$B$39:$B$758,T$119)+'СЕТ СН'!$I$9+СВЦЭМ!$D$10+'СЕТ СН'!$I$6-'СЕТ СН'!$I$19</f>
        <v>2782.9704516600004</v>
      </c>
      <c r="U140" s="36">
        <f>SUMIFS(СВЦЭМ!$C$39:$C$758,СВЦЭМ!$A$39:$A$758,$A140,СВЦЭМ!$B$39:$B$758,U$119)+'СЕТ СН'!$I$9+СВЦЭМ!$D$10+'СЕТ СН'!$I$6-'СЕТ СН'!$I$19</f>
        <v>2813.2030566499998</v>
      </c>
      <c r="V140" s="36">
        <f>SUMIFS(СВЦЭМ!$C$39:$C$758,СВЦЭМ!$A$39:$A$758,$A140,СВЦЭМ!$B$39:$B$758,V$119)+'СЕТ СН'!$I$9+СВЦЭМ!$D$10+'СЕТ СН'!$I$6-'СЕТ СН'!$I$19</f>
        <v>2832.61655238</v>
      </c>
      <c r="W140" s="36">
        <f>SUMIFS(СВЦЭМ!$C$39:$C$758,СВЦЭМ!$A$39:$A$758,$A140,СВЦЭМ!$B$39:$B$758,W$119)+'СЕТ СН'!$I$9+СВЦЭМ!$D$10+'СЕТ СН'!$I$6-'СЕТ СН'!$I$19</f>
        <v>2834.4571510000001</v>
      </c>
      <c r="X140" s="36">
        <f>SUMIFS(СВЦЭМ!$C$39:$C$758,СВЦЭМ!$A$39:$A$758,$A140,СВЦЭМ!$B$39:$B$758,X$119)+'СЕТ СН'!$I$9+СВЦЭМ!$D$10+'СЕТ СН'!$I$6-'СЕТ СН'!$I$19</f>
        <v>2846.9937274499998</v>
      </c>
      <c r="Y140" s="36">
        <f>SUMIFS(СВЦЭМ!$C$39:$C$758,СВЦЭМ!$A$39:$A$758,$A140,СВЦЭМ!$B$39:$B$758,Y$119)+'СЕТ СН'!$I$9+СВЦЭМ!$D$10+'СЕТ СН'!$I$6-'СЕТ СН'!$I$19</f>
        <v>2882.6432175899999</v>
      </c>
    </row>
    <row r="141" spans="1:25" ht="15.75" x14ac:dyDescent="0.2">
      <c r="A141" s="35">
        <f t="shared" si="3"/>
        <v>45618</v>
      </c>
      <c r="B141" s="36">
        <f>SUMIFS(СВЦЭМ!$C$39:$C$758,СВЦЭМ!$A$39:$A$758,$A141,СВЦЭМ!$B$39:$B$758,B$119)+'СЕТ СН'!$I$9+СВЦЭМ!$D$10+'СЕТ СН'!$I$6-'СЕТ СН'!$I$19</f>
        <v>2970.4826898299998</v>
      </c>
      <c r="C141" s="36">
        <f>SUMIFS(СВЦЭМ!$C$39:$C$758,СВЦЭМ!$A$39:$A$758,$A141,СВЦЭМ!$B$39:$B$758,C$119)+'СЕТ СН'!$I$9+СВЦЭМ!$D$10+'СЕТ СН'!$I$6-'СЕТ СН'!$I$19</f>
        <v>2986.8890468</v>
      </c>
      <c r="D141" s="36">
        <f>SUMIFS(СВЦЭМ!$C$39:$C$758,СВЦЭМ!$A$39:$A$758,$A141,СВЦЭМ!$B$39:$B$758,D$119)+'СЕТ СН'!$I$9+СВЦЭМ!$D$10+'СЕТ СН'!$I$6-'СЕТ СН'!$I$19</f>
        <v>2997.3445250000004</v>
      </c>
      <c r="E141" s="36">
        <f>SUMIFS(СВЦЭМ!$C$39:$C$758,СВЦЭМ!$A$39:$A$758,$A141,СВЦЭМ!$B$39:$B$758,E$119)+'СЕТ СН'!$I$9+СВЦЭМ!$D$10+'СЕТ СН'!$I$6-'СЕТ СН'!$I$19</f>
        <v>2994.3974800200003</v>
      </c>
      <c r="F141" s="36">
        <f>SUMIFS(СВЦЭМ!$C$39:$C$758,СВЦЭМ!$A$39:$A$758,$A141,СВЦЭМ!$B$39:$B$758,F$119)+'СЕТ СН'!$I$9+СВЦЭМ!$D$10+'СЕТ СН'!$I$6-'СЕТ СН'!$I$19</f>
        <v>2988.8670885500001</v>
      </c>
      <c r="G141" s="36">
        <f>SUMIFS(СВЦЭМ!$C$39:$C$758,СВЦЭМ!$A$39:$A$758,$A141,СВЦЭМ!$B$39:$B$758,G$119)+'СЕТ СН'!$I$9+СВЦЭМ!$D$10+'СЕТ СН'!$I$6-'СЕТ СН'!$I$19</f>
        <v>2979.5089760199999</v>
      </c>
      <c r="H141" s="36">
        <f>SUMIFS(СВЦЭМ!$C$39:$C$758,СВЦЭМ!$A$39:$A$758,$A141,СВЦЭМ!$B$39:$B$758,H$119)+'СЕТ СН'!$I$9+СВЦЭМ!$D$10+'СЕТ СН'!$I$6-'СЕТ СН'!$I$19</f>
        <v>2986.4247432500001</v>
      </c>
      <c r="I141" s="36">
        <f>SUMIFS(СВЦЭМ!$C$39:$C$758,СВЦЭМ!$A$39:$A$758,$A141,СВЦЭМ!$B$39:$B$758,I$119)+'СЕТ СН'!$I$9+СВЦЭМ!$D$10+'СЕТ СН'!$I$6-'СЕТ СН'!$I$19</f>
        <v>2885.3229482400002</v>
      </c>
      <c r="J141" s="36">
        <f>SUMIFS(СВЦЭМ!$C$39:$C$758,СВЦЭМ!$A$39:$A$758,$A141,СВЦЭМ!$B$39:$B$758,J$119)+'СЕТ СН'!$I$9+СВЦЭМ!$D$10+'СЕТ СН'!$I$6-'СЕТ СН'!$I$19</f>
        <v>2845.0032358400003</v>
      </c>
      <c r="K141" s="36">
        <f>SUMIFS(СВЦЭМ!$C$39:$C$758,СВЦЭМ!$A$39:$A$758,$A141,СВЦЭМ!$B$39:$B$758,K$119)+'СЕТ СН'!$I$9+СВЦЭМ!$D$10+'СЕТ СН'!$I$6-'СЕТ СН'!$I$19</f>
        <v>2861.4999940600001</v>
      </c>
      <c r="L141" s="36">
        <f>SUMIFS(СВЦЭМ!$C$39:$C$758,СВЦЭМ!$A$39:$A$758,$A141,СВЦЭМ!$B$39:$B$758,L$119)+'СЕТ СН'!$I$9+СВЦЭМ!$D$10+'СЕТ СН'!$I$6-'СЕТ СН'!$I$19</f>
        <v>2850.5695245500001</v>
      </c>
      <c r="M141" s="36">
        <f>SUMIFS(СВЦЭМ!$C$39:$C$758,СВЦЭМ!$A$39:$A$758,$A141,СВЦЭМ!$B$39:$B$758,M$119)+'СЕТ СН'!$I$9+СВЦЭМ!$D$10+'СЕТ СН'!$I$6-'СЕТ СН'!$I$19</f>
        <v>2875.2231173500004</v>
      </c>
      <c r="N141" s="36">
        <f>SUMIFS(СВЦЭМ!$C$39:$C$758,СВЦЭМ!$A$39:$A$758,$A141,СВЦЭМ!$B$39:$B$758,N$119)+'СЕТ СН'!$I$9+СВЦЭМ!$D$10+'СЕТ СН'!$I$6-'СЕТ СН'!$I$19</f>
        <v>2897.7812050399998</v>
      </c>
      <c r="O141" s="36">
        <f>SUMIFS(СВЦЭМ!$C$39:$C$758,СВЦЭМ!$A$39:$A$758,$A141,СВЦЭМ!$B$39:$B$758,O$119)+'СЕТ СН'!$I$9+СВЦЭМ!$D$10+'СЕТ СН'!$I$6-'СЕТ СН'!$I$19</f>
        <v>2880.42941896</v>
      </c>
      <c r="P141" s="36">
        <f>SUMIFS(СВЦЭМ!$C$39:$C$758,СВЦЭМ!$A$39:$A$758,$A141,СВЦЭМ!$B$39:$B$758,P$119)+'СЕТ СН'!$I$9+СВЦЭМ!$D$10+'СЕТ СН'!$I$6-'СЕТ СН'!$I$19</f>
        <v>2910.1988884299999</v>
      </c>
      <c r="Q141" s="36">
        <f>SUMIFS(СВЦЭМ!$C$39:$C$758,СВЦЭМ!$A$39:$A$758,$A141,СВЦЭМ!$B$39:$B$758,Q$119)+'СЕТ СН'!$I$9+СВЦЭМ!$D$10+'СЕТ СН'!$I$6-'СЕТ СН'!$I$19</f>
        <v>2925.1205707700001</v>
      </c>
      <c r="R141" s="36">
        <f>SUMIFS(СВЦЭМ!$C$39:$C$758,СВЦЭМ!$A$39:$A$758,$A141,СВЦЭМ!$B$39:$B$758,R$119)+'СЕТ СН'!$I$9+СВЦЭМ!$D$10+'СЕТ СН'!$I$6-'СЕТ СН'!$I$19</f>
        <v>2918.0830188099999</v>
      </c>
      <c r="S141" s="36">
        <f>SUMIFS(СВЦЭМ!$C$39:$C$758,СВЦЭМ!$A$39:$A$758,$A141,СВЦЭМ!$B$39:$B$758,S$119)+'СЕТ СН'!$I$9+СВЦЭМ!$D$10+'СЕТ СН'!$I$6-'СЕТ СН'!$I$19</f>
        <v>2877.8064421500003</v>
      </c>
      <c r="T141" s="36">
        <f>SUMIFS(СВЦЭМ!$C$39:$C$758,СВЦЭМ!$A$39:$A$758,$A141,СВЦЭМ!$B$39:$B$758,T$119)+'СЕТ СН'!$I$9+СВЦЭМ!$D$10+'СЕТ СН'!$I$6-'СЕТ СН'!$I$19</f>
        <v>2792.27127836</v>
      </c>
      <c r="U141" s="36">
        <f>SUMIFS(СВЦЭМ!$C$39:$C$758,СВЦЭМ!$A$39:$A$758,$A141,СВЦЭМ!$B$39:$B$758,U$119)+'СЕТ СН'!$I$9+СВЦЭМ!$D$10+'СЕТ СН'!$I$6-'СЕТ СН'!$I$19</f>
        <v>2817.0658579199999</v>
      </c>
      <c r="V141" s="36">
        <f>SUMIFS(СВЦЭМ!$C$39:$C$758,СВЦЭМ!$A$39:$A$758,$A141,СВЦЭМ!$B$39:$B$758,V$119)+'СЕТ СН'!$I$9+СВЦЭМ!$D$10+'СЕТ СН'!$I$6-'СЕТ СН'!$I$19</f>
        <v>2841.4687197100002</v>
      </c>
      <c r="W141" s="36">
        <f>SUMIFS(СВЦЭМ!$C$39:$C$758,СВЦЭМ!$A$39:$A$758,$A141,СВЦЭМ!$B$39:$B$758,W$119)+'СЕТ СН'!$I$9+СВЦЭМ!$D$10+'СЕТ СН'!$I$6-'СЕТ СН'!$I$19</f>
        <v>2845.72065269</v>
      </c>
      <c r="X141" s="36">
        <f>SUMIFS(СВЦЭМ!$C$39:$C$758,СВЦЭМ!$A$39:$A$758,$A141,СВЦЭМ!$B$39:$B$758,X$119)+'СЕТ СН'!$I$9+СВЦЭМ!$D$10+'СЕТ СН'!$I$6-'СЕТ СН'!$I$19</f>
        <v>2846.3284449500002</v>
      </c>
      <c r="Y141" s="36">
        <f>SUMIFS(СВЦЭМ!$C$39:$C$758,СВЦЭМ!$A$39:$A$758,$A141,СВЦЭМ!$B$39:$B$758,Y$119)+'СЕТ СН'!$I$9+СВЦЭМ!$D$10+'СЕТ СН'!$I$6-'СЕТ СН'!$I$19</f>
        <v>2901.4408816800001</v>
      </c>
    </row>
    <row r="142" spans="1:25" ht="15.75" x14ac:dyDescent="0.2">
      <c r="A142" s="35">
        <f t="shared" si="3"/>
        <v>45619</v>
      </c>
      <c r="B142" s="36">
        <f>SUMIFS(СВЦЭМ!$C$39:$C$758,СВЦЭМ!$A$39:$A$758,$A142,СВЦЭМ!$B$39:$B$758,B$119)+'СЕТ СН'!$I$9+СВЦЭМ!$D$10+'СЕТ СН'!$I$6-'СЕТ СН'!$I$19</f>
        <v>2916.1173697700001</v>
      </c>
      <c r="C142" s="36">
        <f>SUMIFS(СВЦЭМ!$C$39:$C$758,СВЦЭМ!$A$39:$A$758,$A142,СВЦЭМ!$B$39:$B$758,C$119)+'СЕТ СН'!$I$9+СВЦЭМ!$D$10+'СЕТ СН'!$I$6-'СЕТ СН'!$I$19</f>
        <v>2897.2310797300001</v>
      </c>
      <c r="D142" s="36">
        <f>SUMIFS(СВЦЭМ!$C$39:$C$758,СВЦЭМ!$A$39:$A$758,$A142,СВЦЭМ!$B$39:$B$758,D$119)+'СЕТ СН'!$I$9+СВЦЭМ!$D$10+'СЕТ СН'!$I$6-'СЕТ СН'!$I$19</f>
        <v>2919.0748654999998</v>
      </c>
      <c r="E142" s="36">
        <f>SUMIFS(СВЦЭМ!$C$39:$C$758,СВЦЭМ!$A$39:$A$758,$A142,СВЦЭМ!$B$39:$B$758,E$119)+'СЕТ СН'!$I$9+СВЦЭМ!$D$10+'СЕТ СН'!$I$6-'СЕТ СН'!$I$19</f>
        <v>2927.9443700800002</v>
      </c>
      <c r="F142" s="36">
        <f>SUMIFS(СВЦЭМ!$C$39:$C$758,СВЦЭМ!$A$39:$A$758,$A142,СВЦЭМ!$B$39:$B$758,F$119)+'СЕТ СН'!$I$9+СВЦЭМ!$D$10+'СЕТ СН'!$I$6-'СЕТ СН'!$I$19</f>
        <v>2934.0869293100004</v>
      </c>
      <c r="G142" s="36">
        <f>SUMIFS(СВЦЭМ!$C$39:$C$758,СВЦЭМ!$A$39:$A$758,$A142,СВЦЭМ!$B$39:$B$758,G$119)+'СЕТ СН'!$I$9+СВЦЭМ!$D$10+'СЕТ СН'!$I$6-'СЕТ СН'!$I$19</f>
        <v>2923.49954695</v>
      </c>
      <c r="H142" s="36">
        <f>SUMIFS(СВЦЭМ!$C$39:$C$758,СВЦЭМ!$A$39:$A$758,$A142,СВЦЭМ!$B$39:$B$758,H$119)+'СЕТ СН'!$I$9+СВЦЭМ!$D$10+'СЕТ СН'!$I$6-'СЕТ СН'!$I$19</f>
        <v>2907.89688729</v>
      </c>
      <c r="I142" s="36">
        <f>SUMIFS(СВЦЭМ!$C$39:$C$758,СВЦЭМ!$A$39:$A$758,$A142,СВЦЭМ!$B$39:$B$758,I$119)+'СЕТ СН'!$I$9+СВЦЭМ!$D$10+'СЕТ СН'!$I$6-'СЕТ СН'!$I$19</f>
        <v>2896.3276860400001</v>
      </c>
      <c r="J142" s="36">
        <f>SUMIFS(СВЦЭМ!$C$39:$C$758,СВЦЭМ!$A$39:$A$758,$A142,СВЦЭМ!$B$39:$B$758,J$119)+'СЕТ СН'!$I$9+СВЦЭМ!$D$10+'СЕТ СН'!$I$6-'СЕТ СН'!$I$19</f>
        <v>2859.0131217200001</v>
      </c>
      <c r="K142" s="36">
        <f>SUMIFS(СВЦЭМ!$C$39:$C$758,СВЦЭМ!$A$39:$A$758,$A142,СВЦЭМ!$B$39:$B$758,K$119)+'СЕТ СН'!$I$9+СВЦЭМ!$D$10+'СЕТ СН'!$I$6-'СЕТ СН'!$I$19</f>
        <v>2799.5539158600004</v>
      </c>
      <c r="L142" s="36">
        <f>SUMIFS(СВЦЭМ!$C$39:$C$758,СВЦЭМ!$A$39:$A$758,$A142,СВЦЭМ!$B$39:$B$758,L$119)+'СЕТ СН'!$I$9+СВЦЭМ!$D$10+'СЕТ СН'!$I$6-'СЕТ СН'!$I$19</f>
        <v>2758.4959710600001</v>
      </c>
      <c r="M142" s="36">
        <f>SUMIFS(СВЦЭМ!$C$39:$C$758,СВЦЭМ!$A$39:$A$758,$A142,СВЦЭМ!$B$39:$B$758,M$119)+'СЕТ СН'!$I$9+СВЦЭМ!$D$10+'СЕТ СН'!$I$6-'СЕТ СН'!$I$19</f>
        <v>2763.5479380000002</v>
      </c>
      <c r="N142" s="36">
        <f>SUMIFS(СВЦЭМ!$C$39:$C$758,СВЦЭМ!$A$39:$A$758,$A142,СВЦЭМ!$B$39:$B$758,N$119)+'СЕТ СН'!$I$9+СВЦЭМ!$D$10+'СЕТ СН'!$I$6-'СЕТ СН'!$I$19</f>
        <v>2772.2130252900001</v>
      </c>
      <c r="O142" s="36">
        <f>SUMIFS(СВЦЭМ!$C$39:$C$758,СВЦЭМ!$A$39:$A$758,$A142,СВЦЭМ!$B$39:$B$758,O$119)+'СЕТ СН'!$I$9+СВЦЭМ!$D$10+'СЕТ СН'!$I$6-'СЕТ СН'!$I$19</f>
        <v>2772.2048703600003</v>
      </c>
      <c r="P142" s="36">
        <f>SUMIFS(СВЦЭМ!$C$39:$C$758,СВЦЭМ!$A$39:$A$758,$A142,СВЦЭМ!$B$39:$B$758,P$119)+'СЕТ СН'!$I$9+СВЦЭМ!$D$10+'СЕТ СН'!$I$6-'СЕТ СН'!$I$19</f>
        <v>2783.7063572000002</v>
      </c>
      <c r="Q142" s="36">
        <f>SUMIFS(СВЦЭМ!$C$39:$C$758,СВЦЭМ!$A$39:$A$758,$A142,СВЦЭМ!$B$39:$B$758,Q$119)+'СЕТ СН'!$I$9+СВЦЭМ!$D$10+'СЕТ СН'!$I$6-'СЕТ СН'!$I$19</f>
        <v>2800.1754860000001</v>
      </c>
      <c r="R142" s="36">
        <f>SUMIFS(СВЦЭМ!$C$39:$C$758,СВЦЭМ!$A$39:$A$758,$A142,СВЦЭМ!$B$39:$B$758,R$119)+'СЕТ СН'!$I$9+СВЦЭМ!$D$10+'СЕТ СН'!$I$6-'СЕТ СН'!$I$19</f>
        <v>2803.6173848600001</v>
      </c>
      <c r="S142" s="36">
        <f>SUMIFS(СВЦЭМ!$C$39:$C$758,СВЦЭМ!$A$39:$A$758,$A142,СВЦЭМ!$B$39:$B$758,S$119)+'СЕТ СН'!$I$9+СВЦЭМ!$D$10+'СЕТ СН'!$I$6-'СЕТ СН'!$I$19</f>
        <v>2766.3309127700004</v>
      </c>
      <c r="T142" s="36">
        <f>SUMIFS(СВЦЭМ!$C$39:$C$758,СВЦЭМ!$A$39:$A$758,$A142,СВЦЭМ!$B$39:$B$758,T$119)+'СЕТ СН'!$I$9+СВЦЭМ!$D$10+'СЕТ СН'!$I$6-'СЕТ СН'!$I$19</f>
        <v>2746.3695462400001</v>
      </c>
      <c r="U142" s="36">
        <f>SUMIFS(СВЦЭМ!$C$39:$C$758,СВЦЭМ!$A$39:$A$758,$A142,СВЦЭМ!$B$39:$B$758,U$119)+'СЕТ СН'!$I$9+СВЦЭМ!$D$10+'СЕТ СН'!$I$6-'СЕТ СН'!$I$19</f>
        <v>2758.1951366499998</v>
      </c>
      <c r="V142" s="36">
        <f>SUMIFS(СВЦЭМ!$C$39:$C$758,СВЦЭМ!$A$39:$A$758,$A142,СВЦЭМ!$B$39:$B$758,V$119)+'СЕТ СН'!$I$9+СВЦЭМ!$D$10+'СЕТ СН'!$I$6-'СЕТ СН'!$I$19</f>
        <v>2782.5526122000001</v>
      </c>
      <c r="W142" s="36">
        <f>SUMIFS(СВЦЭМ!$C$39:$C$758,СВЦЭМ!$A$39:$A$758,$A142,СВЦЭМ!$B$39:$B$758,W$119)+'СЕТ СН'!$I$9+СВЦЭМ!$D$10+'СЕТ СН'!$I$6-'СЕТ СН'!$I$19</f>
        <v>2793.5435126700004</v>
      </c>
      <c r="X142" s="36">
        <f>SUMIFS(СВЦЭМ!$C$39:$C$758,СВЦЭМ!$A$39:$A$758,$A142,СВЦЭМ!$B$39:$B$758,X$119)+'СЕТ СН'!$I$9+СВЦЭМ!$D$10+'СЕТ СН'!$I$6-'СЕТ СН'!$I$19</f>
        <v>2810.7632469800001</v>
      </c>
      <c r="Y142" s="36">
        <f>SUMIFS(СВЦЭМ!$C$39:$C$758,СВЦЭМ!$A$39:$A$758,$A142,СВЦЭМ!$B$39:$B$758,Y$119)+'СЕТ СН'!$I$9+СВЦЭМ!$D$10+'СЕТ СН'!$I$6-'СЕТ СН'!$I$19</f>
        <v>2835.7333239200002</v>
      </c>
    </row>
    <row r="143" spans="1:25" ht="15.75" x14ac:dyDescent="0.2">
      <c r="A143" s="35">
        <f t="shared" si="3"/>
        <v>45620</v>
      </c>
      <c r="B143" s="36">
        <f>SUMIFS(СВЦЭМ!$C$39:$C$758,СВЦЭМ!$A$39:$A$758,$A143,СВЦЭМ!$B$39:$B$758,B$119)+'СЕТ СН'!$I$9+СВЦЭМ!$D$10+'СЕТ СН'!$I$6-'СЕТ СН'!$I$19</f>
        <v>2793.4694017299998</v>
      </c>
      <c r="C143" s="36">
        <f>SUMIFS(СВЦЭМ!$C$39:$C$758,СВЦЭМ!$A$39:$A$758,$A143,СВЦЭМ!$B$39:$B$758,C$119)+'СЕТ СН'!$I$9+СВЦЭМ!$D$10+'СЕТ СН'!$I$6-'СЕТ СН'!$I$19</f>
        <v>2811.7740188900002</v>
      </c>
      <c r="D143" s="36">
        <f>SUMIFS(СВЦЭМ!$C$39:$C$758,СВЦЭМ!$A$39:$A$758,$A143,СВЦЭМ!$B$39:$B$758,D$119)+'СЕТ СН'!$I$9+СВЦЭМ!$D$10+'СЕТ СН'!$I$6-'СЕТ СН'!$I$19</f>
        <v>2835.8342160500001</v>
      </c>
      <c r="E143" s="36">
        <f>SUMIFS(СВЦЭМ!$C$39:$C$758,СВЦЭМ!$A$39:$A$758,$A143,СВЦЭМ!$B$39:$B$758,E$119)+'СЕТ СН'!$I$9+СВЦЭМ!$D$10+'СЕТ СН'!$I$6-'СЕТ СН'!$I$19</f>
        <v>2857.1307569099999</v>
      </c>
      <c r="F143" s="36">
        <f>SUMIFS(СВЦЭМ!$C$39:$C$758,СВЦЭМ!$A$39:$A$758,$A143,СВЦЭМ!$B$39:$B$758,F$119)+'СЕТ СН'!$I$9+СВЦЭМ!$D$10+'СЕТ СН'!$I$6-'СЕТ СН'!$I$19</f>
        <v>2850.76273666</v>
      </c>
      <c r="G143" s="36">
        <f>SUMIFS(СВЦЭМ!$C$39:$C$758,СВЦЭМ!$A$39:$A$758,$A143,СВЦЭМ!$B$39:$B$758,G$119)+'СЕТ СН'!$I$9+СВЦЭМ!$D$10+'СЕТ СН'!$I$6-'СЕТ СН'!$I$19</f>
        <v>2837.41886694</v>
      </c>
      <c r="H143" s="36">
        <f>SUMIFS(СВЦЭМ!$C$39:$C$758,СВЦЭМ!$A$39:$A$758,$A143,СВЦЭМ!$B$39:$B$758,H$119)+'СЕТ СН'!$I$9+СВЦЭМ!$D$10+'СЕТ СН'!$I$6-'СЕТ СН'!$I$19</f>
        <v>2877.1379127800001</v>
      </c>
      <c r="I143" s="36">
        <f>SUMIFS(СВЦЭМ!$C$39:$C$758,СВЦЭМ!$A$39:$A$758,$A143,СВЦЭМ!$B$39:$B$758,I$119)+'СЕТ СН'!$I$9+СВЦЭМ!$D$10+'СЕТ СН'!$I$6-'СЕТ СН'!$I$19</f>
        <v>2849.0160463800003</v>
      </c>
      <c r="J143" s="36">
        <f>SUMIFS(СВЦЭМ!$C$39:$C$758,СВЦЭМ!$A$39:$A$758,$A143,СВЦЭМ!$B$39:$B$758,J$119)+'СЕТ СН'!$I$9+СВЦЭМ!$D$10+'СЕТ СН'!$I$6-'СЕТ СН'!$I$19</f>
        <v>2808.1923926099998</v>
      </c>
      <c r="K143" s="36">
        <f>SUMIFS(СВЦЭМ!$C$39:$C$758,СВЦЭМ!$A$39:$A$758,$A143,СВЦЭМ!$B$39:$B$758,K$119)+'СЕТ СН'!$I$9+СВЦЭМ!$D$10+'СЕТ СН'!$I$6-'СЕТ СН'!$I$19</f>
        <v>2735.37149004</v>
      </c>
      <c r="L143" s="36">
        <f>SUMIFS(СВЦЭМ!$C$39:$C$758,СВЦЭМ!$A$39:$A$758,$A143,СВЦЭМ!$B$39:$B$758,L$119)+'СЕТ СН'!$I$9+СВЦЭМ!$D$10+'СЕТ СН'!$I$6-'СЕТ СН'!$I$19</f>
        <v>2706.3009453300001</v>
      </c>
      <c r="M143" s="36">
        <f>SUMIFS(СВЦЭМ!$C$39:$C$758,СВЦЭМ!$A$39:$A$758,$A143,СВЦЭМ!$B$39:$B$758,M$119)+'СЕТ СН'!$I$9+СВЦЭМ!$D$10+'СЕТ СН'!$I$6-'СЕТ СН'!$I$19</f>
        <v>2700.3614038800001</v>
      </c>
      <c r="N143" s="36">
        <f>SUMIFS(СВЦЭМ!$C$39:$C$758,СВЦЭМ!$A$39:$A$758,$A143,СВЦЭМ!$B$39:$B$758,N$119)+'СЕТ СН'!$I$9+СВЦЭМ!$D$10+'СЕТ СН'!$I$6-'СЕТ СН'!$I$19</f>
        <v>2720.9305226300003</v>
      </c>
      <c r="O143" s="36">
        <f>SUMIFS(СВЦЭМ!$C$39:$C$758,СВЦЭМ!$A$39:$A$758,$A143,СВЦЭМ!$B$39:$B$758,O$119)+'СЕТ СН'!$I$9+СВЦЭМ!$D$10+'СЕТ СН'!$I$6-'СЕТ СН'!$I$19</f>
        <v>2734.2340791000001</v>
      </c>
      <c r="P143" s="36">
        <f>SUMIFS(СВЦЭМ!$C$39:$C$758,СВЦЭМ!$A$39:$A$758,$A143,СВЦЭМ!$B$39:$B$758,P$119)+'СЕТ СН'!$I$9+СВЦЭМ!$D$10+'СЕТ СН'!$I$6-'СЕТ СН'!$I$19</f>
        <v>2744.8947393200001</v>
      </c>
      <c r="Q143" s="36">
        <f>SUMIFS(СВЦЭМ!$C$39:$C$758,СВЦЭМ!$A$39:$A$758,$A143,СВЦЭМ!$B$39:$B$758,Q$119)+'СЕТ СН'!$I$9+СВЦЭМ!$D$10+'СЕТ СН'!$I$6-'СЕТ СН'!$I$19</f>
        <v>2757.1485218899998</v>
      </c>
      <c r="R143" s="36">
        <f>SUMIFS(СВЦЭМ!$C$39:$C$758,СВЦЭМ!$A$39:$A$758,$A143,СВЦЭМ!$B$39:$B$758,R$119)+'СЕТ СН'!$I$9+СВЦЭМ!$D$10+'СЕТ СН'!$I$6-'СЕТ СН'!$I$19</f>
        <v>2749.2300870400004</v>
      </c>
      <c r="S143" s="36">
        <f>SUMIFS(СВЦЭМ!$C$39:$C$758,СВЦЭМ!$A$39:$A$758,$A143,СВЦЭМ!$B$39:$B$758,S$119)+'СЕТ СН'!$I$9+СВЦЭМ!$D$10+'СЕТ СН'!$I$6-'СЕТ СН'!$I$19</f>
        <v>2704.4665557899998</v>
      </c>
      <c r="T143" s="36">
        <f>SUMIFS(СВЦЭМ!$C$39:$C$758,СВЦЭМ!$A$39:$A$758,$A143,СВЦЭМ!$B$39:$B$758,T$119)+'СЕТ СН'!$I$9+СВЦЭМ!$D$10+'СЕТ СН'!$I$6-'СЕТ СН'!$I$19</f>
        <v>2636.0889640599999</v>
      </c>
      <c r="U143" s="36">
        <f>SUMIFS(СВЦЭМ!$C$39:$C$758,СВЦЭМ!$A$39:$A$758,$A143,СВЦЭМ!$B$39:$B$758,U$119)+'СЕТ СН'!$I$9+СВЦЭМ!$D$10+'СЕТ СН'!$I$6-'СЕТ СН'!$I$19</f>
        <v>2638.2388654800002</v>
      </c>
      <c r="V143" s="36">
        <f>SUMIFS(СВЦЭМ!$C$39:$C$758,СВЦЭМ!$A$39:$A$758,$A143,СВЦЭМ!$B$39:$B$758,V$119)+'СЕТ СН'!$I$9+СВЦЭМ!$D$10+'СЕТ СН'!$I$6-'СЕТ СН'!$I$19</f>
        <v>2663.16692457</v>
      </c>
      <c r="W143" s="36">
        <f>SUMIFS(СВЦЭМ!$C$39:$C$758,СВЦЭМ!$A$39:$A$758,$A143,СВЦЭМ!$B$39:$B$758,W$119)+'СЕТ СН'!$I$9+СВЦЭМ!$D$10+'СЕТ СН'!$I$6-'СЕТ СН'!$I$19</f>
        <v>2670.7756796000003</v>
      </c>
      <c r="X143" s="36">
        <f>SUMIFS(СВЦЭМ!$C$39:$C$758,СВЦЭМ!$A$39:$A$758,$A143,СВЦЭМ!$B$39:$B$758,X$119)+'СЕТ СН'!$I$9+СВЦЭМ!$D$10+'СЕТ СН'!$I$6-'СЕТ СН'!$I$19</f>
        <v>2712.98693078</v>
      </c>
      <c r="Y143" s="36">
        <f>SUMIFS(СВЦЭМ!$C$39:$C$758,СВЦЭМ!$A$39:$A$758,$A143,СВЦЭМ!$B$39:$B$758,Y$119)+'СЕТ СН'!$I$9+СВЦЭМ!$D$10+'СЕТ СН'!$I$6-'СЕТ СН'!$I$19</f>
        <v>2767.7177329000001</v>
      </c>
    </row>
    <row r="144" spans="1:25" ht="15.75" x14ac:dyDescent="0.2">
      <c r="A144" s="35">
        <f t="shared" si="3"/>
        <v>45621</v>
      </c>
      <c r="B144" s="36">
        <f>SUMIFS(СВЦЭМ!$C$39:$C$758,СВЦЭМ!$A$39:$A$758,$A144,СВЦЭМ!$B$39:$B$758,B$119)+'СЕТ СН'!$I$9+СВЦЭМ!$D$10+'СЕТ СН'!$I$6-'СЕТ СН'!$I$19</f>
        <v>2814.2707411199999</v>
      </c>
      <c r="C144" s="36">
        <f>SUMIFS(СВЦЭМ!$C$39:$C$758,СВЦЭМ!$A$39:$A$758,$A144,СВЦЭМ!$B$39:$B$758,C$119)+'СЕТ СН'!$I$9+СВЦЭМ!$D$10+'СЕТ СН'!$I$6-'СЕТ СН'!$I$19</f>
        <v>2872.5525349</v>
      </c>
      <c r="D144" s="36">
        <f>SUMIFS(СВЦЭМ!$C$39:$C$758,СВЦЭМ!$A$39:$A$758,$A144,СВЦЭМ!$B$39:$B$758,D$119)+'СЕТ СН'!$I$9+СВЦЭМ!$D$10+'СЕТ СН'!$I$6-'СЕТ СН'!$I$19</f>
        <v>2900.00758997</v>
      </c>
      <c r="E144" s="36">
        <f>SUMIFS(СВЦЭМ!$C$39:$C$758,СВЦЭМ!$A$39:$A$758,$A144,СВЦЭМ!$B$39:$B$758,E$119)+'СЕТ СН'!$I$9+СВЦЭМ!$D$10+'СЕТ СН'!$I$6-'СЕТ СН'!$I$19</f>
        <v>2911.93799076</v>
      </c>
      <c r="F144" s="36">
        <f>SUMIFS(СВЦЭМ!$C$39:$C$758,СВЦЭМ!$A$39:$A$758,$A144,СВЦЭМ!$B$39:$B$758,F$119)+'СЕТ СН'!$I$9+СВЦЭМ!$D$10+'СЕТ СН'!$I$6-'СЕТ СН'!$I$19</f>
        <v>2902.5368813</v>
      </c>
      <c r="G144" s="36">
        <f>SUMIFS(СВЦЭМ!$C$39:$C$758,СВЦЭМ!$A$39:$A$758,$A144,СВЦЭМ!$B$39:$B$758,G$119)+'СЕТ СН'!$I$9+СВЦЭМ!$D$10+'СЕТ СН'!$I$6-'СЕТ СН'!$I$19</f>
        <v>2878.86209194</v>
      </c>
      <c r="H144" s="36">
        <f>SUMIFS(СВЦЭМ!$C$39:$C$758,СВЦЭМ!$A$39:$A$758,$A144,СВЦЭМ!$B$39:$B$758,H$119)+'СЕТ СН'!$I$9+СВЦЭМ!$D$10+'СЕТ СН'!$I$6-'СЕТ СН'!$I$19</f>
        <v>2849.06659502</v>
      </c>
      <c r="I144" s="36">
        <f>SUMIFS(СВЦЭМ!$C$39:$C$758,СВЦЭМ!$A$39:$A$758,$A144,СВЦЭМ!$B$39:$B$758,I$119)+'СЕТ СН'!$I$9+СВЦЭМ!$D$10+'СЕТ СН'!$I$6-'СЕТ СН'!$I$19</f>
        <v>2795.1242496900004</v>
      </c>
      <c r="J144" s="36">
        <f>SUMIFS(СВЦЭМ!$C$39:$C$758,СВЦЭМ!$A$39:$A$758,$A144,СВЦЭМ!$B$39:$B$758,J$119)+'СЕТ СН'!$I$9+СВЦЭМ!$D$10+'СЕТ СН'!$I$6-'СЕТ СН'!$I$19</f>
        <v>2761.27222768</v>
      </c>
      <c r="K144" s="36">
        <f>SUMIFS(СВЦЭМ!$C$39:$C$758,СВЦЭМ!$A$39:$A$758,$A144,СВЦЭМ!$B$39:$B$758,K$119)+'СЕТ СН'!$I$9+СВЦЭМ!$D$10+'СЕТ СН'!$I$6-'СЕТ СН'!$I$19</f>
        <v>2776.9970450700002</v>
      </c>
      <c r="L144" s="36">
        <f>SUMIFS(СВЦЭМ!$C$39:$C$758,СВЦЭМ!$A$39:$A$758,$A144,СВЦЭМ!$B$39:$B$758,L$119)+'СЕТ СН'!$I$9+СВЦЭМ!$D$10+'СЕТ СН'!$I$6-'СЕТ СН'!$I$19</f>
        <v>2774.8313933300001</v>
      </c>
      <c r="M144" s="36">
        <f>SUMIFS(СВЦЭМ!$C$39:$C$758,СВЦЭМ!$A$39:$A$758,$A144,СВЦЭМ!$B$39:$B$758,M$119)+'СЕТ СН'!$I$9+СВЦЭМ!$D$10+'СЕТ СН'!$I$6-'СЕТ СН'!$I$19</f>
        <v>2792.4702538600004</v>
      </c>
      <c r="N144" s="36">
        <f>SUMIFS(СВЦЭМ!$C$39:$C$758,СВЦЭМ!$A$39:$A$758,$A144,СВЦЭМ!$B$39:$B$758,N$119)+'СЕТ СН'!$I$9+СВЦЭМ!$D$10+'СЕТ СН'!$I$6-'СЕТ СН'!$I$19</f>
        <v>2823.4522420800004</v>
      </c>
      <c r="O144" s="36">
        <f>SUMIFS(СВЦЭМ!$C$39:$C$758,СВЦЭМ!$A$39:$A$758,$A144,СВЦЭМ!$B$39:$B$758,O$119)+'СЕТ СН'!$I$9+СВЦЭМ!$D$10+'СЕТ СН'!$I$6-'СЕТ СН'!$I$19</f>
        <v>2802.61642024</v>
      </c>
      <c r="P144" s="36">
        <f>SUMIFS(СВЦЭМ!$C$39:$C$758,СВЦЭМ!$A$39:$A$758,$A144,СВЦЭМ!$B$39:$B$758,P$119)+'СЕТ СН'!$I$9+СВЦЭМ!$D$10+'СЕТ СН'!$I$6-'СЕТ СН'!$I$19</f>
        <v>2825.4447082699999</v>
      </c>
      <c r="Q144" s="36">
        <f>SUMIFS(СВЦЭМ!$C$39:$C$758,СВЦЭМ!$A$39:$A$758,$A144,СВЦЭМ!$B$39:$B$758,Q$119)+'СЕТ СН'!$I$9+СВЦЭМ!$D$10+'СЕТ СН'!$I$6-'СЕТ СН'!$I$19</f>
        <v>2826.9240848899999</v>
      </c>
      <c r="R144" s="36">
        <f>SUMIFS(СВЦЭМ!$C$39:$C$758,СВЦЭМ!$A$39:$A$758,$A144,СВЦЭМ!$B$39:$B$758,R$119)+'СЕТ СН'!$I$9+СВЦЭМ!$D$10+'СЕТ СН'!$I$6-'СЕТ СН'!$I$19</f>
        <v>2806.7136717100002</v>
      </c>
      <c r="S144" s="36">
        <f>SUMIFS(СВЦЭМ!$C$39:$C$758,СВЦЭМ!$A$39:$A$758,$A144,СВЦЭМ!$B$39:$B$758,S$119)+'СЕТ СН'!$I$9+СВЦЭМ!$D$10+'СЕТ СН'!$I$6-'СЕТ СН'!$I$19</f>
        <v>2763.8177238899998</v>
      </c>
      <c r="T144" s="36">
        <f>SUMIFS(СВЦЭМ!$C$39:$C$758,СВЦЭМ!$A$39:$A$758,$A144,СВЦЭМ!$B$39:$B$758,T$119)+'СЕТ СН'!$I$9+СВЦЭМ!$D$10+'СЕТ СН'!$I$6-'СЕТ СН'!$I$19</f>
        <v>2702.0496376000001</v>
      </c>
      <c r="U144" s="36">
        <f>SUMIFS(СВЦЭМ!$C$39:$C$758,СВЦЭМ!$A$39:$A$758,$A144,СВЦЭМ!$B$39:$B$758,U$119)+'СЕТ СН'!$I$9+СВЦЭМ!$D$10+'СЕТ СН'!$I$6-'СЕТ СН'!$I$19</f>
        <v>2746.8525273300002</v>
      </c>
      <c r="V144" s="36">
        <f>SUMIFS(СВЦЭМ!$C$39:$C$758,СВЦЭМ!$A$39:$A$758,$A144,СВЦЭМ!$B$39:$B$758,V$119)+'СЕТ СН'!$I$9+СВЦЭМ!$D$10+'СЕТ СН'!$I$6-'СЕТ СН'!$I$19</f>
        <v>2771.54192749</v>
      </c>
      <c r="W144" s="36">
        <f>SUMIFS(СВЦЭМ!$C$39:$C$758,СВЦЭМ!$A$39:$A$758,$A144,СВЦЭМ!$B$39:$B$758,W$119)+'СЕТ СН'!$I$9+СВЦЭМ!$D$10+'СЕТ СН'!$I$6-'СЕТ СН'!$I$19</f>
        <v>2779.3059315</v>
      </c>
      <c r="X144" s="36">
        <f>SUMIFS(СВЦЭМ!$C$39:$C$758,СВЦЭМ!$A$39:$A$758,$A144,СВЦЭМ!$B$39:$B$758,X$119)+'СЕТ СН'!$I$9+СВЦЭМ!$D$10+'СЕТ СН'!$I$6-'СЕТ СН'!$I$19</f>
        <v>2801.1389987100001</v>
      </c>
      <c r="Y144" s="36">
        <f>SUMIFS(СВЦЭМ!$C$39:$C$758,СВЦЭМ!$A$39:$A$758,$A144,СВЦЭМ!$B$39:$B$758,Y$119)+'СЕТ СН'!$I$9+СВЦЭМ!$D$10+'СЕТ СН'!$I$6-'СЕТ СН'!$I$19</f>
        <v>2815.5209172</v>
      </c>
    </row>
    <row r="145" spans="1:26" ht="15.75" x14ac:dyDescent="0.2">
      <c r="A145" s="35">
        <f t="shared" si="3"/>
        <v>45622</v>
      </c>
      <c r="B145" s="36">
        <f>SUMIFS(СВЦЭМ!$C$39:$C$758,СВЦЭМ!$A$39:$A$758,$A145,СВЦЭМ!$B$39:$B$758,B$119)+'СЕТ СН'!$I$9+СВЦЭМ!$D$10+'СЕТ СН'!$I$6-'СЕТ СН'!$I$19</f>
        <v>2819.6241867899998</v>
      </c>
      <c r="C145" s="36">
        <f>SUMIFS(СВЦЭМ!$C$39:$C$758,СВЦЭМ!$A$39:$A$758,$A145,СВЦЭМ!$B$39:$B$758,C$119)+'СЕТ СН'!$I$9+СВЦЭМ!$D$10+'СЕТ СН'!$I$6-'СЕТ СН'!$I$19</f>
        <v>2875.2869614299998</v>
      </c>
      <c r="D145" s="36">
        <f>SUMIFS(СВЦЭМ!$C$39:$C$758,СВЦЭМ!$A$39:$A$758,$A145,СВЦЭМ!$B$39:$B$758,D$119)+'СЕТ СН'!$I$9+СВЦЭМ!$D$10+'СЕТ СН'!$I$6-'СЕТ СН'!$I$19</f>
        <v>2910.1443189000001</v>
      </c>
      <c r="E145" s="36">
        <f>SUMIFS(СВЦЭМ!$C$39:$C$758,СВЦЭМ!$A$39:$A$758,$A145,СВЦЭМ!$B$39:$B$758,E$119)+'СЕТ СН'!$I$9+СВЦЭМ!$D$10+'СЕТ СН'!$I$6-'СЕТ СН'!$I$19</f>
        <v>2917.8849271600002</v>
      </c>
      <c r="F145" s="36">
        <f>SUMIFS(СВЦЭМ!$C$39:$C$758,СВЦЭМ!$A$39:$A$758,$A145,СВЦЭМ!$B$39:$B$758,F$119)+'СЕТ СН'!$I$9+СВЦЭМ!$D$10+'СЕТ СН'!$I$6-'СЕТ СН'!$I$19</f>
        <v>2913.2974331</v>
      </c>
      <c r="G145" s="36">
        <f>SUMIFS(СВЦЭМ!$C$39:$C$758,СВЦЭМ!$A$39:$A$758,$A145,СВЦЭМ!$B$39:$B$758,G$119)+'СЕТ СН'!$I$9+СВЦЭМ!$D$10+'СЕТ СН'!$I$6-'СЕТ СН'!$I$19</f>
        <v>2887.3891807500004</v>
      </c>
      <c r="H145" s="36">
        <f>SUMIFS(СВЦЭМ!$C$39:$C$758,СВЦЭМ!$A$39:$A$758,$A145,СВЦЭМ!$B$39:$B$758,H$119)+'СЕТ СН'!$I$9+СВЦЭМ!$D$10+'СЕТ СН'!$I$6-'СЕТ СН'!$I$19</f>
        <v>2864.6906967</v>
      </c>
      <c r="I145" s="36">
        <f>SUMIFS(СВЦЭМ!$C$39:$C$758,СВЦЭМ!$A$39:$A$758,$A145,СВЦЭМ!$B$39:$B$758,I$119)+'СЕТ СН'!$I$9+СВЦЭМ!$D$10+'СЕТ СН'!$I$6-'СЕТ СН'!$I$19</f>
        <v>2808.3359706000001</v>
      </c>
      <c r="J145" s="36">
        <f>SUMIFS(СВЦЭМ!$C$39:$C$758,СВЦЭМ!$A$39:$A$758,$A145,СВЦЭМ!$B$39:$B$758,J$119)+'СЕТ СН'!$I$9+СВЦЭМ!$D$10+'СЕТ СН'!$I$6-'СЕТ СН'!$I$19</f>
        <v>2780.4315881000002</v>
      </c>
      <c r="K145" s="36">
        <f>SUMIFS(СВЦЭМ!$C$39:$C$758,СВЦЭМ!$A$39:$A$758,$A145,СВЦЭМ!$B$39:$B$758,K$119)+'СЕТ СН'!$I$9+СВЦЭМ!$D$10+'СЕТ СН'!$I$6-'СЕТ СН'!$I$19</f>
        <v>2774.6033201</v>
      </c>
      <c r="L145" s="36">
        <f>SUMIFS(СВЦЭМ!$C$39:$C$758,СВЦЭМ!$A$39:$A$758,$A145,СВЦЭМ!$B$39:$B$758,L$119)+'СЕТ СН'!$I$9+СВЦЭМ!$D$10+'СЕТ СН'!$I$6-'СЕТ СН'!$I$19</f>
        <v>2774.5211347700001</v>
      </c>
      <c r="M145" s="36">
        <f>SUMIFS(СВЦЭМ!$C$39:$C$758,СВЦЭМ!$A$39:$A$758,$A145,СВЦЭМ!$B$39:$B$758,M$119)+'СЕТ СН'!$I$9+СВЦЭМ!$D$10+'СЕТ СН'!$I$6-'СЕТ СН'!$I$19</f>
        <v>2781.9068943500001</v>
      </c>
      <c r="N145" s="36">
        <f>SUMIFS(СВЦЭМ!$C$39:$C$758,СВЦЭМ!$A$39:$A$758,$A145,СВЦЭМ!$B$39:$B$758,N$119)+'СЕТ СН'!$I$9+СВЦЭМ!$D$10+'СЕТ СН'!$I$6-'СЕТ СН'!$I$19</f>
        <v>2796.0587783700003</v>
      </c>
      <c r="O145" s="36">
        <f>SUMIFS(СВЦЭМ!$C$39:$C$758,СВЦЭМ!$A$39:$A$758,$A145,СВЦЭМ!$B$39:$B$758,O$119)+'СЕТ СН'!$I$9+СВЦЭМ!$D$10+'СЕТ СН'!$I$6-'СЕТ СН'!$I$19</f>
        <v>2783.0570940100001</v>
      </c>
      <c r="P145" s="36">
        <f>SUMIFS(СВЦЭМ!$C$39:$C$758,СВЦЭМ!$A$39:$A$758,$A145,СВЦЭМ!$B$39:$B$758,P$119)+'СЕТ СН'!$I$9+СВЦЭМ!$D$10+'СЕТ СН'!$I$6-'СЕТ СН'!$I$19</f>
        <v>2788.3147705900001</v>
      </c>
      <c r="Q145" s="36">
        <f>SUMIFS(СВЦЭМ!$C$39:$C$758,СВЦЭМ!$A$39:$A$758,$A145,СВЦЭМ!$B$39:$B$758,Q$119)+'СЕТ СН'!$I$9+СВЦЭМ!$D$10+'СЕТ СН'!$I$6-'СЕТ СН'!$I$19</f>
        <v>2798.33806022</v>
      </c>
      <c r="R145" s="36">
        <f>SUMIFS(СВЦЭМ!$C$39:$C$758,СВЦЭМ!$A$39:$A$758,$A145,СВЦЭМ!$B$39:$B$758,R$119)+'СЕТ СН'!$I$9+СВЦЭМ!$D$10+'СЕТ СН'!$I$6-'СЕТ СН'!$I$19</f>
        <v>2781.3926355499998</v>
      </c>
      <c r="S145" s="36">
        <f>SUMIFS(СВЦЭМ!$C$39:$C$758,СВЦЭМ!$A$39:$A$758,$A145,СВЦЭМ!$B$39:$B$758,S$119)+'СЕТ СН'!$I$9+СВЦЭМ!$D$10+'СЕТ СН'!$I$6-'СЕТ СН'!$I$19</f>
        <v>2742.5017817600001</v>
      </c>
      <c r="T145" s="36">
        <f>SUMIFS(СВЦЭМ!$C$39:$C$758,СВЦЭМ!$A$39:$A$758,$A145,СВЦЭМ!$B$39:$B$758,T$119)+'СЕТ СН'!$I$9+СВЦЭМ!$D$10+'СЕТ СН'!$I$6-'СЕТ СН'!$I$19</f>
        <v>2701.4367169500001</v>
      </c>
      <c r="U145" s="36">
        <f>SUMIFS(СВЦЭМ!$C$39:$C$758,СВЦЭМ!$A$39:$A$758,$A145,СВЦЭМ!$B$39:$B$758,U$119)+'СЕТ СН'!$I$9+СВЦЭМ!$D$10+'СЕТ СН'!$I$6-'СЕТ СН'!$I$19</f>
        <v>2732.3487911299999</v>
      </c>
      <c r="V145" s="36">
        <f>SUMIFS(СВЦЭМ!$C$39:$C$758,СВЦЭМ!$A$39:$A$758,$A145,СВЦЭМ!$B$39:$B$758,V$119)+'СЕТ СН'!$I$9+СВЦЭМ!$D$10+'СЕТ СН'!$I$6-'СЕТ СН'!$I$19</f>
        <v>2762.1956697200003</v>
      </c>
      <c r="W145" s="36">
        <f>SUMIFS(СВЦЭМ!$C$39:$C$758,СВЦЭМ!$A$39:$A$758,$A145,СВЦЭМ!$B$39:$B$758,W$119)+'СЕТ СН'!$I$9+СВЦЭМ!$D$10+'СЕТ СН'!$I$6-'СЕТ СН'!$I$19</f>
        <v>2771.3719521000003</v>
      </c>
      <c r="X145" s="36">
        <f>SUMIFS(СВЦЭМ!$C$39:$C$758,СВЦЭМ!$A$39:$A$758,$A145,СВЦЭМ!$B$39:$B$758,X$119)+'СЕТ СН'!$I$9+СВЦЭМ!$D$10+'СЕТ СН'!$I$6-'СЕТ СН'!$I$19</f>
        <v>2782.1577777299999</v>
      </c>
      <c r="Y145" s="36">
        <f>SUMIFS(СВЦЭМ!$C$39:$C$758,СВЦЭМ!$A$39:$A$758,$A145,СВЦЭМ!$B$39:$B$758,Y$119)+'СЕТ СН'!$I$9+СВЦЭМ!$D$10+'СЕТ СН'!$I$6-'СЕТ СН'!$I$19</f>
        <v>2803.2241463300002</v>
      </c>
    </row>
    <row r="146" spans="1:26" ht="15.75" x14ac:dyDescent="0.2">
      <c r="A146" s="35">
        <f t="shared" si="3"/>
        <v>45623</v>
      </c>
      <c r="B146" s="36">
        <f>SUMIFS(СВЦЭМ!$C$39:$C$758,СВЦЭМ!$A$39:$A$758,$A146,СВЦЭМ!$B$39:$B$758,B$119)+'СЕТ СН'!$I$9+СВЦЭМ!$D$10+'СЕТ СН'!$I$6-'СЕТ СН'!$I$19</f>
        <v>2819.6374429500001</v>
      </c>
      <c r="C146" s="36">
        <f>SUMIFS(СВЦЭМ!$C$39:$C$758,СВЦЭМ!$A$39:$A$758,$A146,СВЦЭМ!$B$39:$B$758,C$119)+'СЕТ СН'!$I$9+СВЦЭМ!$D$10+'СЕТ СН'!$I$6-'СЕТ СН'!$I$19</f>
        <v>2890.2873569100002</v>
      </c>
      <c r="D146" s="36">
        <f>SUMIFS(СВЦЭМ!$C$39:$C$758,СВЦЭМ!$A$39:$A$758,$A146,СВЦЭМ!$B$39:$B$758,D$119)+'СЕТ СН'!$I$9+СВЦЭМ!$D$10+'СЕТ СН'!$I$6-'СЕТ СН'!$I$19</f>
        <v>2907.8240201200001</v>
      </c>
      <c r="E146" s="36">
        <f>SUMIFS(СВЦЭМ!$C$39:$C$758,СВЦЭМ!$A$39:$A$758,$A146,СВЦЭМ!$B$39:$B$758,E$119)+'СЕТ СН'!$I$9+СВЦЭМ!$D$10+'СЕТ СН'!$I$6-'СЕТ СН'!$I$19</f>
        <v>2936.2951771600001</v>
      </c>
      <c r="F146" s="36">
        <f>SUMIFS(СВЦЭМ!$C$39:$C$758,СВЦЭМ!$A$39:$A$758,$A146,СВЦЭМ!$B$39:$B$758,F$119)+'СЕТ СН'!$I$9+СВЦЭМ!$D$10+'СЕТ СН'!$I$6-'СЕТ СН'!$I$19</f>
        <v>2939.4581792999998</v>
      </c>
      <c r="G146" s="36">
        <f>SUMIFS(СВЦЭМ!$C$39:$C$758,СВЦЭМ!$A$39:$A$758,$A146,СВЦЭМ!$B$39:$B$758,G$119)+'СЕТ СН'!$I$9+СВЦЭМ!$D$10+'СЕТ СН'!$I$6-'СЕТ СН'!$I$19</f>
        <v>2887.5934443000001</v>
      </c>
      <c r="H146" s="36">
        <f>SUMIFS(СВЦЭМ!$C$39:$C$758,СВЦЭМ!$A$39:$A$758,$A146,СВЦЭМ!$B$39:$B$758,H$119)+'СЕТ СН'!$I$9+СВЦЭМ!$D$10+'СЕТ СН'!$I$6-'СЕТ СН'!$I$19</f>
        <v>2839.62425656</v>
      </c>
      <c r="I146" s="36">
        <f>SUMIFS(СВЦЭМ!$C$39:$C$758,СВЦЭМ!$A$39:$A$758,$A146,СВЦЭМ!$B$39:$B$758,I$119)+'СЕТ СН'!$I$9+СВЦЭМ!$D$10+'СЕТ СН'!$I$6-'СЕТ СН'!$I$19</f>
        <v>2794.7220372199999</v>
      </c>
      <c r="J146" s="36">
        <f>SUMIFS(СВЦЭМ!$C$39:$C$758,СВЦЭМ!$A$39:$A$758,$A146,СВЦЭМ!$B$39:$B$758,J$119)+'СЕТ СН'!$I$9+СВЦЭМ!$D$10+'СЕТ СН'!$I$6-'СЕТ СН'!$I$19</f>
        <v>2755.4678952900003</v>
      </c>
      <c r="K146" s="36">
        <f>SUMIFS(СВЦЭМ!$C$39:$C$758,СВЦЭМ!$A$39:$A$758,$A146,СВЦЭМ!$B$39:$B$758,K$119)+'СЕТ СН'!$I$9+СВЦЭМ!$D$10+'СЕТ СН'!$I$6-'СЕТ СН'!$I$19</f>
        <v>2766.9917195899998</v>
      </c>
      <c r="L146" s="36">
        <f>SUMIFS(СВЦЭМ!$C$39:$C$758,СВЦЭМ!$A$39:$A$758,$A146,СВЦЭМ!$B$39:$B$758,L$119)+'СЕТ СН'!$I$9+СВЦЭМ!$D$10+'СЕТ СН'!$I$6-'СЕТ СН'!$I$19</f>
        <v>2762.9295872500002</v>
      </c>
      <c r="M146" s="36">
        <f>SUMIFS(СВЦЭМ!$C$39:$C$758,СВЦЭМ!$A$39:$A$758,$A146,СВЦЭМ!$B$39:$B$758,M$119)+'СЕТ СН'!$I$9+СВЦЭМ!$D$10+'СЕТ СН'!$I$6-'СЕТ СН'!$I$19</f>
        <v>2773.0637940699999</v>
      </c>
      <c r="N146" s="36">
        <f>SUMIFS(СВЦЭМ!$C$39:$C$758,СВЦЭМ!$A$39:$A$758,$A146,СВЦЭМ!$B$39:$B$758,N$119)+'СЕТ СН'!$I$9+СВЦЭМ!$D$10+'СЕТ СН'!$I$6-'СЕТ СН'!$I$19</f>
        <v>2796.8297497399999</v>
      </c>
      <c r="O146" s="36">
        <f>SUMIFS(СВЦЭМ!$C$39:$C$758,СВЦЭМ!$A$39:$A$758,$A146,СВЦЭМ!$B$39:$B$758,O$119)+'СЕТ СН'!$I$9+СВЦЭМ!$D$10+'СЕТ СН'!$I$6-'СЕТ СН'!$I$19</f>
        <v>2784.2857958100003</v>
      </c>
      <c r="P146" s="36">
        <f>SUMIFS(СВЦЭМ!$C$39:$C$758,СВЦЭМ!$A$39:$A$758,$A146,СВЦЭМ!$B$39:$B$758,P$119)+'СЕТ СН'!$I$9+СВЦЭМ!$D$10+'СЕТ СН'!$I$6-'СЕТ СН'!$I$19</f>
        <v>2790.6245277799999</v>
      </c>
      <c r="Q146" s="36">
        <f>SUMIFS(СВЦЭМ!$C$39:$C$758,СВЦЭМ!$A$39:$A$758,$A146,СВЦЭМ!$B$39:$B$758,Q$119)+'СЕТ СН'!$I$9+СВЦЭМ!$D$10+'СЕТ СН'!$I$6-'СЕТ СН'!$I$19</f>
        <v>2790.1097571099999</v>
      </c>
      <c r="R146" s="36">
        <f>SUMIFS(СВЦЭМ!$C$39:$C$758,СВЦЭМ!$A$39:$A$758,$A146,СВЦЭМ!$B$39:$B$758,R$119)+'СЕТ СН'!$I$9+СВЦЭМ!$D$10+'СЕТ СН'!$I$6-'СЕТ СН'!$I$19</f>
        <v>2756.3811491400002</v>
      </c>
      <c r="S146" s="36">
        <f>SUMIFS(СВЦЭМ!$C$39:$C$758,СВЦЭМ!$A$39:$A$758,$A146,СВЦЭМ!$B$39:$B$758,S$119)+'СЕТ СН'!$I$9+СВЦЭМ!$D$10+'СЕТ СН'!$I$6-'СЕТ СН'!$I$19</f>
        <v>2706.9390100199998</v>
      </c>
      <c r="T146" s="36">
        <f>SUMIFS(СВЦЭМ!$C$39:$C$758,СВЦЭМ!$A$39:$A$758,$A146,СВЦЭМ!$B$39:$B$758,T$119)+'СЕТ СН'!$I$9+СВЦЭМ!$D$10+'СЕТ СН'!$I$6-'СЕТ СН'!$I$19</f>
        <v>2707.4279455800001</v>
      </c>
      <c r="U146" s="36">
        <f>SUMIFS(СВЦЭМ!$C$39:$C$758,СВЦЭМ!$A$39:$A$758,$A146,СВЦЭМ!$B$39:$B$758,U$119)+'СЕТ СН'!$I$9+СВЦЭМ!$D$10+'СЕТ СН'!$I$6-'СЕТ СН'!$I$19</f>
        <v>2743.9294475900001</v>
      </c>
      <c r="V146" s="36">
        <f>SUMIFS(СВЦЭМ!$C$39:$C$758,СВЦЭМ!$A$39:$A$758,$A146,СВЦЭМ!$B$39:$B$758,V$119)+'СЕТ СН'!$I$9+СВЦЭМ!$D$10+'СЕТ СН'!$I$6-'СЕТ СН'!$I$19</f>
        <v>2756.5496671600004</v>
      </c>
      <c r="W146" s="36">
        <f>SUMIFS(СВЦЭМ!$C$39:$C$758,СВЦЭМ!$A$39:$A$758,$A146,СВЦЭМ!$B$39:$B$758,W$119)+'СЕТ СН'!$I$9+СВЦЭМ!$D$10+'СЕТ СН'!$I$6-'СЕТ СН'!$I$19</f>
        <v>2772.12801971</v>
      </c>
      <c r="X146" s="36">
        <f>SUMIFS(СВЦЭМ!$C$39:$C$758,СВЦЭМ!$A$39:$A$758,$A146,СВЦЭМ!$B$39:$B$758,X$119)+'СЕТ СН'!$I$9+СВЦЭМ!$D$10+'СЕТ СН'!$I$6-'СЕТ СН'!$I$19</f>
        <v>2781.8275394500001</v>
      </c>
      <c r="Y146" s="36">
        <f>SUMIFS(СВЦЭМ!$C$39:$C$758,СВЦЭМ!$A$39:$A$758,$A146,СВЦЭМ!$B$39:$B$758,Y$119)+'СЕТ СН'!$I$9+СВЦЭМ!$D$10+'СЕТ СН'!$I$6-'СЕТ СН'!$I$19</f>
        <v>2795.0909384400002</v>
      </c>
    </row>
    <row r="147" spans="1:26" ht="15.75" x14ac:dyDescent="0.2">
      <c r="A147" s="35">
        <f t="shared" si="3"/>
        <v>45624</v>
      </c>
      <c r="B147" s="36">
        <f>SUMIFS(СВЦЭМ!$C$39:$C$758,СВЦЭМ!$A$39:$A$758,$A147,СВЦЭМ!$B$39:$B$758,B$119)+'СЕТ СН'!$I$9+СВЦЭМ!$D$10+'СЕТ СН'!$I$6-'СЕТ СН'!$I$19</f>
        <v>2960.2799019100003</v>
      </c>
      <c r="C147" s="36">
        <f>SUMIFS(СВЦЭМ!$C$39:$C$758,СВЦЭМ!$A$39:$A$758,$A147,СВЦЭМ!$B$39:$B$758,C$119)+'СЕТ СН'!$I$9+СВЦЭМ!$D$10+'СЕТ СН'!$I$6-'СЕТ СН'!$I$19</f>
        <v>3013.4939174299998</v>
      </c>
      <c r="D147" s="36">
        <f>SUMIFS(СВЦЭМ!$C$39:$C$758,СВЦЭМ!$A$39:$A$758,$A147,СВЦЭМ!$B$39:$B$758,D$119)+'СЕТ СН'!$I$9+СВЦЭМ!$D$10+'СЕТ СН'!$I$6-'СЕТ СН'!$I$19</f>
        <v>3009.4337963300004</v>
      </c>
      <c r="E147" s="36">
        <f>SUMIFS(СВЦЭМ!$C$39:$C$758,СВЦЭМ!$A$39:$A$758,$A147,СВЦЭМ!$B$39:$B$758,E$119)+'СЕТ СН'!$I$9+СВЦЭМ!$D$10+'СЕТ СН'!$I$6-'СЕТ СН'!$I$19</f>
        <v>3047.8061869600001</v>
      </c>
      <c r="F147" s="36">
        <f>SUMIFS(СВЦЭМ!$C$39:$C$758,СВЦЭМ!$A$39:$A$758,$A147,СВЦЭМ!$B$39:$B$758,F$119)+'СЕТ СН'!$I$9+СВЦЭМ!$D$10+'СЕТ СН'!$I$6-'СЕТ СН'!$I$19</f>
        <v>3047.2402914200002</v>
      </c>
      <c r="G147" s="36">
        <f>SUMIFS(СВЦЭМ!$C$39:$C$758,СВЦЭМ!$A$39:$A$758,$A147,СВЦЭМ!$B$39:$B$758,G$119)+'СЕТ СН'!$I$9+СВЦЭМ!$D$10+'СЕТ СН'!$I$6-'СЕТ СН'!$I$19</f>
        <v>3021.1510275999999</v>
      </c>
      <c r="H147" s="36">
        <f>SUMIFS(СВЦЭМ!$C$39:$C$758,СВЦЭМ!$A$39:$A$758,$A147,СВЦЭМ!$B$39:$B$758,H$119)+'СЕТ СН'!$I$9+СВЦЭМ!$D$10+'СЕТ СН'!$I$6-'СЕТ СН'!$I$19</f>
        <v>3003.4078542300003</v>
      </c>
      <c r="I147" s="36">
        <f>SUMIFS(СВЦЭМ!$C$39:$C$758,СВЦЭМ!$A$39:$A$758,$A147,СВЦЭМ!$B$39:$B$758,I$119)+'СЕТ СН'!$I$9+СВЦЭМ!$D$10+'СЕТ СН'!$I$6-'СЕТ СН'!$I$19</f>
        <v>2922.2852412399998</v>
      </c>
      <c r="J147" s="36">
        <f>SUMIFS(СВЦЭМ!$C$39:$C$758,СВЦЭМ!$A$39:$A$758,$A147,СВЦЭМ!$B$39:$B$758,J$119)+'СЕТ СН'!$I$9+СВЦЭМ!$D$10+'СЕТ СН'!$I$6-'СЕТ СН'!$I$19</f>
        <v>2906.4058181800001</v>
      </c>
      <c r="K147" s="36">
        <f>SUMIFS(СВЦЭМ!$C$39:$C$758,СВЦЭМ!$A$39:$A$758,$A147,СВЦЭМ!$B$39:$B$758,K$119)+'СЕТ СН'!$I$9+СВЦЭМ!$D$10+'СЕТ СН'!$I$6-'СЕТ СН'!$I$19</f>
        <v>2893.7261955700001</v>
      </c>
      <c r="L147" s="36">
        <f>SUMIFS(СВЦЭМ!$C$39:$C$758,СВЦЭМ!$A$39:$A$758,$A147,СВЦЭМ!$B$39:$B$758,L$119)+'СЕТ СН'!$I$9+СВЦЭМ!$D$10+'СЕТ СН'!$I$6-'СЕТ СН'!$I$19</f>
        <v>2891.5666320400001</v>
      </c>
      <c r="M147" s="36">
        <f>SUMIFS(СВЦЭМ!$C$39:$C$758,СВЦЭМ!$A$39:$A$758,$A147,СВЦЭМ!$B$39:$B$758,M$119)+'СЕТ СН'!$I$9+СВЦЭМ!$D$10+'СЕТ СН'!$I$6-'СЕТ СН'!$I$19</f>
        <v>2901.4518352599998</v>
      </c>
      <c r="N147" s="36">
        <f>SUMIFS(СВЦЭМ!$C$39:$C$758,СВЦЭМ!$A$39:$A$758,$A147,СВЦЭМ!$B$39:$B$758,N$119)+'СЕТ СН'!$I$9+СВЦЭМ!$D$10+'СЕТ СН'!$I$6-'СЕТ СН'!$I$19</f>
        <v>2927.5798985199999</v>
      </c>
      <c r="O147" s="36">
        <f>SUMIFS(СВЦЭМ!$C$39:$C$758,СВЦЭМ!$A$39:$A$758,$A147,СВЦЭМ!$B$39:$B$758,O$119)+'СЕТ СН'!$I$9+СВЦЭМ!$D$10+'СЕТ СН'!$I$6-'СЕТ СН'!$I$19</f>
        <v>2914.0165533899999</v>
      </c>
      <c r="P147" s="36">
        <f>SUMIFS(СВЦЭМ!$C$39:$C$758,СВЦЭМ!$A$39:$A$758,$A147,СВЦЭМ!$B$39:$B$758,P$119)+'СЕТ СН'!$I$9+СВЦЭМ!$D$10+'СЕТ СН'!$I$6-'СЕТ СН'!$I$19</f>
        <v>2927.25156861</v>
      </c>
      <c r="Q147" s="36">
        <f>SUMIFS(СВЦЭМ!$C$39:$C$758,СВЦЭМ!$A$39:$A$758,$A147,СВЦЭМ!$B$39:$B$758,Q$119)+'СЕТ СН'!$I$9+СВЦЭМ!$D$10+'СЕТ СН'!$I$6-'СЕТ СН'!$I$19</f>
        <v>2933.9108187400002</v>
      </c>
      <c r="R147" s="36">
        <f>SUMIFS(СВЦЭМ!$C$39:$C$758,СВЦЭМ!$A$39:$A$758,$A147,СВЦЭМ!$B$39:$B$758,R$119)+'СЕТ СН'!$I$9+СВЦЭМ!$D$10+'СЕТ СН'!$I$6-'СЕТ СН'!$I$19</f>
        <v>2929.74297118</v>
      </c>
      <c r="S147" s="36">
        <f>SUMIFS(СВЦЭМ!$C$39:$C$758,СВЦЭМ!$A$39:$A$758,$A147,СВЦЭМ!$B$39:$B$758,S$119)+'СЕТ СН'!$I$9+СВЦЭМ!$D$10+'СЕТ СН'!$I$6-'СЕТ СН'!$I$19</f>
        <v>2893.2532318800004</v>
      </c>
      <c r="T147" s="36">
        <f>SUMIFS(СВЦЭМ!$C$39:$C$758,СВЦЭМ!$A$39:$A$758,$A147,СВЦЭМ!$B$39:$B$758,T$119)+'СЕТ СН'!$I$9+СВЦЭМ!$D$10+'СЕТ СН'!$I$6-'СЕТ СН'!$I$19</f>
        <v>2835.9547141500002</v>
      </c>
      <c r="U147" s="36">
        <f>SUMIFS(СВЦЭМ!$C$39:$C$758,СВЦЭМ!$A$39:$A$758,$A147,СВЦЭМ!$B$39:$B$758,U$119)+'СЕТ СН'!$I$9+СВЦЭМ!$D$10+'СЕТ СН'!$I$6-'СЕТ СН'!$I$19</f>
        <v>2874.1251830600004</v>
      </c>
      <c r="V147" s="36">
        <f>SUMIFS(СВЦЭМ!$C$39:$C$758,СВЦЭМ!$A$39:$A$758,$A147,СВЦЭМ!$B$39:$B$758,V$119)+'СЕТ СН'!$I$9+СВЦЭМ!$D$10+'СЕТ СН'!$I$6-'СЕТ СН'!$I$19</f>
        <v>2913.0839641100001</v>
      </c>
      <c r="W147" s="36">
        <f>SUMIFS(СВЦЭМ!$C$39:$C$758,СВЦЭМ!$A$39:$A$758,$A147,СВЦЭМ!$B$39:$B$758,W$119)+'СЕТ СН'!$I$9+СВЦЭМ!$D$10+'СЕТ СН'!$I$6-'СЕТ СН'!$I$19</f>
        <v>2934.2583875800001</v>
      </c>
      <c r="X147" s="36">
        <f>SUMIFS(СВЦЭМ!$C$39:$C$758,СВЦЭМ!$A$39:$A$758,$A147,СВЦЭМ!$B$39:$B$758,X$119)+'СЕТ СН'!$I$9+СВЦЭМ!$D$10+'СЕТ СН'!$I$6-'СЕТ СН'!$I$19</f>
        <v>2947.9258771700001</v>
      </c>
      <c r="Y147" s="36">
        <f>SUMIFS(СВЦЭМ!$C$39:$C$758,СВЦЭМ!$A$39:$A$758,$A147,СВЦЭМ!$B$39:$B$758,Y$119)+'СЕТ СН'!$I$9+СВЦЭМ!$D$10+'СЕТ СН'!$I$6-'СЕТ СН'!$I$19</f>
        <v>2978.6348523699999</v>
      </c>
    </row>
    <row r="148" spans="1:26" ht="15.75" x14ac:dyDescent="0.2">
      <c r="A148" s="35">
        <f t="shared" si="3"/>
        <v>45625</v>
      </c>
      <c r="B148" s="36">
        <f>SUMIFS(СВЦЭМ!$C$39:$C$758,СВЦЭМ!$A$39:$A$758,$A148,СВЦЭМ!$B$39:$B$758,B$119)+'СЕТ СН'!$I$9+СВЦЭМ!$D$10+'СЕТ СН'!$I$6-'СЕТ СН'!$I$19</f>
        <v>3128.1831246000002</v>
      </c>
      <c r="C148" s="36">
        <f>SUMIFS(СВЦЭМ!$C$39:$C$758,СВЦЭМ!$A$39:$A$758,$A148,СВЦЭМ!$B$39:$B$758,C$119)+'СЕТ СН'!$I$9+СВЦЭМ!$D$10+'СЕТ СН'!$I$6-'СЕТ СН'!$I$19</f>
        <v>3169.1282848400001</v>
      </c>
      <c r="D148" s="36">
        <f>SUMIFS(СВЦЭМ!$C$39:$C$758,СВЦЭМ!$A$39:$A$758,$A148,СВЦЭМ!$B$39:$B$758,D$119)+'СЕТ СН'!$I$9+СВЦЭМ!$D$10+'СЕТ СН'!$I$6-'СЕТ СН'!$I$19</f>
        <v>3182.2435351900003</v>
      </c>
      <c r="E148" s="36">
        <f>SUMIFS(СВЦЭМ!$C$39:$C$758,СВЦЭМ!$A$39:$A$758,$A148,СВЦЭМ!$B$39:$B$758,E$119)+'СЕТ СН'!$I$9+СВЦЭМ!$D$10+'СЕТ СН'!$I$6-'СЕТ СН'!$I$19</f>
        <v>3189.12709511</v>
      </c>
      <c r="F148" s="36">
        <f>SUMIFS(СВЦЭМ!$C$39:$C$758,СВЦЭМ!$A$39:$A$758,$A148,СВЦЭМ!$B$39:$B$758,F$119)+'СЕТ СН'!$I$9+СВЦЭМ!$D$10+'СЕТ СН'!$I$6-'СЕТ СН'!$I$19</f>
        <v>3179.5459951200005</v>
      </c>
      <c r="G148" s="36">
        <f>SUMIFS(СВЦЭМ!$C$39:$C$758,СВЦЭМ!$A$39:$A$758,$A148,СВЦЭМ!$B$39:$B$758,G$119)+'СЕТ СН'!$I$9+СВЦЭМ!$D$10+'СЕТ СН'!$I$6-'СЕТ СН'!$I$19</f>
        <v>3160.7339367900004</v>
      </c>
      <c r="H148" s="36">
        <f>SUMIFS(СВЦЭМ!$C$39:$C$758,СВЦЭМ!$A$39:$A$758,$A148,СВЦЭМ!$B$39:$B$758,H$119)+'СЕТ СН'!$I$9+СВЦЭМ!$D$10+'СЕТ СН'!$I$6-'СЕТ СН'!$I$19</f>
        <v>3104.62320916</v>
      </c>
      <c r="I148" s="36">
        <f>SUMIFS(СВЦЭМ!$C$39:$C$758,СВЦЭМ!$A$39:$A$758,$A148,СВЦЭМ!$B$39:$B$758,I$119)+'СЕТ СН'!$I$9+СВЦЭМ!$D$10+'СЕТ СН'!$I$6-'СЕТ СН'!$I$19</f>
        <v>3049.7858668700001</v>
      </c>
      <c r="J148" s="36">
        <f>SUMIFS(СВЦЭМ!$C$39:$C$758,СВЦЭМ!$A$39:$A$758,$A148,СВЦЭМ!$B$39:$B$758,J$119)+'СЕТ СН'!$I$9+СВЦЭМ!$D$10+'СЕТ СН'!$I$6-'СЕТ СН'!$I$19</f>
        <v>2989.9857847800004</v>
      </c>
      <c r="K148" s="36">
        <f>SUMIFS(СВЦЭМ!$C$39:$C$758,СВЦЭМ!$A$39:$A$758,$A148,СВЦЭМ!$B$39:$B$758,K$119)+'СЕТ СН'!$I$9+СВЦЭМ!$D$10+'СЕТ СН'!$I$6-'СЕТ СН'!$I$19</f>
        <v>2981.6991144600001</v>
      </c>
      <c r="L148" s="36">
        <f>SUMIFS(СВЦЭМ!$C$39:$C$758,СВЦЭМ!$A$39:$A$758,$A148,СВЦЭМ!$B$39:$B$758,L$119)+'СЕТ СН'!$I$9+СВЦЭМ!$D$10+'СЕТ СН'!$I$6-'СЕТ СН'!$I$19</f>
        <v>2979.4232535199999</v>
      </c>
      <c r="M148" s="36">
        <f>SUMIFS(СВЦЭМ!$C$39:$C$758,СВЦЭМ!$A$39:$A$758,$A148,СВЦЭМ!$B$39:$B$758,M$119)+'СЕТ СН'!$I$9+СВЦЭМ!$D$10+'СЕТ СН'!$I$6-'СЕТ СН'!$I$19</f>
        <v>2989.6930136400001</v>
      </c>
      <c r="N148" s="36">
        <f>SUMIFS(СВЦЭМ!$C$39:$C$758,СВЦЭМ!$A$39:$A$758,$A148,СВЦЭМ!$B$39:$B$758,N$119)+'СЕТ СН'!$I$9+СВЦЭМ!$D$10+'СЕТ СН'!$I$6-'СЕТ СН'!$I$19</f>
        <v>3008.75259701</v>
      </c>
      <c r="O148" s="36">
        <f>SUMIFS(СВЦЭМ!$C$39:$C$758,СВЦЭМ!$A$39:$A$758,$A148,СВЦЭМ!$B$39:$B$758,O$119)+'СЕТ СН'!$I$9+СВЦЭМ!$D$10+'СЕТ СН'!$I$6-'СЕТ СН'!$I$19</f>
        <v>3007.51096981</v>
      </c>
      <c r="P148" s="36">
        <f>SUMIFS(СВЦЭМ!$C$39:$C$758,СВЦЭМ!$A$39:$A$758,$A148,СВЦЭМ!$B$39:$B$758,P$119)+'СЕТ СН'!$I$9+СВЦЭМ!$D$10+'СЕТ СН'!$I$6-'СЕТ СН'!$I$19</f>
        <v>3016.3892098900001</v>
      </c>
      <c r="Q148" s="36">
        <f>SUMIFS(СВЦЭМ!$C$39:$C$758,СВЦЭМ!$A$39:$A$758,$A148,СВЦЭМ!$B$39:$B$758,Q$119)+'СЕТ СН'!$I$9+СВЦЭМ!$D$10+'СЕТ СН'!$I$6-'СЕТ СН'!$I$19</f>
        <v>3049.8149075600004</v>
      </c>
      <c r="R148" s="36">
        <f>SUMIFS(СВЦЭМ!$C$39:$C$758,СВЦЭМ!$A$39:$A$758,$A148,СВЦЭМ!$B$39:$B$758,R$119)+'СЕТ СН'!$I$9+СВЦЭМ!$D$10+'СЕТ СН'!$I$6-'СЕТ СН'!$I$19</f>
        <v>3025.7297162300001</v>
      </c>
      <c r="S148" s="36">
        <f>SUMIFS(СВЦЭМ!$C$39:$C$758,СВЦЭМ!$A$39:$A$758,$A148,СВЦЭМ!$B$39:$B$758,S$119)+'СЕТ СН'!$I$9+СВЦЭМ!$D$10+'СЕТ СН'!$I$6-'СЕТ СН'!$I$19</f>
        <v>3010.2746873699998</v>
      </c>
      <c r="T148" s="36">
        <f>SUMIFS(СВЦЭМ!$C$39:$C$758,СВЦЭМ!$A$39:$A$758,$A148,СВЦЭМ!$B$39:$B$758,T$119)+'СЕТ СН'!$I$9+СВЦЭМ!$D$10+'СЕТ СН'!$I$6-'СЕТ СН'!$I$19</f>
        <v>2946.2100750099999</v>
      </c>
      <c r="U148" s="36">
        <f>SUMIFS(СВЦЭМ!$C$39:$C$758,СВЦЭМ!$A$39:$A$758,$A148,СВЦЭМ!$B$39:$B$758,U$119)+'СЕТ СН'!$I$9+СВЦЭМ!$D$10+'СЕТ СН'!$I$6-'СЕТ СН'!$I$19</f>
        <v>2967.9937128199999</v>
      </c>
      <c r="V148" s="36">
        <f>SUMIFS(СВЦЭМ!$C$39:$C$758,СВЦЭМ!$A$39:$A$758,$A148,СВЦЭМ!$B$39:$B$758,V$119)+'СЕТ СН'!$I$9+СВЦЭМ!$D$10+'СЕТ СН'!$I$6-'СЕТ СН'!$I$19</f>
        <v>2995.2732718300003</v>
      </c>
      <c r="W148" s="36">
        <f>SUMIFS(СВЦЭМ!$C$39:$C$758,СВЦЭМ!$A$39:$A$758,$A148,СВЦЭМ!$B$39:$B$758,W$119)+'СЕТ СН'!$I$9+СВЦЭМ!$D$10+'СЕТ СН'!$I$6-'СЕТ СН'!$I$19</f>
        <v>3005.1836457300001</v>
      </c>
      <c r="X148" s="36">
        <f>SUMIFS(СВЦЭМ!$C$39:$C$758,СВЦЭМ!$A$39:$A$758,$A148,СВЦЭМ!$B$39:$B$758,X$119)+'СЕТ СН'!$I$9+СВЦЭМ!$D$10+'СЕТ СН'!$I$6-'СЕТ СН'!$I$19</f>
        <v>3035.5204333000001</v>
      </c>
      <c r="Y148" s="36">
        <f>SUMIFS(СВЦЭМ!$C$39:$C$758,СВЦЭМ!$A$39:$A$758,$A148,СВЦЭМ!$B$39:$B$758,Y$119)+'СЕТ СН'!$I$9+СВЦЭМ!$D$10+'СЕТ СН'!$I$6-'СЕТ СН'!$I$19</f>
        <v>3047.2382496</v>
      </c>
    </row>
    <row r="149" spans="1:26" ht="15.75" x14ac:dyDescent="0.2">
      <c r="A149" s="35">
        <f t="shared" si="3"/>
        <v>45626</v>
      </c>
      <c r="B149" s="36">
        <f>SUMIFS(СВЦЭМ!$C$39:$C$758,СВЦЭМ!$A$39:$A$758,$A149,СВЦЭМ!$B$39:$B$758,B$119)+'СЕТ СН'!$I$9+СВЦЭМ!$D$10+'СЕТ СН'!$I$6-'СЕТ СН'!$I$19</f>
        <v>3069.1248457900001</v>
      </c>
      <c r="C149" s="36">
        <f>SUMIFS(СВЦЭМ!$C$39:$C$758,СВЦЭМ!$A$39:$A$758,$A149,СВЦЭМ!$B$39:$B$758,C$119)+'СЕТ СН'!$I$9+СВЦЭМ!$D$10+'СЕТ СН'!$I$6-'СЕТ СН'!$I$19</f>
        <v>3080.2629681500002</v>
      </c>
      <c r="D149" s="36">
        <f>SUMIFS(СВЦЭМ!$C$39:$C$758,СВЦЭМ!$A$39:$A$758,$A149,СВЦЭМ!$B$39:$B$758,D$119)+'СЕТ СН'!$I$9+СВЦЭМ!$D$10+'СЕТ СН'!$I$6-'СЕТ СН'!$I$19</f>
        <v>3101.92714032</v>
      </c>
      <c r="E149" s="36">
        <f>SUMIFS(СВЦЭМ!$C$39:$C$758,СВЦЭМ!$A$39:$A$758,$A149,СВЦЭМ!$B$39:$B$758,E$119)+'СЕТ СН'!$I$9+СВЦЭМ!$D$10+'СЕТ СН'!$I$6-'СЕТ СН'!$I$19</f>
        <v>3114.60121652</v>
      </c>
      <c r="F149" s="36">
        <f>SUMIFS(СВЦЭМ!$C$39:$C$758,СВЦЭМ!$A$39:$A$758,$A149,СВЦЭМ!$B$39:$B$758,F$119)+'СЕТ СН'!$I$9+СВЦЭМ!$D$10+'СЕТ СН'!$I$6-'СЕТ СН'!$I$19</f>
        <v>3100.9899572200002</v>
      </c>
      <c r="G149" s="36">
        <f>SUMIFS(СВЦЭМ!$C$39:$C$758,СВЦЭМ!$A$39:$A$758,$A149,СВЦЭМ!$B$39:$B$758,G$119)+'СЕТ СН'!$I$9+СВЦЭМ!$D$10+'СЕТ СН'!$I$6-'СЕТ СН'!$I$19</f>
        <v>3095.64087724</v>
      </c>
      <c r="H149" s="36">
        <f>SUMIFS(СВЦЭМ!$C$39:$C$758,СВЦЭМ!$A$39:$A$758,$A149,СВЦЭМ!$B$39:$B$758,H$119)+'СЕТ СН'!$I$9+СВЦЭМ!$D$10+'СЕТ СН'!$I$6-'СЕТ СН'!$I$19</f>
        <v>3118.4940507000001</v>
      </c>
      <c r="I149" s="36">
        <f>SUMIFS(СВЦЭМ!$C$39:$C$758,СВЦЭМ!$A$39:$A$758,$A149,СВЦЭМ!$B$39:$B$758,I$119)+'СЕТ СН'!$I$9+СВЦЭМ!$D$10+'СЕТ СН'!$I$6-'СЕТ СН'!$I$19</f>
        <v>3090.6951910600001</v>
      </c>
      <c r="J149" s="36">
        <f>SUMIFS(СВЦЭМ!$C$39:$C$758,СВЦЭМ!$A$39:$A$758,$A149,СВЦЭМ!$B$39:$B$758,J$119)+'СЕТ СН'!$I$9+СВЦЭМ!$D$10+'СЕТ СН'!$I$6-'СЕТ СН'!$I$19</f>
        <v>3049.0743059000001</v>
      </c>
      <c r="K149" s="36">
        <f>SUMIFS(СВЦЭМ!$C$39:$C$758,СВЦЭМ!$A$39:$A$758,$A149,СВЦЭМ!$B$39:$B$758,K$119)+'СЕТ СН'!$I$9+СВЦЭМ!$D$10+'СЕТ СН'!$I$6-'СЕТ СН'!$I$19</f>
        <v>3013.5279625000003</v>
      </c>
      <c r="L149" s="36">
        <f>SUMIFS(СВЦЭМ!$C$39:$C$758,СВЦЭМ!$A$39:$A$758,$A149,СВЦЭМ!$B$39:$B$758,L$119)+'СЕТ СН'!$I$9+СВЦЭМ!$D$10+'СЕТ СН'!$I$6-'СЕТ СН'!$I$19</f>
        <v>2978.1385864200001</v>
      </c>
      <c r="M149" s="36">
        <f>SUMIFS(СВЦЭМ!$C$39:$C$758,СВЦЭМ!$A$39:$A$758,$A149,СВЦЭМ!$B$39:$B$758,M$119)+'СЕТ СН'!$I$9+СВЦЭМ!$D$10+'СЕТ СН'!$I$6-'СЕТ СН'!$I$19</f>
        <v>3005.0038589699998</v>
      </c>
      <c r="N149" s="36">
        <f>SUMIFS(СВЦЭМ!$C$39:$C$758,СВЦЭМ!$A$39:$A$758,$A149,СВЦЭМ!$B$39:$B$758,N$119)+'СЕТ СН'!$I$9+СВЦЭМ!$D$10+'СЕТ СН'!$I$6-'СЕТ СН'!$I$19</f>
        <v>3022.4367450899999</v>
      </c>
      <c r="O149" s="36">
        <f>SUMIFS(СВЦЭМ!$C$39:$C$758,СВЦЭМ!$A$39:$A$758,$A149,СВЦЭМ!$B$39:$B$758,O$119)+'СЕТ СН'!$I$9+СВЦЭМ!$D$10+'СЕТ СН'!$I$6-'СЕТ СН'!$I$19</f>
        <v>3035.8101999300002</v>
      </c>
      <c r="P149" s="36">
        <f>SUMIFS(СВЦЭМ!$C$39:$C$758,СВЦЭМ!$A$39:$A$758,$A149,СВЦЭМ!$B$39:$B$758,P$119)+'СЕТ СН'!$I$9+СВЦЭМ!$D$10+'СЕТ СН'!$I$6-'СЕТ СН'!$I$19</f>
        <v>3049.7988695399999</v>
      </c>
      <c r="Q149" s="36">
        <f>SUMIFS(СВЦЭМ!$C$39:$C$758,СВЦЭМ!$A$39:$A$758,$A149,СВЦЭМ!$B$39:$B$758,Q$119)+'СЕТ СН'!$I$9+СВЦЭМ!$D$10+'СЕТ СН'!$I$6-'СЕТ СН'!$I$19</f>
        <v>3064.1363019999999</v>
      </c>
      <c r="R149" s="36">
        <f>SUMIFS(СВЦЭМ!$C$39:$C$758,СВЦЭМ!$A$39:$A$758,$A149,СВЦЭМ!$B$39:$B$758,R$119)+'СЕТ СН'!$I$9+СВЦЭМ!$D$10+'СЕТ СН'!$I$6-'СЕТ СН'!$I$19</f>
        <v>3052.6851081900004</v>
      </c>
      <c r="S149" s="36">
        <f>SUMIFS(СВЦЭМ!$C$39:$C$758,СВЦЭМ!$A$39:$A$758,$A149,СВЦЭМ!$B$39:$B$758,S$119)+'СЕТ СН'!$I$9+СВЦЭМ!$D$10+'СЕТ СН'!$I$6-'СЕТ СН'!$I$19</f>
        <v>3013.7466581099998</v>
      </c>
      <c r="T149" s="36">
        <f>SUMIFS(СВЦЭМ!$C$39:$C$758,СВЦЭМ!$A$39:$A$758,$A149,СВЦЭМ!$B$39:$B$758,T$119)+'СЕТ СН'!$I$9+СВЦЭМ!$D$10+'СЕТ СН'!$I$6-'СЕТ СН'!$I$19</f>
        <v>2958.75335885</v>
      </c>
      <c r="U149" s="36">
        <f>SUMIFS(СВЦЭМ!$C$39:$C$758,СВЦЭМ!$A$39:$A$758,$A149,СВЦЭМ!$B$39:$B$758,U$119)+'СЕТ СН'!$I$9+СВЦЭМ!$D$10+'СЕТ СН'!$I$6-'СЕТ СН'!$I$19</f>
        <v>2974.7058667600004</v>
      </c>
      <c r="V149" s="36">
        <f>SUMIFS(СВЦЭМ!$C$39:$C$758,СВЦЭМ!$A$39:$A$758,$A149,СВЦЭМ!$B$39:$B$758,V$119)+'СЕТ СН'!$I$9+СВЦЭМ!$D$10+'СЕТ СН'!$I$6-'СЕТ СН'!$I$19</f>
        <v>2997.7172150800002</v>
      </c>
      <c r="W149" s="36">
        <f>SUMIFS(СВЦЭМ!$C$39:$C$758,СВЦЭМ!$A$39:$A$758,$A149,СВЦЭМ!$B$39:$B$758,W$119)+'СЕТ СН'!$I$9+СВЦЭМ!$D$10+'СЕТ СН'!$I$6-'СЕТ СН'!$I$19</f>
        <v>3014.6392540699999</v>
      </c>
      <c r="X149" s="36">
        <f>SUMIFS(СВЦЭМ!$C$39:$C$758,СВЦЭМ!$A$39:$A$758,$A149,СВЦЭМ!$B$39:$B$758,X$119)+'СЕТ СН'!$I$9+СВЦЭМ!$D$10+'СЕТ СН'!$I$6-'СЕТ СН'!$I$19</f>
        <v>3052.75828125</v>
      </c>
      <c r="Y149" s="36">
        <f>SUMIFS(СВЦЭМ!$C$39:$C$758,СВЦЭМ!$A$39:$A$758,$A149,СВЦЭМ!$B$39:$B$758,Y$119)+'СЕТ СН'!$I$9+СВЦЭМ!$D$10+'СЕТ СН'!$I$6-'СЕТ СН'!$I$19</f>
        <v>3055.8224067400001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650605.13439093844</v>
      </c>
      <c r="O155" s="126"/>
      <c r="P155" s="125">
        <f>СВЦЭМ!$D$12+'СЕТ СН'!$F$10-'СЕТ СН'!$G$20</f>
        <v>650605.13439093844</v>
      </c>
      <c r="Q155" s="126"/>
      <c r="R155" s="125">
        <f>СВЦЭМ!$D$12+'СЕТ СН'!$F$10-'СЕТ СН'!$H$20</f>
        <v>650605.13439093844</v>
      </c>
      <c r="S155" s="126"/>
      <c r="T155" s="125">
        <f>СВЦЭМ!$D$12+'СЕТ СН'!$F$10-'СЕТ СН'!$I$20</f>
        <v>650605.13439093844</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1915666.32</v>
      </c>
      <c r="O159" s="140"/>
      <c r="P159" s="140">
        <f>'СЕТ СН'!$G$7</f>
        <v>1821301.54</v>
      </c>
      <c r="Q159" s="140"/>
      <c r="R159" s="140">
        <f>'СЕТ СН'!$H$7</f>
        <v>2125144.23</v>
      </c>
      <c r="S159" s="140"/>
      <c r="T159" s="140">
        <f>'СЕТ СН'!$I$7</f>
        <v>2225103.54</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84" zoomScale="70" zoomScaleNormal="70" zoomScaleSheetLayoutView="80" workbookViewId="0">
      <selection activeCell="Z435" sqref="Z435"/>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SUMIFS(СВЦЭМ!$D$39:$D$758,СВЦЭМ!$A$39:$A$758,$A12,СВЦЭМ!$B$39:$B$758,B$11)+'СЕТ СН'!$F$11+СВЦЭМ!$D$10+'СЕТ СН'!$F$5-'СЕТ СН'!$F$21</f>
        <v>5146.2819290099997</v>
      </c>
      <c r="C12" s="36">
        <f>SUMIFS(СВЦЭМ!$D$39:$D$758,СВЦЭМ!$A$39:$A$758,$A12,СВЦЭМ!$B$39:$B$758,C$11)+'СЕТ СН'!$F$11+СВЦЭМ!$D$10+'СЕТ СН'!$F$5-'СЕТ СН'!$F$21</f>
        <v>5218.5161237299999</v>
      </c>
      <c r="D12" s="36">
        <f>SUMIFS(СВЦЭМ!$D$39:$D$758,СВЦЭМ!$A$39:$A$758,$A12,СВЦЭМ!$B$39:$B$758,D$11)+'СЕТ СН'!$F$11+СВЦЭМ!$D$10+'СЕТ СН'!$F$5-'СЕТ СН'!$F$21</f>
        <v>5257.6246672299994</v>
      </c>
      <c r="E12" s="36">
        <f>SUMIFS(СВЦЭМ!$D$39:$D$758,СВЦЭМ!$A$39:$A$758,$A12,СВЦЭМ!$B$39:$B$758,E$11)+'СЕТ СН'!$F$11+СВЦЭМ!$D$10+'СЕТ СН'!$F$5-'СЕТ СН'!$F$21</f>
        <v>5284.2161731699998</v>
      </c>
      <c r="F12" s="36">
        <f>SUMIFS(СВЦЭМ!$D$39:$D$758,СВЦЭМ!$A$39:$A$758,$A12,СВЦЭМ!$B$39:$B$758,F$11)+'СЕТ СН'!$F$11+СВЦЭМ!$D$10+'СЕТ СН'!$F$5-'СЕТ СН'!$F$21</f>
        <v>5272.4207112000004</v>
      </c>
      <c r="G12" s="36">
        <f>SUMIFS(СВЦЭМ!$D$39:$D$758,СВЦЭМ!$A$39:$A$758,$A12,СВЦЭМ!$B$39:$B$758,G$11)+'СЕТ СН'!$F$11+СВЦЭМ!$D$10+'СЕТ СН'!$F$5-'СЕТ СН'!$F$21</f>
        <v>5260.5160247999993</v>
      </c>
      <c r="H12" s="36">
        <f>SUMIFS(СВЦЭМ!$D$39:$D$758,СВЦЭМ!$A$39:$A$758,$A12,СВЦЭМ!$B$39:$B$758,H$11)+'СЕТ СН'!$F$11+СВЦЭМ!$D$10+'СЕТ СН'!$F$5-'СЕТ СН'!$F$21</f>
        <v>5222.01937258</v>
      </c>
      <c r="I12" s="36">
        <f>SUMIFS(СВЦЭМ!$D$39:$D$758,СВЦЭМ!$A$39:$A$758,$A12,СВЦЭМ!$B$39:$B$758,I$11)+'СЕТ СН'!$F$11+СВЦЭМ!$D$10+'СЕТ СН'!$F$5-'СЕТ СН'!$F$21</f>
        <v>5138.4296658200001</v>
      </c>
      <c r="J12" s="36">
        <f>SUMIFS(СВЦЭМ!$D$39:$D$758,СВЦЭМ!$A$39:$A$758,$A12,СВЦЭМ!$B$39:$B$758,J$11)+'СЕТ СН'!$F$11+СВЦЭМ!$D$10+'СЕТ СН'!$F$5-'СЕТ СН'!$F$21</f>
        <v>5096.2750648799993</v>
      </c>
      <c r="K12" s="36">
        <f>SUMIFS(СВЦЭМ!$D$39:$D$758,СВЦЭМ!$A$39:$A$758,$A12,СВЦЭМ!$B$39:$B$758,K$11)+'СЕТ СН'!$F$11+СВЦЭМ!$D$10+'СЕТ СН'!$F$5-'СЕТ СН'!$F$21</f>
        <v>5060.3584762600003</v>
      </c>
      <c r="L12" s="36">
        <f>SUMIFS(СВЦЭМ!$D$39:$D$758,СВЦЭМ!$A$39:$A$758,$A12,СВЦЭМ!$B$39:$B$758,L$11)+'СЕТ СН'!$F$11+СВЦЭМ!$D$10+'СЕТ СН'!$F$5-'СЕТ СН'!$F$21</f>
        <v>5060.0790315599997</v>
      </c>
      <c r="M12" s="36">
        <f>SUMIFS(СВЦЭМ!$D$39:$D$758,СВЦЭМ!$A$39:$A$758,$A12,СВЦЭМ!$B$39:$B$758,M$11)+'СЕТ СН'!$F$11+СВЦЭМ!$D$10+'СЕТ СН'!$F$5-'СЕТ СН'!$F$21</f>
        <v>5106.5203679899996</v>
      </c>
      <c r="N12" s="36">
        <f>SUMIFS(СВЦЭМ!$D$39:$D$758,СВЦЭМ!$A$39:$A$758,$A12,СВЦЭМ!$B$39:$B$758,N$11)+'СЕТ СН'!$F$11+СВЦЭМ!$D$10+'СЕТ СН'!$F$5-'СЕТ СН'!$F$21</f>
        <v>5118.1314212500001</v>
      </c>
      <c r="O12" s="36">
        <f>SUMIFS(СВЦЭМ!$D$39:$D$758,СВЦЭМ!$A$39:$A$758,$A12,СВЦЭМ!$B$39:$B$758,O$11)+'СЕТ СН'!$F$11+СВЦЭМ!$D$10+'СЕТ СН'!$F$5-'СЕТ СН'!$F$21</f>
        <v>5114.1789236300001</v>
      </c>
      <c r="P12" s="36">
        <f>SUMIFS(СВЦЭМ!$D$39:$D$758,СВЦЭМ!$A$39:$A$758,$A12,СВЦЭМ!$B$39:$B$758,P$11)+'СЕТ СН'!$F$11+СВЦЭМ!$D$10+'СЕТ СН'!$F$5-'СЕТ СН'!$F$21</f>
        <v>5119.3595295899995</v>
      </c>
      <c r="Q12" s="36">
        <f>SUMIFS(СВЦЭМ!$D$39:$D$758,СВЦЭМ!$A$39:$A$758,$A12,СВЦЭМ!$B$39:$B$758,Q$11)+'СЕТ СН'!$F$11+СВЦЭМ!$D$10+'СЕТ СН'!$F$5-'СЕТ СН'!$F$21</f>
        <v>5119.5072461099999</v>
      </c>
      <c r="R12" s="36">
        <f>SUMIFS(СВЦЭМ!$D$39:$D$758,СВЦЭМ!$A$39:$A$758,$A12,СВЦЭМ!$B$39:$B$758,R$11)+'СЕТ СН'!$F$11+СВЦЭМ!$D$10+'СЕТ СН'!$F$5-'СЕТ СН'!$F$21</f>
        <v>5129.1489432899998</v>
      </c>
      <c r="S12" s="36">
        <f>SUMIFS(СВЦЭМ!$D$39:$D$758,СВЦЭМ!$A$39:$A$758,$A12,СВЦЭМ!$B$39:$B$758,S$11)+'СЕТ СН'!$F$11+СВЦЭМ!$D$10+'СЕТ СН'!$F$5-'СЕТ СН'!$F$21</f>
        <v>5124.4848847399999</v>
      </c>
      <c r="T12" s="36">
        <f>SUMIFS(СВЦЭМ!$D$39:$D$758,СВЦЭМ!$A$39:$A$758,$A12,СВЦЭМ!$B$39:$B$758,T$11)+'СЕТ СН'!$F$11+СВЦЭМ!$D$10+'СЕТ СН'!$F$5-'СЕТ СН'!$F$21</f>
        <v>5054.1580861599996</v>
      </c>
      <c r="U12" s="36">
        <f>SUMIFS(СВЦЭМ!$D$39:$D$758,СВЦЭМ!$A$39:$A$758,$A12,СВЦЭМ!$B$39:$B$758,U$11)+'СЕТ СН'!$F$11+СВЦЭМ!$D$10+'СЕТ СН'!$F$5-'СЕТ СН'!$F$21</f>
        <v>5048.4837666999993</v>
      </c>
      <c r="V12" s="36">
        <f>SUMIFS(СВЦЭМ!$D$39:$D$758,СВЦЭМ!$A$39:$A$758,$A12,СВЦЭМ!$B$39:$B$758,V$11)+'СЕТ СН'!$F$11+СВЦЭМ!$D$10+'СЕТ СН'!$F$5-'СЕТ СН'!$F$21</f>
        <v>5081.14253517</v>
      </c>
      <c r="W12" s="36">
        <f>SUMIFS(СВЦЭМ!$D$39:$D$758,СВЦЭМ!$A$39:$A$758,$A12,СВЦЭМ!$B$39:$B$758,W$11)+'СЕТ СН'!$F$11+СВЦЭМ!$D$10+'СЕТ СН'!$F$5-'СЕТ СН'!$F$21</f>
        <v>5108.5555465799998</v>
      </c>
      <c r="X12" s="36">
        <f>SUMIFS(СВЦЭМ!$D$39:$D$758,СВЦЭМ!$A$39:$A$758,$A12,СВЦЭМ!$B$39:$B$758,X$11)+'СЕТ СН'!$F$11+СВЦЭМ!$D$10+'СЕТ СН'!$F$5-'СЕТ СН'!$F$21</f>
        <v>5111.5415264999992</v>
      </c>
      <c r="Y12" s="36">
        <f>SUMIFS(СВЦЭМ!$D$39:$D$758,СВЦЭМ!$A$39:$A$758,$A12,СВЦЭМ!$B$39:$B$758,Y$11)+'СЕТ СН'!$F$11+СВЦЭМ!$D$10+'СЕТ СН'!$F$5-'СЕТ СН'!$F$21</f>
        <v>5123.7401198899997</v>
      </c>
      <c r="AA12" s="45"/>
    </row>
    <row r="13" spans="1:27" ht="15.75" x14ac:dyDescent="0.2">
      <c r="A13" s="35">
        <f>A12+1</f>
        <v>45598</v>
      </c>
      <c r="B13" s="36">
        <f>SUMIFS(СВЦЭМ!$D$39:$D$758,СВЦЭМ!$A$39:$A$758,$A13,СВЦЭМ!$B$39:$B$758,B$11)+'СЕТ СН'!$F$11+СВЦЭМ!$D$10+'СЕТ СН'!$F$5-'СЕТ СН'!$F$21</f>
        <v>5104.2030684399997</v>
      </c>
      <c r="C13" s="36">
        <f>SUMIFS(СВЦЭМ!$D$39:$D$758,СВЦЭМ!$A$39:$A$758,$A13,СВЦЭМ!$B$39:$B$758,C$11)+'СЕТ СН'!$F$11+СВЦЭМ!$D$10+'СЕТ СН'!$F$5-'СЕТ СН'!$F$21</f>
        <v>5102.6332179599995</v>
      </c>
      <c r="D13" s="36">
        <f>SUMIFS(СВЦЭМ!$D$39:$D$758,СВЦЭМ!$A$39:$A$758,$A13,СВЦЭМ!$B$39:$B$758,D$11)+'СЕТ СН'!$F$11+СВЦЭМ!$D$10+'СЕТ СН'!$F$5-'СЕТ СН'!$F$21</f>
        <v>5121.3228626399996</v>
      </c>
      <c r="E13" s="36">
        <f>SUMIFS(СВЦЭМ!$D$39:$D$758,СВЦЭМ!$A$39:$A$758,$A13,СВЦЭМ!$B$39:$B$758,E$11)+'СЕТ СН'!$F$11+СВЦЭМ!$D$10+'СЕТ СН'!$F$5-'СЕТ СН'!$F$21</f>
        <v>5127.7773639799998</v>
      </c>
      <c r="F13" s="36">
        <f>SUMIFS(СВЦЭМ!$D$39:$D$758,СВЦЭМ!$A$39:$A$758,$A13,СВЦЭМ!$B$39:$B$758,F$11)+'СЕТ СН'!$F$11+СВЦЭМ!$D$10+'СЕТ СН'!$F$5-'СЕТ СН'!$F$21</f>
        <v>5124.1434492600001</v>
      </c>
      <c r="G13" s="36">
        <f>SUMIFS(СВЦЭМ!$D$39:$D$758,СВЦЭМ!$A$39:$A$758,$A13,СВЦЭМ!$B$39:$B$758,G$11)+'СЕТ СН'!$F$11+СВЦЭМ!$D$10+'СЕТ СН'!$F$5-'СЕТ СН'!$F$21</f>
        <v>5109.4368432299998</v>
      </c>
      <c r="H13" s="36">
        <f>SUMIFS(СВЦЭМ!$D$39:$D$758,СВЦЭМ!$A$39:$A$758,$A13,СВЦЭМ!$B$39:$B$758,H$11)+'СЕТ СН'!$F$11+СВЦЭМ!$D$10+'СЕТ СН'!$F$5-'СЕТ СН'!$F$21</f>
        <v>5116.3973249499995</v>
      </c>
      <c r="I13" s="36">
        <f>SUMIFS(СВЦЭМ!$D$39:$D$758,СВЦЭМ!$A$39:$A$758,$A13,СВЦЭМ!$B$39:$B$758,I$11)+'СЕТ СН'!$F$11+СВЦЭМ!$D$10+'СЕТ СН'!$F$5-'СЕТ СН'!$F$21</f>
        <v>5096.2138519299997</v>
      </c>
      <c r="J13" s="36">
        <f>SUMIFS(СВЦЭМ!$D$39:$D$758,СВЦЭМ!$A$39:$A$758,$A13,СВЦЭМ!$B$39:$B$758,J$11)+'СЕТ СН'!$F$11+СВЦЭМ!$D$10+'СЕТ СН'!$F$5-'СЕТ СН'!$F$21</f>
        <v>5049.58014155</v>
      </c>
      <c r="K13" s="36">
        <f>SUMIFS(СВЦЭМ!$D$39:$D$758,СВЦЭМ!$A$39:$A$758,$A13,СВЦЭМ!$B$39:$B$758,K$11)+'СЕТ СН'!$F$11+СВЦЭМ!$D$10+'СЕТ СН'!$F$5-'СЕТ СН'!$F$21</f>
        <v>5005.0275110099992</v>
      </c>
      <c r="L13" s="36">
        <f>SUMIFS(СВЦЭМ!$D$39:$D$758,СВЦЭМ!$A$39:$A$758,$A13,СВЦЭМ!$B$39:$B$758,L$11)+'СЕТ СН'!$F$11+СВЦЭМ!$D$10+'СЕТ СН'!$F$5-'СЕТ СН'!$F$21</f>
        <v>4987.4908515699999</v>
      </c>
      <c r="M13" s="36">
        <f>SUMIFS(СВЦЭМ!$D$39:$D$758,СВЦЭМ!$A$39:$A$758,$A13,СВЦЭМ!$B$39:$B$758,M$11)+'СЕТ СН'!$F$11+СВЦЭМ!$D$10+'СЕТ СН'!$F$5-'СЕТ СН'!$F$21</f>
        <v>4989.8688115699997</v>
      </c>
      <c r="N13" s="36">
        <f>SUMIFS(СВЦЭМ!$D$39:$D$758,СВЦЭМ!$A$39:$A$758,$A13,СВЦЭМ!$B$39:$B$758,N$11)+'СЕТ СН'!$F$11+СВЦЭМ!$D$10+'СЕТ СН'!$F$5-'СЕТ СН'!$F$21</f>
        <v>5010.3013109699996</v>
      </c>
      <c r="O13" s="36">
        <f>SUMIFS(СВЦЭМ!$D$39:$D$758,СВЦЭМ!$A$39:$A$758,$A13,СВЦЭМ!$B$39:$B$758,O$11)+'СЕТ СН'!$F$11+СВЦЭМ!$D$10+'СЕТ СН'!$F$5-'СЕТ СН'!$F$21</f>
        <v>4995.3125792599994</v>
      </c>
      <c r="P13" s="36">
        <f>SUMIFS(СВЦЭМ!$D$39:$D$758,СВЦЭМ!$A$39:$A$758,$A13,СВЦЭМ!$B$39:$B$758,P$11)+'СЕТ СН'!$F$11+СВЦЭМ!$D$10+'СЕТ СН'!$F$5-'СЕТ СН'!$F$21</f>
        <v>5026.8645605599995</v>
      </c>
      <c r="Q13" s="36">
        <f>SUMIFS(СВЦЭМ!$D$39:$D$758,СВЦЭМ!$A$39:$A$758,$A13,СВЦЭМ!$B$39:$B$758,Q$11)+'СЕТ СН'!$F$11+СВЦЭМ!$D$10+'СЕТ СН'!$F$5-'СЕТ СН'!$F$21</f>
        <v>5027.1890076099999</v>
      </c>
      <c r="R13" s="36">
        <f>SUMIFS(СВЦЭМ!$D$39:$D$758,СВЦЭМ!$A$39:$A$758,$A13,СВЦЭМ!$B$39:$B$758,R$11)+'СЕТ СН'!$F$11+СВЦЭМ!$D$10+'СЕТ СН'!$F$5-'СЕТ СН'!$F$21</f>
        <v>5029.8280119499996</v>
      </c>
      <c r="S13" s="36">
        <f>SUMIFS(СВЦЭМ!$D$39:$D$758,СВЦЭМ!$A$39:$A$758,$A13,СВЦЭМ!$B$39:$B$758,S$11)+'СЕТ СН'!$F$11+СВЦЭМ!$D$10+'СЕТ СН'!$F$5-'СЕТ СН'!$F$21</f>
        <v>5025.9466980899997</v>
      </c>
      <c r="T13" s="36">
        <f>SUMIFS(СВЦЭМ!$D$39:$D$758,СВЦЭМ!$A$39:$A$758,$A13,СВЦЭМ!$B$39:$B$758,T$11)+'СЕТ СН'!$F$11+СВЦЭМ!$D$10+'СЕТ СН'!$F$5-'СЕТ СН'!$F$21</f>
        <v>4959.0578067999995</v>
      </c>
      <c r="U13" s="36">
        <f>SUMIFS(СВЦЭМ!$D$39:$D$758,СВЦЭМ!$A$39:$A$758,$A13,СВЦЭМ!$B$39:$B$758,U$11)+'СЕТ СН'!$F$11+СВЦЭМ!$D$10+'СЕТ СН'!$F$5-'СЕТ СН'!$F$21</f>
        <v>4959.7907738199992</v>
      </c>
      <c r="V13" s="36">
        <f>SUMIFS(СВЦЭМ!$D$39:$D$758,СВЦЭМ!$A$39:$A$758,$A13,СВЦЭМ!$B$39:$B$758,V$11)+'СЕТ СН'!$F$11+СВЦЭМ!$D$10+'СЕТ СН'!$F$5-'СЕТ СН'!$F$21</f>
        <v>5004.8679350599996</v>
      </c>
      <c r="W13" s="36">
        <f>SUMIFS(СВЦЭМ!$D$39:$D$758,СВЦЭМ!$A$39:$A$758,$A13,СВЦЭМ!$B$39:$B$758,W$11)+'СЕТ СН'!$F$11+СВЦЭМ!$D$10+'СЕТ СН'!$F$5-'СЕТ СН'!$F$21</f>
        <v>5028.1051170800001</v>
      </c>
      <c r="X13" s="36">
        <f>SUMIFS(СВЦЭМ!$D$39:$D$758,СВЦЭМ!$A$39:$A$758,$A13,СВЦЭМ!$B$39:$B$758,X$11)+'СЕТ СН'!$F$11+СВЦЭМ!$D$10+'СЕТ СН'!$F$5-'СЕТ СН'!$F$21</f>
        <v>5065.7328261499997</v>
      </c>
      <c r="Y13" s="36">
        <f>SUMIFS(СВЦЭМ!$D$39:$D$758,СВЦЭМ!$A$39:$A$758,$A13,СВЦЭМ!$B$39:$B$758,Y$11)+'СЕТ СН'!$F$11+СВЦЭМ!$D$10+'СЕТ СН'!$F$5-'СЕТ СН'!$F$21</f>
        <v>5119.0561584799998</v>
      </c>
    </row>
    <row r="14" spans="1:27" ht="15.75" x14ac:dyDescent="0.2">
      <c r="A14" s="35">
        <f t="shared" ref="A14:A41" si="0">A13+1</f>
        <v>45599</v>
      </c>
      <c r="B14" s="36">
        <f>SUMIFS(СВЦЭМ!$D$39:$D$758,СВЦЭМ!$A$39:$A$758,$A14,СВЦЭМ!$B$39:$B$758,B$11)+'СЕТ СН'!$F$11+СВЦЭМ!$D$10+'СЕТ СН'!$F$5-'СЕТ СН'!$F$21</f>
        <v>5083.1643458500002</v>
      </c>
      <c r="C14" s="36">
        <f>SUMIFS(СВЦЭМ!$D$39:$D$758,СВЦЭМ!$A$39:$A$758,$A14,СВЦЭМ!$B$39:$B$758,C$11)+'СЕТ СН'!$F$11+СВЦЭМ!$D$10+'СЕТ СН'!$F$5-'СЕТ СН'!$F$21</f>
        <v>5130.1529151499999</v>
      </c>
      <c r="D14" s="36">
        <f>SUMIFS(СВЦЭМ!$D$39:$D$758,СВЦЭМ!$A$39:$A$758,$A14,СВЦЭМ!$B$39:$B$758,D$11)+'СЕТ СН'!$F$11+СВЦЭМ!$D$10+'СЕТ СН'!$F$5-'СЕТ СН'!$F$21</f>
        <v>5154.6959178099996</v>
      </c>
      <c r="E14" s="36">
        <f>SUMIFS(СВЦЭМ!$D$39:$D$758,СВЦЭМ!$A$39:$A$758,$A14,СВЦЭМ!$B$39:$B$758,E$11)+'СЕТ СН'!$F$11+СВЦЭМ!$D$10+'СЕТ СН'!$F$5-'СЕТ СН'!$F$21</f>
        <v>5177.1253541699998</v>
      </c>
      <c r="F14" s="36">
        <f>SUMIFS(СВЦЭМ!$D$39:$D$758,СВЦЭМ!$A$39:$A$758,$A14,СВЦЭМ!$B$39:$B$758,F$11)+'СЕТ СН'!$F$11+СВЦЭМ!$D$10+'СЕТ СН'!$F$5-'СЕТ СН'!$F$21</f>
        <v>5174.3863859699995</v>
      </c>
      <c r="G14" s="36">
        <f>SUMIFS(СВЦЭМ!$D$39:$D$758,СВЦЭМ!$A$39:$A$758,$A14,СВЦЭМ!$B$39:$B$758,G$11)+'СЕТ СН'!$F$11+СВЦЭМ!$D$10+'СЕТ СН'!$F$5-'СЕТ СН'!$F$21</f>
        <v>5150.8122295100002</v>
      </c>
      <c r="H14" s="36">
        <f>SUMIFS(СВЦЭМ!$D$39:$D$758,СВЦЭМ!$A$39:$A$758,$A14,СВЦЭМ!$B$39:$B$758,H$11)+'СЕТ СН'!$F$11+СВЦЭМ!$D$10+'СЕТ СН'!$F$5-'СЕТ СН'!$F$21</f>
        <v>5120.6238231899997</v>
      </c>
      <c r="I14" s="36">
        <f>SUMIFS(СВЦЭМ!$D$39:$D$758,СВЦЭМ!$A$39:$A$758,$A14,СВЦЭМ!$B$39:$B$758,I$11)+'СЕТ СН'!$F$11+СВЦЭМ!$D$10+'СЕТ СН'!$F$5-'СЕТ СН'!$F$21</f>
        <v>5088.8143904299995</v>
      </c>
      <c r="J14" s="36">
        <f>SUMIFS(СВЦЭМ!$D$39:$D$758,СВЦЭМ!$A$39:$A$758,$A14,СВЦЭМ!$B$39:$B$758,J$11)+'СЕТ СН'!$F$11+СВЦЭМ!$D$10+'СЕТ СН'!$F$5-'СЕТ СН'!$F$21</f>
        <v>4992.06646482</v>
      </c>
      <c r="K14" s="36">
        <f>SUMIFS(СВЦЭМ!$D$39:$D$758,СВЦЭМ!$A$39:$A$758,$A14,СВЦЭМ!$B$39:$B$758,K$11)+'СЕТ СН'!$F$11+СВЦЭМ!$D$10+'СЕТ СН'!$F$5-'СЕТ СН'!$F$21</f>
        <v>4909.2734286499999</v>
      </c>
      <c r="L14" s="36">
        <f>SUMIFS(СВЦЭМ!$D$39:$D$758,СВЦЭМ!$A$39:$A$758,$A14,СВЦЭМ!$B$39:$B$758,L$11)+'СЕТ СН'!$F$11+СВЦЭМ!$D$10+'СЕТ СН'!$F$5-'СЕТ СН'!$F$21</f>
        <v>4884.8684463899999</v>
      </c>
      <c r="M14" s="36">
        <f>SUMIFS(СВЦЭМ!$D$39:$D$758,СВЦЭМ!$A$39:$A$758,$A14,СВЦЭМ!$B$39:$B$758,M$11)+'СЕТ СН'!$F$11+СВЦЭМ!$D$10+'СЕТ СН'!$F$5-'СЕТ СН'!$F$21</f>
        <v>4894.6342989200002</v>
      </c>
      <c r="N14" s="36">
        <f>SUMIFS(СВЦЭМ!$D$39:$D$758,СВЦЭМ!$A$39:$A$758,$A14,СВЦЭМ!$B$39:$B$758,N$11)+'СЕТ СН'!$F$11+СВЦЭМ!$D$10+'СЕТ СН'!$F$5-'СЕТ СН'!$F$21</f>
        <v>4919.98197506</v>
      </c>
      <c r="O14" s="36">
        <f>SUMIFS(СВЦЭМ!$D$39:$D$758,СВЦЭМ!$A$39:$A$758,$A14,СВЦЭМ!$B$39:$B$758,O$11)+'СЕТ СН'!$F$11+СВЦЭМ!$D$10+'СЕТ СН'!$F$5-'СЕТ СН'!$F$21</f>
        <v>4952.6492979599998</v>
      </c>
      <c r="P14" s="36">
        <f>SUMIFS(СВЦЭМ!$D$39:$D$758,СВЦЭМ!$A$39:$A$758,$A14,СВЦЭМ!$B$39:$B$758,P$11)+'СЕТ СН'!$F$11+СВЦЭМ!$D$10+'СЕТ СН'!$F$5-'СЕТ СН'!$F$21</f>
        <v>4972.0623108099999</v>
      </c>
      <c r="Q14" s="36">
        <f>SUMIFS(СВЦЭМ!$D$39:$D$758,СВЦЭМ!$A$39:$A$758,$A14,СВЦЭМ!$B$39:$B$758,Q$11)+'СЕТ СН'!$F$11+СВЦЭМ!$D$10+'СЕТ СН'!$F$5-'СЕТ СН'!$F$21</f>
        <v>4982.3474000299993</v>
      </c>
      <c r="R14" s="36">
        <f>SUMIFS(СВЦЭМ!$D$39:$D$758,СВЦЭМ!$A$39:$A$758,$A14,СВЦЭМ!$B$39:$B$758,R$11)+'СЕТ СН'!$F$11+СВЦЭМ!$D$10+'СЕТ СН'!$F$5-'СЕТ СН'!$F$21</f>
        <v>4981.1736463399993</v>
      </c>
      <c r="S14" s="36">
        <f>SUMIFS(СВЦЭМ!$D$39:$D$758,СВЦЭМ!$A$39:$A$758,$A14,СВЦЭМ!$B$39:$B$758,S$11)+'СЕТ СН'!$F$11+СВЦЭМ!$D$10+'СЕТ СН'!$F$5-'СЕТ СН'!$F$21</f>
        <v>4972.9655078199994</v>
      </c>
      <c r="T14" s="36">
        <f>SUMIFS(СВЦЭМ!$D$39:$D$758,СВЦЭМ!$A$39:$A$758,$A14,СВЦЭМ!$B$39:$B$758,T$11)+'СЕТ СН'!$F$11+СВЦЭМ!$D$10+'СЕТ СН'!$F$5-'СЕТ СН'!$F$21</f>
        <v>4897.6345448499997</v>
      </c>
      <c r="U14" s="36">
        <f>SUMIFS(СВЦЭМ!$D$39:$D$758,СВЦЭМ!$A$39:$A$758,$A14,СВЦЭМ!$B$39:$B$758,U$11)+'СЕТ СН'!$F$11+СВЦЭМ!$D$10+'СЕТ СН'!$F$5-'СЕТ СН'!$F$21</f>
        <v>4880.9369277899996</v>
      </c>
      <c r="V14" s="36">
        <f>SUMIFS(СВЦЭМ!$D$39:$D$758,СВЦЭМ!$A$39:$A$758,$A14,СВЦЭМ!$B$39:$B$758,V$11)+'СЕТ СН'!$F$11+СВЦЭМ!$D$10+'СЕТ СН'!$F$5-'СЕТ СН'!$F$21</f>
        <v>4919.9817395699993</v>
      </c>
      <c r="W14" s="36">
        <f>SUMIFS(СВЦЭМ!$D$39:$D$758,СВЦЭМ!$A$39:$A$758,$A14,СВЦЭМ!$B$39:$B$758,W$11)+'СЕТ СН'!$F$11+СВЦЭМ!$D$10+'СЕТ СН'!$F$5-'СЕТ СН'!$F$21</f>
        <v>4934.81060368</v>
      </c>
      <c r="X14" s="36">
        <f>SUMIFS(СВЦЭМ!$D$39:$D$758,СВЦЭМ!$A$39:$A$758,$A14,СВЦЭМ!$B$39:$B$758,X$11)+'СЕТ СН'!$F$11+СВЦЭМ!$D$10+'СЕТ СН'!$F$5-'СЕТ СН'!$F$21</f>
        <v>4978.3570448399996</v>
      </c>
      <c r="Y14" s="36">
        <f>SUMIFS(СВЦЭМ!$D$39:$D$758,СВЦЭМ!$A$39:$A$758,$A14,СВЦЭМ!$B$39:$B$758,Y$11)+'СЕТ СН'!$F$11+СВЦЭМ!$D$10+'СЕТ СН'!$F$5-'СЕТ СН'!$F$21</f>
        <v>5025.2652239399995</v>
      </c>
    </row>
    <row r="15" spans="1:27" ht="15.75" x14ac:dyDescent="0.2">
      <c r="A15" s="35">
        <f t="shared" si="0"/>
        <v>45600</v>
      </c>
      <c r="B15" s="36">
        <f>SUMIFS(СВЦЭМ!$D$39:$D$758,СВЦЭМ!$A$39:$A$758,$A15,СВЦЭМ!$B$39:$B$758,B$11)+'СЕТ СН'!$F$11+СВЦЭМ!$D$10+'СЕТ СН'!$F$5-'СЕТ СН'!$F$21</f>
        <v>5001.2950819500002</v>
      </c>
      <c r="C15" s="36">
        <f>SUMIFS(СВЦЭМ!$D$39:$D$758,СВЦЭМ!$A$39:$A$758,$A15,СВЦЭМ!$B$39:$B$758,C$11)+'СЕТ СН'!$F$11+СВЦЭМ!$D$10+'СЕТ СН'!$F$5-'СЕТ СН'!$F$21</f>
        <v>5054.2693355800002</v>
      </c>
      <c r="D15" s="36">
        <f>SUMIFS(СВЦЭМ!$D$39:$D$758,СВЦЭМ!$A$39:$A$758,$A15,СВЦЭМ!$B$39:$B$758,D$11)+'СЕТ СН'!$F$11+СВЦЭМ!$D$10+'СЕТ СН'!$F$5-'СЕТ СН'!$F$21</f>
        <v>5072.3390929399993</v>
      </c>
      <c r="E15" s="36">
        <f>SUMIFS(СВЦЭМ!$D$39:$D$758,СВЦЭМ!$A$39:$A$758,$A15,СВЦЭМ!$B$39:$B$758,E$11)+'СЕТ СН'!$F$11+СВЦЭМ!$D$10+'СЕТ СН'!$F$5-'СЕТ СН'!$F$21</f>
        <v>5081.8937938399995</v>
      </c>
      <c r="F15" s="36">
        <f>SUMIFS(СВЦЭМ!$D$39:$D$758,СВЦЭМ!$A$39:$A$758,$A15,СВЦЭМ!$B$39:$B$758,F$11)+'СЕТ СН'!$F$11+СВЦЭМ!$D$10+'СЕТ СН'!$F$5-'СЕТ СН'!$F$21</f>
        <v>5082.8936173799993</v>
      </c>
      <c r="G15" s="36">
        <f>SUMIFS(СВЦЭМ!$D$39:$D$758,СВЦЭМ!$A$39:$A$758,$A15,СВЦЭМ!$B$39:$B$758,G$11)+'СЕТ СН'!$F$11+СВЦЭМ!$D$10+'СЕТ СН'!$F$5-'СЕТ СН'!$F$21</f>
        <v>5064.66962659</v>
      </c>
      <c r="H15" s="36">
        <f>SUMIFS(СВЦЭМ!$D$39:$D$758,СВЦЭМ!$A$39:$A$758,$A15,СВЦЭМ!$B$39:$B$758,H$11)+'СЕТ СН'!$F$11+СВЦЭМ!$D$10+'СЕТ СН'!$F$5-'СЕТ СН'!$F$21</f>
        <v>5117.33750495</v>
      </c>
      <c r="I15" s="36">
        <f>SUMIFS(СВЦЭМ!$D$39:$D$758,СВЦЭМ!$A$39:$A$758,$A15,СВЦЭМ!$B$39:$B$758,I$11)+'СЕТ СН'!$F$11+СВЦЭМ!$D$10+'СЕТ СН'!$F$5-'СЕТ СН'!$F$21</f>
        <v>5139.1807552600003</v>
      </c>
      <c r="J15" s="36">
        <f>SUMIFS(СВЦЭМ!$D$39:$D$758,СВЦЭМ!$A$39:$A$758,$A15,СВЦЭМ!$B$39:$B$758,J$11)+'СЕТ СН'!$F$11+СВЦЭМ!$D$10+'СЕТ СН'!$F$5-'СЕТ СН'!$F$21</f>
        <v>5144.3370852400003</v>
      </c>
      <c r="K15" s="36">
        <f>SUMIFS(СВЦЭМ!$D$39:$D$758,СВЦЭМ!$A$39:$A$758,$A15,СВЦЭМ!$B$39:$B$758,K$11)+'СЕТ СН'!$F$11+СВЦЭМ!$D$10+'СЕТ СН'!$F$5-'СЕТ СН'!$F$21</f>
        <v>5063.7529127199996</v>
      </c>
      <c r="L15" s="36">
        <f>SUMIFS(СВЦЭМ!$D$39:$D$758,СВЦЭМ!$A$39:$A$758,$A15,СВЦЭМ!$B$39:$B$758,L$11)+'СЕТ СН'!$F$11+СВЦЭМ!$D$10+'СЕТ СН'!$F$5-'СЕТ СН'!$F$21</f>
        <v>4996.2309284099993</v>
      </c>
      <c r="M15" s="36">
        <f>SUMIFS(СВЦЭМ!$D$39:$D$758,СВЦЭМ!$A$39:$A$758,$A15,СВЦЭМ!$B$39:$B$758,M$11)+'СЕТ СН'!$F$11+СВЦЭМ!$D$10+'СЕТ СН'!$F$5-'СЕТ СН'!$F$21</f>
        <v>5003.8372541299996</v>
      </c>
      <c r="N15" s="36">
        <f>SUMIFS(СВЦЭМ!$D$39:$D$758,СВЦЭМ!$A$39:$A$758,$A15,СВЦЭМ!$B$39:$B$758,N$11)+'СЕТ СН'!$F$11+СВЦЭМ!$D$10+'СЕТ СН'!$F$5-'СЕТ СН'!$F$21</f>
        <v>5048.1294444300001</v>
      </c>
      <c r="O15" s="36">
        <f>SUMIFS(СВЦЭМ!$D$39:$D$758,СВЦЭМ!$A$39:$A$758,$A15,СВЦЭМ!$B$39:$B$758,O$11)+'СЕТ СН'!$F$11+СВЦЭМ!$D$10+'СЕТ СН'!$F$5-'СЕТ СН'!$F$21</f>
        <v>5052.6222735199999</v>
      </c>
      <c r="P15" s="36">
        <f>SUMIFS(СВЦЭМ!$D$39:$D$758,СВЦЭМ!$A$39:$A$758,$A15,СВЦЭМ!$B$39:$B$758,P$11)+'СЕТ СН'!$F$11+СВЦЭМ!$D$10+'СЕТ СН'!$F$5-'СЕТ СН'!$F$21</f>
        <v>5060.3787683099999</v>
      </c>
      <c r="Q15" s="36">
        <f>SUMIFS(СВЦЭМ!$D$39:$D$758,СВЦЭМ!$A$39:$A$758,$A15,СВЦЭМ!$B$39:$B$758,Q$11)+'СЕТ СН'!$F$11+СВЦЭМ!$D$10+'СЕТ СН'!$F$5-'СЕТ СН'!$F$21</f>
        <v>5066.7068089099994</v>
      </c>
      <c r="R15" s="36">
        <f>SUMIFS(СВЦЭМ!$D$39:$D$758,СВЦЭМ!$A$39:$A$758,$A15,СВЦЭМ!$B$39:$B$758,R$11)+'СЕТ СН'!$F$11+СВЦЭМ!$D$10+'СЕТ СН'!$F$5-'СЕТ СН'!$F$21</f>
        <v>5063.1381288800003</v>
      </c>
      <c r="S15" s="36">
        <f>SUMIFS(СВЦЭМ!$D$39:$D$758,СВЦЭМ!$A$39:$A$758,$A15,СВЦЭМ!$B$39:$B$758,S$11)+'СЕТ СН'!$F$11+СВЦЭМ!$D$10+'СЕТ СН'!$F$5-'СЕТ СН'!$F$21</f>
        <v>5028.0835920999998</v>
      </c>
      <c r="T15" s="36">
        <f>SUMIFS(СВЦЭМ!$D$39:$D$758,СВЦЭМ!$A$39:$A$758,$A15,СВЦЭМ!$B$39:$B$758,T$11)+'СЕТ СН'!$F$11+СВЦЭМ!$D$10+'СЕТ СН'!$F$5-'СЕТ СН'!$F$21</f>
        <v>4941.0404428599995</v>
      </c>
      <c r="U15" s="36">
        <f>SUMIFS(СВЦЭМ!$D$39:$D$758,СВЦЭМ!$A$39:$A$758,$A15,СВЦЭМ!$B$39:$B$758,U$11)+'СЕТ СН'!$F$11+СВЦЭМ!$D$10+'СЕТ СН'!$F$5-'СЕТ СН'!$F$21</f>
        <v>4928.4968857200001</v>
      </c>
      <c r="V15" s="36">
        <f>SUMIFS(СВЦЭМ!$D$39:$D$758,СВЦЭМ!$A$39:$A$758,$A15,СВЦЭМ!$B$39:$B$758,V$11)+'СЕТ СН'!$F$11+СВЦЭМ!$D$10+'СЕТ СН'!$F$5-'СЕТ СН'!$F$21</f>
        <v>4952.9804763399998</v>
      </c>
      <c r="W15" s="36">
        <f>SUMIFS(СВЦЭМ!$D$39:$D$758,СВЦЭМ!$A$39:$A$758,$A15,СВЦЭМ!$B$39:$B$758,W$11)+'СЕТ СН'!$F$11+СВЦЭМ!$D$10+'СЕТ СН'!$F$5-'СЕТ СН'!$F$21</f>
        <v>4985.2799943099999</v>
      </c>
      <c r="X15" s="36">
        <f>SUMIFS(СВЦЭМ!$D$39:$D$758,СВЦЭМ!$A$39:$A$758,$A15,СВЦЭМ!$B$39:$B$758,X$11)+'СЕТ СН'!$F$11+СВЦЭМ!$D$10+'СЕТ СН'!$F$5-'СЕТ СН'!$F$21</f>
        <v>5044.0810330699996</v>
      </c>
      <c r="Y15" s="36">
        <f>SUMIFS(СВЦЭМ!$D$39:$D$758,СВЦЭМ!$A$39:$A$758,$A15,СВЦЭМ!$B$39:$B$758,Y$11)+'СЕТ СН'!$F$11+СВЦЭМ!$D$10+'СЕТ СН'!$F$5-'СЕТ СН'!$F$21</f>
        <v>5086.1758727399992</v>
      </c>
    </row>
    <row r="16" spans="1:27" ht="15.75" x14ac:dyDescent="0.2">
      <c r="A16" s="35">
        <f t="shared" si="0"/>
        <v>45601</v>
      </c>
      <c r="B16" s="36">
        <f>SUMIFS(СВЦЭМ!$D$39:$D$758,СВЦЭМ!$A$39:$A$758,$A16,СВЦЭМ!$B$39:$B$758,B$11)+'СЕТ СН'!$F$11+СВЦЭМ!$D$10+'СЕТ СН'!$F$5-'СЕТ СН'!$F$21</f>
        <v>5102.5269012600002</v>
      </c>
      <c r="C16" s="36">
        <f>SUMIFS(СВЦЭМ!$D$39:$D$758,СВЦЭМ!$A$39:$A$758,$A16,СВЦЭМ!$B$39:$B$758,C$11)+'СЕТ СН'!$F$11+СВЦЭМ!$D$10+'СЕТ СН'!$F$5-'СЕТ СН'!$F$21</f>
        <v>5155.2187288200003</v>
      </c>
      <c r="D16" s="36">
        <f>SUMIFS(СВЦЭМ!$D$39:$D$758,СВЦЭМ!$A$39:$A$758,$A16,СВЦЭМ!$B$39:$B$758,D$11)+'СЕТ СН'!$F$11+СВЦЭМ!$D$10+'СЕТ СН'!$F$5-'СЕТ СН'!$F$21</f>
        <v>5193.08951368</v>
      </c>
      <c r="E16" s="36">
        <f>SUMIFS(СВЦЭМ!$D$39:$D$758,СВЦЭМ!$A$39:$A$758,$A16,СВЦЭМ!$B$39:$B$758,E$11)+'СЕТ СН'!$F$11+СВЦЭМ!$D$10+'СЕТ СН'!$F$5-'СЕТ СН'!$F$21</f>
        <v>5183.3021129299996</v>
      </c>
      <c r="F16" s="36">
        <f>SUMIFS(СВЦЭМ!$D$39:$D$758,СВЦЭМ!$A$39:$A$758,$A16,СВЦЭМ!$B$39:$B$758,F$11)+'СЕТ СН'!$F$11+СВЦЭМ!$D$10+'СЕТ СН'!$F$5-'СЕТ СН'!$F$21</f>
        <v>5175.2483593399993</v>
      </c>
      <c r="G16" s="36">
        <f>SUMIFS(СВЦЭМ!$D$39:$D$758,СВЦЭМ!$A$39:$A$758,$A16,СВЦЭМ!$B$39:$B$758,G$11)+'СЕТ СН'!$F$11+СВЦЭМ!$D$10+'СЕТ СН'!$F$5-'СЕТ СН'!$F$21</f>
        <v>5143.16979618</v>
      </c>
      <c r="H16" s="36">
        <f>SUMIFS(СВЦЭМ!$D$39:$D$758,СВЦЭМ!$A$39:$A$758,$A16,СВЦЭМ!$B$39:$B$758,H$11)+'СЕТ СН'!$F$11+СВЦЭМ!$D$10+'СЕТ СН'!$F$5-'СЕТ СН'!$F$21</f>
        <v>5110.6999862699995</v>
      </c>
      <c r="I16" s="36">
        <f>SUMIFS(СВЦЭМ!$D$39:$D$758,СВЦЭМ!$A$39:$A$758,$A16,СВЦЭМ!$B$39:$B$758,I$11)+'СЕТ СН'!$F$11+СВЦЭМ!$D$10+'СЕТ СН'!$F$5-'СЕТ СН'!$F$21</f>
        <v>5045.84369427</v>
      </c>
      <c r="J16" s="36">
        <f>SUMIFS(СВЦЭМ!$D$39:$D$758,СВЦЭМ!$A$39:$A$758,$A16,СВЦЭМ!$B$39:$B$758,J$11)+'СЕТ СН'!$F$11+СВЦЭМ!$D$10+'СЕТ СН'!$F$5-'СЕТ СН'!$F$21</f>
        <v>5003.3956057999994</v>
      </c>
      <c r="K16" s="36">
        <f>SUMIFS(СВЦЭМ!$D$39:$D$758,СВЦЭМ!$A$39:$A$758,$A16,СВЦЭМ!$B$39:$B$758,K$11)+'СЕТ СН'!$F$11+СВЦЭМ!$D$10+'СЕТ СН'!$F$5-'СЕТ СН'!$F$21</f>
        <v>4986.5632101399997</v>
      </c>
      <c r="L16" s="36">
        <f>SUMIFS(СВЦЭМ!$D$39:$D$758,СВЦЭМ!$A$39:$A$758,$A16,СВЦЭМ!$B$39:$B$758,L$11)+'СЕТ СН'!$F$11+СВЦЭМ!$D$10+'СЕТ СН'!$F$5-'СЕТ СН'!$F$21</f>
        <v>4970.5502970500002</v>
      </c>
      <c r="M16" s="36">
        <f>SUMIFS(СВЦЭМ!$D$39:$D$758,СВЦЭМ!$A$39:$A$758,$A16,СВЦЭМ!$B$39:$B$758,M$11)+'СЕТ СН'!$F$11+СВЦЭМ!$D$10+'СЕТ СН'!$F$5-'СЕТ СН'!$F$21</f>
        <v>4970.4219194999996</v>
      </c>
      <c r="N16" s="36">
        <f>SUMIFS(СВЦЭМ!$D$39:$D$758,СВЦЭМ!$A$39:$A$758,$A16,СВЦЭМ!$B$39:$B$758,N$11)+'СЕТ СН'!$F$11+СВЦЭМ!$D$10+'СЕТ СН'!$F$5-'СЕТ СН'!$F$21</f>
        <v>4998.4566645099994</v>
      </c>
      <c r="O16" s="36">
        <f>SUMIFS(СВЦЭМ!$D$39:$D$758,СВЦЭМ!$A$39:$A$758,$A16,СВЦЭМ!$B$39:$B$758,O$11)+'СЕТ СН'!$F$11+СВЦЭМ!$D$10+'СЕТ СН'!$F$5-'СЕТ СН'!$F$21</f>
        <v>4988.8500380400001</v>
      </c>
      <c r="P16" s="36">
        <f>SUMIFS(СВЦЭМ!$D$39:$D$758,СВЦЭМ!$A$39:$A$758,$A16,СВЦЭМ!$B$39:$B$758,P$11)+'СЕТ СН'!$F$11+СВЦЭМ!$D$10+'СЕТ СН'!$F$5-'СЕТ СН'!$F$21</f>
        <v>4994.8253818799994</v>
      </c>
      <c r="Q16" s="36">
        <f>SUMIFS(СВЦЭМ!$D$39:$D$758,СВЦЭМ!$A$39:$A$758,$A16,СВЦЭМ!$B$39:$B$758,Q$11)+'СЕТ СН'!$F$11+СВЦЭМ!$D$10+'СЕТ СН'!$F$5-'СЕТ СН'!$F$21</f>
        <v>5011.0545542399996</v>
      </c>
      <c r="R16" s="36">
        <f>SUMIFS(СВЦЭМ!$D$39:$D$758,СВЦЭМ!$A$39:$A$758,$A16,СВЦЭМ!$B$39:$B$758,R$11)+'СЕТ СН'!$F$11+СВЦЭМ!$D$10+'СЕТ СН'!$F$5-'СЕТ СН'!$F$21</f>
        <v>5008.28654749</v>
      </c>
      <c r="S16" s="36">
        <f>SUMIFS(СВЦЭМ!$D$39:$D$758,СВЦЭМ!$A$39:$A$758,$A16,СВЦЭМ!$B$39:$B$758,S$11)+'СЕТ СН'!$F$11+СВЦЭМ!$D$10+'СЕТ СН'!$F$5-'СЕТ СН'!$F$21</f>
        <v>4997.4692883999996</v>
      </c>
      <c r="T16" s="36">
        <f>SUMIFS(СВЦЭМ!$D$39:$D$758,СВЦЭМ!$A$39:$A$758,$A16,СВЦЭМ!$B$39:$B$758,T$11)+'СЕТ СН'!$F$11+СВЦЭМ!$D$10+'СЕТ СН'!$F$5-'СЕТ СН'!$F$21</f>
        <v>4918.2166196399994</v>
      </c>
      <c r="U16" s="36">
        <f>SUMIFS(СВЦЭМ!$D$39:$D$758,СВЦЭМ!$A$39:$A$758,$A16,СВЦЭМ!$B$39:$B$758,U$11)+'СЕТ СН'!$F$11+СВЦЭМ!$D$10+'СЕТ СН'!$F$5-'СЕТ СН'!$F$21</f>
        <v>4940.3059699899995</v>
      </c>
      <c r="V16" s="36">
        <f>SUMIFS(СВЦЭМ!$D$39:$D$758,СВЦЭМ!$A$39:$A$758,$A16,СВЦЭМ!$B$39:$B$758,V$11)+'СЕТ СН'!$F$11+СВЦЭМ!$D$10+'СЕТ СН'!$F$5-'СЕТ СН'!$F$21</f>
        <v>4940.6379661599995</v>
      </c>
      <c r="W16" s="36">
        <f>SUMIFS(СВЦЭМ!$D$39:$D$758,СВЦЭМ!$A$39:$A$758,$A16,СВЦЭМ!$B$39:$B$758,W$11)+'СЕТ СН'!$F$11+СВЦЭМ!$D$10+'СЕТ СН'!$F$5-'СЕТ СН'!$F$21</f>
        <v>4956.2594574499999</v>
      </c>
      <c r="X16" s="36">
        <f>SUMIFS(СВЦЭМ!$D$39:$D$758,СВЦЭМ!$A$39:$A$758,$A16,СВЦЭМ!$B$39:$B$758,X$11)+'СЕТ СН'!$F$11+СВЦЭМ!$D$10+'СЕТ СН'!$F$5-'СЕТ СН'!$F$21</f>
        <v>4986.9483041399999</v>
      </c>
      <c r="Y16" s="36">
        <f>SUMIFS(СВЦЭМ!$D$39:$D$758,СВЦЭМ!$A$39:$A$758,$A16,СВЦЭМ!$B$39:$B$758,Y$11)+'СЕТ СН'!$F$11+СВЦЭМ!$D$10+'СЕТ СН'!$F$5-'СЕТ СН'!$F$21</f>
        <v>5038.8839749999997</v>
      </c>
    </row>
    <row r="17" spans="1:25" ht="15.75" x14ac:dyDescent="0.2">
      <c r="A17" s="35">
        <f t="shared" si="0"/>
        <v>45602</v>
      </c>
      <c r="B17" s="36">
        <f>SUMIFS(СВЦЭМ!$D$39:$D$758,СВЦЭМ!$A$39:$A$758,$A17,СВЦЭМ!$B$39:$B$758,B$11)+'СЕТ СН'!$F$11+СВЦЭМ!$D$10+'СЕТ СН'!$F$5-'СЕТ СН'!$F$21</f>
        <v>4984.2891314600001</v>
      </c>
      <c r="C17" s="36">
        <f>SUMIFS(СВЦЭМ!$D$39:$D$758,СВЦЭМ!$A$39:$A$758,$A17,СВЦЭМ!$B$39:$B$758,C$11)+'СЕТ СН'!$F$11+СВЦЭМ!$D$10+'СЕТ СН'!$F$5-'СЕТ СН'!$F$21</f>
        <v>5021.3937244700001</v>
      </c>
      <c r="D17" s="36">
        <f>SUMIFS(СВЦЭМ!$D$39:$D$758,СВЦЭМ!$A$39:$A$758,$A17,СВЦЭМ!$B$39:$B$758,D$11)+'СЕТ СН'!$F$11+СВЦЭМ!$D$10+'СЕТ СН'!$F$5-'СЕТ СН'!$F$21</f>
        <v>5050.1934652399996</v>
      </c>
      <c r="E17" s="36">
        <f>SUMIFS(СВЦЭМ!$D$39:$D$758,СВЦЭМ!$A$39:$A$758,$A17,СВЦЭМ!$B$39:$B$758,E$11)+'СЕТ СН'!$F$11+СВЦЭМ!$D$10+'СЕТ СН'!$F$5-'СЕТ СН'!$F$21</f>
        <v>5062.94266573</v>
      </c>
      <c r="F17" s="36">
        <f>SUMIFS(СВЦЭМ!$D$39:$D$758,СВЦЭМ!$A$39:$A$758,$A17,СВЦЭМ!$B$39:$B$758,F$11)+'СЕТ СН'!$F$11+СВЦЭМ!$D$10+'СЕТ СН'!$F$5-'СЕТ СН'!$F$21</f>
        <v>5055.7387091999999</v>
      </c>
      <c r="G17" s="36">
        <f>SUMIFS(СВЦЭМ!$D$39:$D$758,СВЦЭМ!$A$39:$A$758,$A17,СВЦЭМ!$B$39:$B$758,G$11)+'СЕТ СН'!$F$11+СВЦЭМ!$D$10+'СЕТ СН'!$F$5-'СЕТ СН'!$F$21</f>
        <v>5040.37953552</v>
      </c>
      <c r="H17" s="36">
        <f>SUMIFS(СВЦЭМ!$D$39:$D$758,СВЦЭМ!$A$39:$A$758,$A17,СВЦЭМ!$B$39:$B$758,H$11)+'СЕТ СН'!$F$11+СВЦЭМ!$D$10+'СЕТ СН'!$F$5-'СЕТ СН'!$F$21</f>
        <v>5044.9871593899998</v>
      </c>
      <c r="I17" s="36">
        <f>SUMIFS(СВЦЭМ!$D$39:$D$758,СВЦЭМ!$A$39:$A$758,$A17,СВЦЭМ!$B$39:$B$758,I$11)+'СЕТ СН'!$F$11+СВЦЭМ!$D$10+'СЕТ СН'!$F$5-'СЕТ СН'!$F$21</f>
        <v>4977.6682355100002</v>
      </c>
      <c r="J17" s="36">
        <f>SUMIFS(СВЦЭМ!$D$39:$D$758,СВЦЭМ!$A$39:$A$758,$A17,СВЦЭМ!$B$39:$B$758,J$11)+'СЕТ СН'!$F$11+СВЦЭМ!$D$10+'СЕТ СН'!$F$5-'СЕТ СН'!$F$21</f>
        <v>4924.2611576399995</v>
      </c>
      <c r="K17" s="36">
        <f>SUMIFS(СВЦЭМ!$D$39:$D$758,СВЦЭМ!$A$39:$A$758,$A17,СВЦЭМ!$B$39:$B$758,K$11)+'СЕТ СН'!$F$11+СВЦЭМ!$D$10+'СЕТ СН'!$F$5-'СЕТ СН'!$F$21</f>
        <v>4864.4618652499994</v>
      </c>
      <c r="L17" s="36">
        <f>SUMIFS(СВЦЭМ!$D$39:$D$758,СВЦЭМ!$A$39:$A$758,$A17,СВЦЭМ!$B$39:$B$758,L$11)+'СЕТ СН'!$F$11+СВЦЭМ!$D$10+'СЕТ СН'!$F$5-'СЕТ СН'!$F$21</f>
        <v>4861.6386501899997</v>
      </c>
      <c r="M17" s="36">
        <f>SUMIFS(СВЦЭМ!$D$39:$D$758,СВЦЭМ!$A$39:$A$758,$A17,СВЦЭМ!$B$39:$B$758,M$11)+'СЕТ СН'!$F$11+СВЦЭМ!$D$10+'СЕТ СН'!$F$5-'СЕТ СН'!$F$21</f>
        <v>4873.5737892099996</v>
      </c>
      <c r="N17" s="36">
        <f>SUMIFS(СВЦЭМ!$D$39:$D$758,СВЦЭМ!$A$39:$A$758,$A17,СВЦЭМ!$B$39:$B$758,N$11)+'СЕТ СН'!$F$11+СВЦЭМ!$D$10+'СЕТ СН'!$F$5-'СЕТ СН'!$F$21</f>
        <v>4890.7475806799994</v>
      </c>
      <c r="O17" s="36">
        <f>SUMIFS(СВЦЭМ!$D$39:$D$758,СВЦЭМ!$A$39:$A$758,$A17,СВЦЭМ!$B$39:$B$758,O$11)+'СЕТ СН'!$F$11+СВЦЭМ!$D$10+'СЕТ СН'!$F$5-'СЕТ СН'!$F$21</f>
        <v>4867.5857906700003</v>
      </c>
      <c r="P17" s="36">
        <f>SUMIFS(СВЦЭМ!$D$39:$D$758,СВЦЭМ!$A$39:$A$758,$A17,СВЦЭМ!$B$39:$B$758,P$11)+'СЕТ СН'!$F$11+СВЦЭМ!$D$10+'СЕТ СН'!$F$5-'СЕТ СН'!$F$21</f>
        <v>4880.2100221700002</v>
      </c>
      <c r="Q17" s="36">
        <f>SUMIFS(СВЦЭМ!$D$39:$D$758,СВЦЭМ!$A$39:$A$758,$A17,СВЦЭМ!$B$39:$B$758,Q$11)+'СЕТ СН'!$F$11+СВЦЭМ!$D$10+'СЕТ СН'!$F$5-'СЕТ СН'!$F$21</f>
        <v>4890.7920673600001</v>
      </c>
      <c r="R17" s="36">
        <f>SUMIFS(СВЦЭМ!$D$39:$D$758,СВЦЭМ!$A$39:$A$758,$A17,СВЦЭМ!$B$39:$B$758,R$11)+'СЕТ СН'!$F$11+СВЦЭМ!$D$10+'СЕТ СН'!$F$5-'СЕТ СН'!$F$21</f>
        <v>4894.7362399199992</v>
      </c>
      <c r="S17" s="36">
        <f>SUMIFS(СВЦЭМ!$D$39:$D$758,СВЦЭМ!$A$39:$A$758,$A17,СВЦЭМ!$B$39:$B$758,S$11)+'СЕТ СН'!$F$11+СВЦЭМ!$D$10+'СЕТ СН'!$F$5-'СЕТ СН'!$F$21</f>
        <v>4868.3639313099993</v>
      </c>
      <c r="T17" s="36">
        <f>SUMIFS(СВЦЭМ!$D$39:$D$758,СВЦЭМ!$A$39:$A$758,$A17,СВЦЭМ!$B$39:$B$758,T$11)+'СЕТ СН'!$F$11+СВЦЭМ!$D$10+'СЕТ СН'!$F$5-'СЕТ СН'!$F$21</f>
        <v>4841.2084091799998</v>
      </c>
      <c r="U17" s="36">
        <f>SUMIFS(СВЦЭМ!$D$39:$D$758,СВЦЭМ!$A$39:$A$758,$A17,СВЦЭМ!$B$39:$B$758,U$11)+'СЕТ СН'!$F$11+СВЦЭМ!$D$10+'СЕТ СН'!$F$5-'СЕТ СН'!$F$21</f>
        <v>4859.8965165299996</v>
      </c>
      <c r="V17" s="36">
        <f>SUMIFS(СВЦЭМ!$D$39:$D$758,СВЦЭМ!$A$39:$A$758,$A17,СВЦЭМ!$B$39:$B$758,V$11)+'СЕТ СН'!$F$11+СВЦЭМ!$D$10+'СЕТ СН'!$F$5-'СЕТ СН'!$F$21</f>
        <v>4873.9487635799996</v>
      </c>
      <c r="W17" s="36">
        <f>SUMIFS(СВЦЭМ!$D$39:$D$758,СВЦЭМ!$A$39:$A$758,$A17,СВЦЭМ!$B$39:$B$758,W$11)+'СЕТ СН'!$F$11+СВЦЭМ!$D$10+'СЕТ СН'!$F$5-'СЕТ СН'!$F$21</f>
        <v>4896.1985770599995</v>
      </c>
      <c r="X17" s="36">
        <f>SUMIFS(СВЦЭМ!$D$39:$D$758,СВЦЭМ!$A$39:$A$758,$A17,СВЦЭМ!$B$39:$B$758,X$11)+'СЕТ СН'!$F$11+СВЦЭМ!$D$10+'СЕТ СН'!$F$5-'СЕТ СН'!$F$21</f>
        <v>4919.1069463200001</v>
      </c>
      <c r="Y17" s="36">
        <f>SUMIFS(СВЦЭМ!$D$39:$D$758,СВЦЭМ!$A$39:$A$758,$A17,СВЦЭМ!$B$39:$B$758,Y$11)+'СЕТ СН'!$F$11+СВЦЭМ!$D$10+'СЕТ СН'!$F$5-'СЕТ СН'!$F$21</f>
        <v>4973.8014065199995</v>
      </c>
    </row>
    <row r="18" spans="1:25" ht="15.75" x14ac:dyDescent="0.2">
      <c r="A18" s="35">
        <f t="shared" si="0"/>
        <v>45603</v>
      </c>
      <c r="B18" s="36">
        <f>SUMIFS(СВЦЭМ!$D$39:$D$758,СВЦЭМ!$A$39:$A$758,$A18,СВЦЭМ!$B$39:$B$758,B$11)+'СЕТ СН'!$F$11+СВЦЭМ!$D$10+'СЕТ СН'!$F$5-'СЕТ СН'!$F$21</f>
        <v>5035.4064296699999</v>
      </c>
      <c r="C18" s="36">
        <f>SUMIFS(СВЦЭМ!$D$39:$D$758,СВЦЭМ!$A$39:$A$758,$A18,СВЦЭМ!$B$39:$B$758,C$11)+'СЕТ СН'!$F$11+СВЦЭМ!$D$10+'СЕТ СН'!$F$5-'СЕТ СН'!$F$21</f>
        <v>5085.43333334</v>
      </c>
      <c r="D18" s="36">
        <f>SUMIFS(СВЦЭМ!$D$39:$D$758,СВЦЭМ!$A$39:$A$758,$A18,СВЦЭМ!$B$39:$B$758,D$11)+'СЕТ СН'!$F$11+СВЦЭМ!$D$10+'СЕТ СН'!$F$5-'СЕТ СН'!$F$21</f>
        <v>5097.70218449</v>
      </c>
      <c r="E18" s="36">
        <f>SUMIFS(СВЦЭМ!$D$39:$D$758,СВЦЭМ!$A$39:$A$758,$A18,СВЦЭМ!$B$39:$B$758,E$11)+'СЕТ СН'!$F$11+СВЦЭМ!$D$10+'СЕТ СН'!$F$5-'СЕТ СН'!$F$21</f>
        <v>5093.61215687</v>
      </c>
      <c r="F18" s="36">
        <f>SUMIFS(СВЦЭМ!$D$39:$D$758,СВЦЭМ!$A$39:$A$758,$A18,СВЦЭМ!$B$39:$B$758,F$11)+'СЕТ СН'!$F$11+СВЦЭМ!$D$10+'СЕТ СН'!$F$5-'СЕТ СН'!$F$21</f>
        <v>5099.2572714899998</v>
      </c>
      <c r="G18" s="36">
        <f>SUMIFS(СВЦЭМ!$D$39:$D$758,СВЦЭМ!$A$39:$A$758,$A18,СВЦЭМ!$B$39:$B$758,G$11)+'СЕТ СН'!$F$11+СВЦЭМ!$D$10+'СЕТ СН'!$F$5-'СЕТ СН'!$F$21</f>
        <v>5072.1189518800002</v>
      </c>
      <c r="H18" s="36">
        <f>SUMIFS(СВЦЭМ!$D$39:$D$758,СВЦЭМ!$A$39:$A$758,$A18,СВЦЭМ!$B$39:$B$758,H$11)+'СЕТ СН'!$F$11+СВЦЭМ!$D$10+'СЕТ СН'!$F$5-'СЕТ СН'!$F$21</f>
        <v>5014.70783639</v>
      </c>
      <c r="I18" s="36">
        <f>SUMIFS(СВЦЭМ!$D$39:$D$758,СВЦЭМ!$A$39:$A$758,$A18,СВЦЭМ!$B$39:$B$758,I$11)+'СЕТ СН'!$F$11+СВЦЭМ!$D$10+'СЕТ СН'!$F$5-'СЕТ СН'!$F$21</f>
        <v>4971.9935775899994</v>
      </c>
      <c r="J18" s="36">
        <f>SUMIFS(СВЦЭМ!$D$39:$D$758,СВЦЭМ!$A$39:$A$758,$A18,СВЦЭМ!$B$39:$B$758,J$11)+'СЕТ СН'!$F$11+СВЦЭМ!$D$10+'СЕТ СН'!$F$5-'СЕТ СН'!$F$21</f>
        <v>4927.9167083499997</v>
      </c>
      <c r="K18" s="36">
        <f>SUMIFS(СВЦЭМ!$D$39:$D$758,СВЦЭМ!$A$39:$A$758,$A18,СВЦЭМ!$B$39:$B$758,K$11)+'СЕТ СН'!$F$11+СВЦЭМ!$D$10+'СЕТ СН'!$F$5-'СЕТ СН'!$F$21</f>
        <v>4869.7818817899997</v>
      </c>
      <c r="L18" s="36">
        <f>SUMIFS(СВЦЭМ!$D$39:$D$758,СВЦЭМ!$A$39:$A$758,$A18,СВЦЭМ!$B$39:$B$758,L$11)+'СЕТ СН'!$F$11+СВЦЭМ!$D$10+'СЕТ СН'!$F$5-'СЕТ СН'!$F$21</f>
        <v>4857.4826069999999</v>
      </c>
      <c r="M18" s="36">
        <f>SUMIFS(СВЦЭМ!$D$39:$D$758,СВЦЭМ!$A$39:$A$758,$A18,СВЦЭМ!$B$39:$B$758,M$11)+'СЕТ СН'!$F$11+СВЦЭМ!$D$10+'СЕТ СН'!$F$5-'СЕТ СН'!$F$21</f>
        <v>4869.70298043</v>
      </c>
      <c r="N18" s="36">
        <f>SUMIFS(СВЦЭМ!$D$39:$D$758,СВЦЭМ!$A$39:$A$758,$A18,СВЦЭМ!$B$39:$B$758,N$11)+'СЕТ СН'!$F$11+СВЦЭМ!$D$10+'СЕТ СН'!$F$5-'СЕТ СН'!$F$21</f>
        <v>4885.96886928</v>
      </c>
      <c r="O18" s="36">
        <f>SUMIFS(СВЦЭМ!$D$39:$D$758,СВЦЭМ!$A$39:$A$758,$A18,СВЦЭМ!$B$39:$B$758,O$11)+'СЕТ СН'!$F$11+СВЦЭМ!$D$10+'СЕТ СН'!$F$5-'СЕТ СН'!$F$21</f>
        <v>4876.0500224999996</v>
      </c>
      <c r="P18" s="36">
        <f>SUMIFS(СВЦЭМ!$D$39:$D$758,СВЦЭМ!$A$39:$A$758,$A18,СВЦЭМ!$B$39:$B$758,P$11)+'СЕТ СН'!$F$11+СВЦЭМ!$D$10+'СЕТ СН'!$F$5-'СЕТ СН'!$F$21</f>
        <v>4895.4720619299997</v>
      </c>
      <c r="Q18" s="36">
        <f>SUMIFS(СВЦЭМ!$D$39:$D$758,СВЦЭМ!$A$39:$A$758,$A18,СВЦЭМ!$B$39:$B$758,Q$11)+'СЕТ СН'!$F$11+СВЦЭМ!$D$10+'СЕТ СН'!$F$5-'СЕТ СН'!$F$21</f>
        <v>4906.8884420499999</v>
      </c>
      <c r="R18" s="36">
        <f>SUMIFS(СВЦЭМ!$D$39:$D$758,СВЦЭМ!$A$39:$A$758,$A18,СВЦЭМ!$B$39:$B$758,R$11)+'СЕТ СН'!$F$11+СВЦЭМ!$D$10+'СЕТ СН'!$F$5-'СЕТ СН'!$F$21</f>
        <v>4897.8979566299995</v>
      </c>
      <c r="S18" s="36">
        <f>SUMIFS(СВЦЭМ!$D$39:$D$758,СВЦЭМ!$A$39:$A$758,$A18,СВЦЭМ!$B$39:$B$758,S$11)+'СЕТ СН'!$F$11+СВЦЭМ!$D$10+'СЕТ СН'!$F$5-'СЕТ СН'!$F$21</f>
        <v>4883.5461996100003</v>
      </c>
      <c r="T18" s="36">
        <f>SUMIFS(СВЦЭМ!$D$39:$D$758,СВЦЭМ!$A$39:$A$758,$A18,СВЦЭМ!$B$39:$B$758,T$11)+'СЕТ СН'!$F$11+СВЦЭМ!$D$10+'СЕТ СН'!$F$5-'СЕТ СН'!$F$21</f>
        <v>4846.8928476399997</v>
      </c>
      <c r="U18" s="36">
        <f>SUMIFS(СВЦЭМ!$D$39:$D$758,СВЦЭМ!$A$39:$A$758,$A18,СВЦЭМ!$B$39:$B$758,U$11)+'СЕТ СН'!$F$11+СВЦЭМ!$D$10+'СЕТ СН'!$F$5-'СЕТ СН'!$F$21</f>
        <v>4860.6314027399994</v>
      </c>
      <c r="V18" s="36">
        <f>SUMIFS(СВЦЭМ!$D$39:$D$758,СВЦЭМ!$A$39:$A$758,$A18,СВЦЭМ!$B$39:$B$758,V$11)+'СЕТ СН'!$F$11+СВЦЭМ!$D$10+'СЕТ СН'!$F$5-'СЕТ СН'!$F$21</f>
        <v>4885.0708878099995</v>
      </c>
      <c r="W18" s="36">
        <f>SUMIFS(СВЦЭМ!$D$39:$D$758,СВЦЭМ!$A$39:$A$758,$A18,СВЦЭМ!$B$39:$B$758,W$11)+'СЕТ СН'!$F$11+СВЦЭМ!$D$10+'СЕТ СН'!$F$5-'СЕТ СН'!$F$21</f>
        <v>4919.43782379</v>
      </c>
      <c r="X18" s="36">
        <f>SUMIFS(СВЦЭМ!$D$39:$D$758,СВЦЭМ!$A$39:$A$758,$A18,СВЦЭМ!$B$39:$B$758,X$11)+'СЕТ СН'!$F$11+СВЦЭМ!$D$10+'СЕТ СН'!$F$5-'СЕТ СН'!$F$21</f>
        <v>4949.5657379799995</v>
      </c>
      <c r="Y18" s="36">
        <f>SUMIFS(СВЦЭМ!$D$39:$D$758,СВЦЭМ!$A$39:$A$758,$A18,СВЦЭМ!$B$39:$B$758,Y$11)+'СЕТ СН'!$F$11+СВЦЭМ!$D$10+'СЕТ СН'!$F$5-'СЕТ СН'!$F$21</f>
        <v>4979.2414227600002</v>
      </c>
    </row>
    <row r="19" spans="1:25" ht="15.75" x14ac:dyDescent="0.2">
      <c r="A19" s="35">
        <f t="shared" si="0"/>
        <v>45604</v>
      </c>
      <c r="B19" s="36">
        <f>SUMIFS(СВЦЭМ!$D$39:$D$758,СВЦЭМ!$A$39:$A$758,$A19,СВЦЭМ!$B$39:$B$758,B$11)+'СЕТ СН'!$F$11+СВЦЭМ!$D$10+'СЕТ СН'!$F$5-'СЕТ СН'!$F$21</f>
        <v>4978.3496624599993</v>
      </c>
      <c r="C19" s="36">
        <f>SUMIFS(СВЦЭМ!$D$39:$D$758,СВЦЭМ!$A$39:$A$758,$A19,СВЦЭМ!$B$39:$B$758,C$11)+'СЕТ СН'!$F$11+СВЦЭМ!$D$10+'СЕТ СН'!$F$5-'СЕТ СН'!$F$21</f>
        <v>5057.8702362699996</v>
      </c>
      <c r="D19" s="36">
        <f>SUMIFS(СВЦЭМ!$D$39:$D$758,СВЦЭМ!$A$39:$A$758,$A19,СВЦЭМ!$B$39:$B$758,D$11)+'СЕТ СН'!$F$11+СВЦЭМ!$D$10+'СЕТ СН'!$F$5-'СЕТ СН'!$F$21</f>
        <v>5112.5057698199998</v>
      </c>
      <c r="E19" s="36">
        <f>SUMIFS(СВЦЭМ!$D$39:$D$758,СВЦЭМ!$A$39:$A$758,$A19,СВЦЭМ!$B$39:$B$758,E$11)+'СЕТ СН'!$F$11+СВЦЭМ!$D$10+'СЕТ СН'!$F$5-'СЕТ СН'!$F$21</f>
        <v>5121.8265775099999</v>
      </c>
      <c r="F19" s="36">
        <f>SUMIFS(СВЦЭМ!$D$39:$D$758,СВЦЭМ!$A$39:$A$758,$A19,СВЦЭМ!$B$39:$B$758,F$11)+'СЕТ СН'!$F$11+СВЦЭМ!$D$10+'СЕТ СН'!$F$5-'СЕТ СН'!$F$21</f>
        <v>5108.4952780099993</v>
      </c>
      <c r="G19" s="36">
        <f>SUMIFS(СВЦЭМ!$D$39:$D$758,СВЦЭМ!$A$39:$A$758,$A19,СВЦЭМ!$B$39:$B$758,G$11)+'СЕТ СН'!$F$11+СВЦЭМ!$D$10+'СЕТ СН'!$F$5-'СЕТ СН'!$F$21</f>
        <v>5087.8978199499998</v>
      </c>
      <c r="H19" s="36">
        <f>SUMIFS(СВЦЭМ!$D$39:$D$758,СВЦЭМ!$A$39:$A$758,$A19,СВЦЭМ!$B$39:$B$758,H$11)+'СЕТ СН'!$F$11+СВЦЭМ!$D$10+'СЕТ СН'!$F$5-'СЕТ СН'!$F$21</f>
        <v>5082.5965868099993</v>
      </c>
      <c r="I19" s="36">
        <f>SUMIFS(СВЦЭМ!$D$39:$D$758,СВЦЭМ!$A$39:$A$758,$A19,СВЦЭМ!$B$39:$B$758,I$11)+'СЕТ СН'!$F$11+СВЦЭМ!$D$10+'СЕТ СН'!$F$5-'СЕТ СН'!$F$21</f>
        <v>5001.8080864499998</v>
      </c>
      <c r="J19" s="36">
        <f>SUMIFS(СВЦЭМ!$D$39:$D$758,СВЦЭМ!$A$39:$A$758,$A19,СВЦЭМ!$B$39:$B$758,J$11)+'СЕТ СН'!$F$11+СВЦЭМ!$D$10+'СЕТ СН'!$F$5-'СЕТ СН'!$F$21</f>
        <v>4951.3469566599997</v>
      </c>
      <c r="K19" s="36">
        <f>SUMIFS(СВЦЭМ!$D$39:$D$758,СВЦЭМ!$A$39:$A$758,$A19,СВЦЭМ!$B$39:$B$758,K$11)+'СЕТ СН'!$F$11+СВЦЭМ!$D$10+'СЕТ СН'!$F$5-'СЕТ СН'!$F$21</f>
        <v>4862.3220487799999</v>
      </c>
      <c r="L19" s="36">
        <f>SUMIFS(СВЦЭМ!$D$39:$D$758,СВЦЭМ!$A$39:$A$758,$A19,СВЦЭМ!$B$39:$B$758,L$11)+'СЕТ СН'!$F$11+СВЦЭМ!$D$10+'СЕТ СН'!$F$5-'СЕТ СН'!$F$21</f>
        <v>4853.9153812499999</v>
      </c>
      <c r="M19" s="36">
        <f>SUMIFS(СВЦЭМ!$D$39:$D$758,СВЦЭМ!$A$39:$A$758,$A19,СВЦЭМ!$B$39:$B$758,M$11)+'СЕТ СН'!$F$11+СВЦЭМ!$D$10+'СЕТ СН'!$F$5-'СЕТ СН'!$F$21</f>
        <v>4866.8392685999997</v>
      </c>
      <c r="N19" s="36">
        <f>SUMIFS(СВЦЭМ!$D$39:$D$758,СВЦЭМ!$A$39:$A$758,$A19,СВЦЭМ!$B$39:$B$758,N$11)+'СЕТ СН'!$F$11+СВЦЭМ!$D$10+'СЕТ СН'!$F$5-'СЕТ СН'!$F$21</f>
        <v>4891.4353713399996</v>
      </c>
      <c r="O19" s="36">
        <f>SUMIFS(СВЦЭМ!$D$39:$D$758,СВЦЭМ!$A$39:$A$758,$A19,СВЦЭМ!$B$39:$B$758,O$11)+'СЕТ СН'!$F$11+СВЦЭМ!$D$10+'СЕТ СН'!$F$5-'СЕТ СН'!$F$21</f>
        <v>4878.43218557</v>
      </c>
      <c r="P19" s="36">
        <f>SUMIFS(СВЦЭМ!$D$39:$D$758,СВЦЭМ!$A$39:$A$758,$A19,СВЦЭМ!$B$39:$B$758,P$11)+'СЕТ СН'!$F$11+СВЦЭМ!$D$10+'СЕТ СН'!$F$5-'СЕТ СН'!$F$21</f>
        <v>4893.1999120299997</v>
      </c>
      <c r="Q19" s="36">
        <f>SUMIFS(СВЦЭМ!$D$39:$D$758,СВЦЭМ!$A$39:$A$758,$A19,СВЦЭМ!$B$39:$B$758,Q$11)+'СЕТ СН'!$F$11+СВЦЭМ!$D$10+'СЕТ СН'!$F$5-'СЕТ СН'!$F$21</f>
        <v>4928.29901152</v>
      </c>
      <c r="R19" s="36">
        <f>SUMIFS(СВЦЭМ!$D$39:$D$758,СВЦЭМ!$A$39:$A$758,$A19,СВЦЭМ!$B$39:$B$758,R$11)+'СЕТ СН'!$F$11+СВЦЭМ!$D$10+'СЕТ СН'!$F$5-'СЕТ СН'!$F$21</f>
        <v>4921.1929060900002</v>
      </c>
      <c r="S19" s="36">
        <f>SUMIFS(СВЦЭМ!$D$39:$D$758,СВЦЭМ!$A$39:$A$758,$A19,СВЦЭМ!$B$39:$B$758,S$11)+'СЕТ СН'!$F$11+СВЦЭМ!$D$10+'СЕТ СН'!$F$5-'СЕТ СН'!$F$21</f>
        <v>4947.9362142999998</v>
      </c>
      <c r="T19" s="36">
        <f>SUMIFS(СВЦЭМ!$D$39:$D$758,СВЦЭМ!$A$39:$A$758,$A19,СВЦЭМ!$B$39:$B$758,T$11)+'СЕТ СН'!$F$11+СВЦЭМ!$D$10+'СЕТ СН'!$F$5-'СЕТ СН'!$F$21</f>
        <v>4882.26861525</v>
      </c>
      <c r="U19" s="36">
        <f>SUMIFS(СВЦЭМ!$D$39:$D$758,СВЦЭМ!$A$39:$A$758,$A19,СВЦЭМ!$B$39:$B$758,U$11)+'СЕТ СН'!$F$11+СВЦЭМ!$D$10+'СЕТ СН'!$F$5-'СЕТ СН'!$F$21</f>
        <v>4896.74144686</v>
      </c>
      <c r="V19" s="36">
        <f>SUMIFS(СВЦЭМ!$D$39:$D$758,СВЦЭМ!$A$39:$A$758,$A19,СВЦЭМ!$B$39:$B$758,V$11)+'СЕТ СН'!$F$11+СВЦЭМ!$D$10+'СЕТ СН'!$F$5-'СЕТ СН'!$F$21</f>
        <v>4925.3104488499994</v>
      </c>
      <c r="W19" s="36">
        <f>SUMIFS(СВЦЭМ!$D$39:$D$758,СВЦЭМ!$A$39:$A$758,$A19,СВЦЭМ!$B$39:$B$758,W$11)+'СЕТ СН'!$F$11+СВЦЭМ!$D$10+'СЕТ СН'!$F$5-'СЕТ СН'!$F$21</f>
        <v>4946.5562231399999</v>
      </c>
      <c r="X19" s="36">
        <f>SUMIFS(СВЦЭМ!$D$39:$D$758,СВЦЭМ!$A$39:$A$758,$A19,СВЦЭМ!$B$39:$B$758,X$11)+'СЕТ СН'!$F$11+СВЦЭМ!$D$10+'СЕТ СН'!$F$5-'СЕТ СН'!$F$21</f>
        <v>4959.0641576799999</v>
      </c>
      <c r="Y19" s="36">
        <f>SUMIFS(СВЦЭМ!$D$39:$D$758,СВЦЭМ!$A$39:$A$758,$A19,СВЦЭМ!$B$39:$B$758,Y$11)+'СЕТ СН'!$F$11+СВЦЭМ!$D$10+'СЕТ СН'!$F$5-'СЕТ СН'!$F$21</f>
        <v>5000.5325371700001</v>
      </c>
    </row>
    <row r="20" spans="1:25" ht="15.75" x14ac:dyDescent="0.2">
      <c r="A20" s="35">
        <f t="shared" si="0"/>
        <v>45605</v>
      </c>
      <c r="B20" s="36">
        <f>SUMIFS(СВЦЭМ!$D$39:$D$758,СВЦЭМ!$A$39:$A$758,$A20,СВЦЭМ!$B$39:$B$758,B$11)+'СЕТ СН'!$F$11+СВЦЭМ!$D$10+'СЕТ СН'!$F$5-'СЕТ СН'!$F$21</f>
        <v>5002.5842507999996</v>
      </c>
      <c r="C20" s="36">
        <f>SUMIFS(СВЦЭМ!$D$39:$D$758,СВЦЭМ!$A$39:$A$758,$A20,СВЦЭМ!$B$39:$B$758,C$11)+'СЕТ СН'!$F$11+СВЦЭМ!$D$10+'СЕТ СН'!$F$5-'СЕТ СН'!$F$21</f>
        <v>5107.8919473400001</v>
      </c>
      <c r="D20" s="36">
        <f>SUMIFS(СВЦЭМ!$D$39:$D$758,СВЦЭМ!$A$39:$A$758,$A20,СВЦЭМ!$B$39:$B$758,D$11)+'СЕТ СН'!$F$11+СВЦЭМ!$D$10+'СЕТ СН'!$F$5-'СЕТ СН'!$F$21</f>
        <v>5194.8093685900003</v>
      </c>
      <c r="E20" s="36">
        <f>SUMIFS(СВЦЭМ!$D$39:$D$758,СВЦЭМ!$A$39:$A$758,$A20,СВЦЭМ!$B$39:$B$758,E$11)+'СЕТ СН'!$F$11+СВЦЭМ!$D$10+'СЕТ СН'!$F$5-'СЕТ СН'!$F$21</f>
        <v>5234.80008318</v>
      </c>
      <c r="F20" s="36">
        <f>SUMIFS(СВЦЭМ!$D$39:$D$758,СВЦЭМ!$A$39:$A$758,$A20,СВЦЭМ!$B$39:$B$758,F$11)+'СЕТ СН'!$F$11+СВЦЭМ!$D$10+'СЕТ СН'!$F$5-'СЕТ СН'!$F$21</f>
        <v>5231.3756597499996</v>
      </c>
      <c r="G20" s="36">
        <f>SUMIFS(СВЦЭМ!$D$39:$D$758,СВЦЭМ!$A$39:$A$758,$A20,СВЦЭМ!$B$39:$B$758,G$11)+'СЕТ СН'!$F$11+СВЦЭМ!$D$10+'СЕТ СН'!$F$5-'СЕТ СН'!$F$21</f>
        <v>5231.4172487599999</v>
      </c>
      <c r="H20" s="36">
        <f>SUMIFS(СВЦЭМ!$D$39:$D$758,СВЦЭМ!$A$39:$A$758,$A20,СВЦЭМ!$B$39:$B$758,H$11)+'СЕТ СН'!$F$11+СВЦЭМ!$D$10+'СЕТ СН'!$F$5-'СЕТ СН'!$F$21</f>
        <v>5207.1533019299995</v>
      </c>
      <c r="I20" s="36">
        <f>SUMIFS(СВЦЭМ!$D$39:$D$758,СВЦЭМ!$A$39:$A$758,$A20,СВЦЭМ!$B$39:$B$758,I$11)+'СЕТ СН'!$F$11+СВЦЭМ!$D$10+'СЕТ СН'!$F$5-'СЕТ СН'!$F$21</f>
        <v>5173.8798379599993</v>
      </c>
      <c r="J20" s="36">
        <f>SUMIFS(СВЦЭМ!$D$39:$D$758,СВЦЭМ!$A$39:$A$758,$A20,СВЦЭМ!$B$39:$B$758,J$11)+'СЕТ СН'!$F$11+СВЦЭМ!$D$10+'СЕТ СН'!$F$5-'СЕТ СН'!$F$21</f>
        <v>5110.3699365800003</v>
      </c>
      <c r="K20" s="36">
        <f>SUMIFS(СВЦЭМ!$D$39:$D$758,СВЦЭМ!$A$39:$A$758,$A20,СВЦЭМ!$B$39:$B$758,K$11)+'СЕТ СН'!$F$11+СВЦЭМ!$D$10+'СЕТ СН'!$F$5-'СЕТ СН'!$F$21</f>
        <v>5007.45345911</v>
      </c>
      <c r="L20" s="36">
        <f>SUMIFS(СВЦЭМ!$D$39:$D$758,СВЦЭМ!$A$39:$A$758,$A20,СВЦЭМ!$B$39:$B$758,L$11)+'СЕТ СН'!$F$11+СВЦЭМ!$D$10+'СЕТ СН'!$F$5-'СЕТ СН'!$F$21</f>
        <v>4974.1034992499999</v>
      </c>
      <c r="M20" s="36">
        <f>SUMIFS(СВЦЭМ!$D$39:$D$758,СВЦЭМ!$A$39:$A$758,$A20,СВЦЭМ!$B$39:$B$758,M$11)+'СЕТ СН'!$F$11+СВЦЭМ!$D$10+'СЕТ СН'!$F$5-'СЕТ СН'!$F$21</f>
        <v>4977.42207547</v>
      </c>
      <c r="N20" s="36">
        <f>SUMIFS(СВЦЭМ!$D$39:$D$758,СВЦЭМ!$A$39:$A$758,$A20,СВЦЭМ!$B$39:$B$758,N$11)+'СЕТ СН'!$F$11+СВЦЭМ!$D$10+'СЕТ СН'!$F$5-'СЕТ СН'!$F$21</f>
        <v>4994.8441914599998</v>
      </c>
      <c r="O20" s="36">
        <f>SUMIFS(СВЦЭМ!$D$39:$D$758,СВЦЭМ!$A$39:$A$758,$A20,СВЦЭМ!$B$39:$B$758,O$11)+'СЕТ СН'!$F$11+СВЦЭМ!$D$10+'СЕТ СН'!$F$5-'СЕТ СН'!$F$21</f>
        <v>5002.0227066199996</v>
      </c>
      <c r="P20" s="36">
        <f>SUMIFS(СВЦЭМ!$D$39:$D$758,СВЦЭМ!$A$39:$A$758,$A20,СВЦЭМ!$B$39:$B$758,P$11)+'СЕТ СН'!$F$11+СВЦЭМ!$D$10+'СЕТ СН'!$F$5-'СЕТ СН'!$F$21</f>
        <v>5006.2626790699996</v>
      </c>
      <c r="Q20" s="36">
        <f>SUMIFS(СВЦЭМ!$D$39:$D$758,СВЦЭМ!$A$39:$A$758,$A20,СВЦЭМ!$B$39:$B$758,Q$11)+'СЕТ СН'!$F$11+СВЦЭМ!$D$10+'СЕТ СН'!$F$5-'СЕТ СН'!$F$21</f>
        <v>5026.4024675199998</v>
      </c>
      <c r="R20" s="36">
        <f>SUMIFS(СВЦЭМ!$D$39:$D$758,СВЦЭМ!$A$39:$A$758,$A20,СВЦЭМ!$B$39:$B$758,R$11)+'СЕТ СН'!$F$11+СВЦЭМ!$D$10+'СЕТ СН'!$F$5-'СЕТ СН'!$F$21</f>
        <v>5014.2408469000002</v>
      </c>
      <c r="S20" s="36">
        <f>SUMIFS(СВЦЭМ!$D$39:$D$758,СВЦЭМ!$A$39:$A$758,$A20,СВЦЭМ!$B$39:$B$758,S$11)+'СЕТ СН'!$F$11+СВЦЭМ!$D$10+'СЕТ СН'!$F$5-'СЕТ СН'!$F$21</f>
        <v>5010.7553586199992</v>
      </c>
      <c r="T20" s="36">
        <f>SUMIFS(СВЦЭМ!$D$39:$D$758,СВЦЭМ!$A$39:$A$758,$A20,СВЦЭМ!$B$39:$B$758,T$11)+'СЕТ СН'!$F$11+СВЦЭМ!$D$10+'СЕТ СН'!$F$5-'СЕТ СН'!$F$21</f>
        <v>4956.8056515400003</v>
      </c>
      <c r="U20" s="36">
        <f>SUMIFS(СВЦЭМ!$D$39:$D$758,СВЦЭМ!$A$39:$A$758,$A20,СВЦЭМ!$B$39:$B$758,U$11)+'СЕТ СН'!$F$11+СВЦЭМ!$D$10+'СЕТ СН'!$F$5-'СЕТ СН'!$F$21</f>
        <v>4957.8535129499996</v>
      </c>
      <c r="V20" s="36">
        <f>SUMIFS(СВЦЭМ!$D$39:$D$758,СВЦЭМ!$A$39:$A$758,$A20,СВЦЭМ!$B$39:$B$758,V$11)+'СЕТ СН'!$F$11+СВЦЭМ!$D$10+'СЕТ СН'!$F$5-'СЕТ СН'!$F$21</f>
        <v>4976.4937960199995</v>
      </c>
      <c r="W20" s="36">
        <f>SUMIFS(СВЦЭМ!$D$39:$D$758,СВЦЭМ!$A$39:$A$758,$A20,СВЦЭМ!$B$39:$B$758,W$11)+'СЕТ СН'!$F$11+СВЦЭМ!$D$10+'СЕТ СН'!$F$5-'СЕТ СН'!$F$21</f>
        <v>4989.2824262799995</v>
      </c>
      <c r="X20" s="36">
        <f>SUMIFS(СВЦЭМ!$D$39:$D$758,СВЦЭМ!$A$39:$A$758,$A20,СВЦЭМ!$B$39:$B$758,X$11)+'СЕТ СН'!$F$11+СВЦЭМ!$D$10+'СЕТ СН'!$F$5-'СЕТ СН'!$F$21</f>
        <v>5081.8164041199998</v>
      </c>
      <c r="Y20" s="36">
        <f>SUMIFS(СВЦЭМ!$D$39:$D$758,СВЦЭМ!$A$39:$A$758,$A20,СВЦЭМ!$B$39:$B$758,Y$11)+'СЕТ СН'!$F$11+СВЦЭМ!$D$10+'СЕТ СН'!$F$5-'СЕТ СН'!$F$21</f>
        <v>5122.9471677299998</v>
      </c>
    </row>
    <row r="21" spans="1:25" ht="15.75" x14ac:dyDescent="0.2">
      <c r="A21" s="35">
        <f t="shared" si="0"/>
        <v>45606</v>
      </c>
      <c r="B21" s="36">
        <f>SUMIFS(СВЦЭМ!$D$39:$D$758,СВЦЭМ!$A$39:$A$758,$A21,СВЦЭМ!$B$39:$B$758,B$11)+'СЕТ СН'!$F$11+СВЦЭМ!$D$10+'СЕТ СН'!$F$5-'СЕТ СН'!$F$21</f>
        <v>5029.6506825199995</v>
      </c>
      <c r="C21" s="36">
        <f>SUMIFS(СВЦЭМ!$D$39:$D$758,СВЦЭМ!$A$39:$A$758,$A21,СВЦЭМ!$B$39:$B$758,C$11)+'СЕТ СН'!$F$11+СВЦЭМ!$D$10+'СЕТ СН'!$F$5-'СЕТ СН'!$F$21</f>
        <v>5068.8549911699993</v>
      </c>
      <c r="D21" s="36">
        <f>SUMIFS(СВЦЭМ!$D$39:$D$758,СВЦЭМ!$A$39:$A$758,$A21,СВЦЭМ!$B$39:$B$758,D$11)+'СЕТ СН'!$F$11+СВЦЭМ!$D$10+'СЕТ СН'!$F$5-'СЕТ СН'!$F$21</f>
        <v>5090.87611578</v>
      </c>
      <c r="E21" s="36">
        <f>SUMIFS(СВЦЭМ!$D$39:$D$758,СВЦЭМ!$A$39:$A$758,$A21,СВЦЭМ!$B$39:$B$758,E$11)+'СЕТ СН'!$F$11+СВЦЭМ!$D$10+'СЕТ СН'!$F$5-'СЕТ СН'!$F$21</f>
        <v>5084.9151563099995</v>
      </c>
      <c r="F21" s="36">
        <f>SUMIFS(СВЦЭМ!$D$39:$D$758,СВЦЭМ!$A$39:$A$758,$A21,СВЦЭМ!$B$39:$B$758,F$11)+'СЕТ СН'!$F$11+СВЦЭМ!$D$10+'СЕТ СН'!$F$5-'СЕТ СН'!$F$21</f>
        <v>5065.2008723199997</v>
      </c>
      <c r="G21" s="36">
        <f>SUMIFS(СВЦЭМ!$D$39:$D$758,СВЦЭМ!$A$39:$A$758,$A21,СВЦЭМ!$B$39:$B$758,G$11)+'СЕТ СН'!$F$11+СВЦЭМ!$D$10+'СЕТ СН'!$F$5-'СЕТ СН'!$F$21</f>
        <v>5048.6493030900001</v>
      </c>
      <c r="H21" s="36">
        <f>SUMIFS(СВЦЭМ!$D$39:$D$758,СВЦЭМ!$A$39:$A$758,$A21,СВЦЭМ!$B$39:$B$758,H$11)+'СЕТ СН'!$F$11+СВЦЭМ!$D$10+'СЕТ СН'!$F$5-'СЕТ СН'!$F$21</f>
        <v>5089.1317215599993</v>
      </c>
      <c r="I21" s="36">
        <f>SUMIFS(СВЦЭМ!$D$39:$D$758,СВЦЭМ!$A$39:$A$758,$A21,СВЦЭМ!$B$39:$B$758,I$11)+'СЕТ СН'!$F$11+СВЦЭМ!$D$10+'СЕТ СН'!$F$5-'СЕТ СН'!$F$21</f>
        <v>5101.7802314499995</v>
      </c>
      <c r="J21" s="36">
        <f>SUMIFS(СВЦЭМ!$D$39:$D$758,СВЦЭМ!$A$39:$A$758,$A21,СВЦЭМ!$B$39:$B$758,J$11)+'СЕТ СН'!$F$11+СВЦЭМ!$D$10+'СЕТ СН'!$F$5-'СЕТ СН'!$F$21</f>
        <v>5039.46267618</v>
      </c>
      <c r="K21" s="36">
        <f>SUMIFS(СВЦЭМ!$D$39:$D$758,СВЦЭМ!$A$39:$A$758,$A21,СВЦЭМ!$B$39:$B$758,K$11)+'СЕТ СН'!$F$11+СВЦЭМ!$D$10+'СЕТ СН'!$F$5-'СЕТ СН'!$F$21</f>
        <v>4956.3844530899996</v>
      </c>
      <c r="L21" s="36">
        <f>SUMIFS(СВЦЭМ!$D$39:$D$758,СВЦЭМ!$A$39:$A$758,$A21,СВЦЭМ!$B$39:$B$758,L$11)+'СЕТ СН'!$F$11+СВЦЭМ!$D$10+'СЕТ СН'!$F$5-'СЕТ СН'!$F$21</f>
        <v>4919.9445433299998</v>
      </c>
      <c r="M21" s="36">
        <f>SUMIFS(СВЦЭМ!$D$39:$D$758,СВЦЭМ!$A$39:$A$758,$A21,СВЦЭМ!$B$39:$B$758,M$11)+'СЕТ СН'!$F$11+СВЦЭМ!$D$10+'СЕТ СН'!$F$5-'СЕТ СН'!$F$21</f>
        <v>4923.0122644599996</v>
      </c>
      <c r="N21" s="36">
        <f>SUMIFS(СВЦЭМ!$D$39:$D$758,СВЦЭМ!$A$39:$A$758,$A21,СВЦЭМ!$B$39:$B$758,N$11)+'СЕТ СН'!$F$11+СВЦЭМ!$D$10+'СЕТ СН'!$F$5-'СЕТ СН'!$F$21</f>
        <v>4939.1492565099998</v>
      </c>
      <c r="O21" s="36">
        <f>SUMIFS(СВЦЭМ!$D$39:$D$758,СВЦЭМ!$A$39:$A$758,$A21,СВЦЭМ!$B$39:$B$758,O$11)+'СЕТ СН'!$F$11+СВЦЭМ!$D$10+'СЕТ СН'!$F$5-'СЕТ СН'!$F$21</f>
        <v>4949.1823504699996</v>
      </c>
      <c r="P21" s="36">
        <f>SUMIFS(СВЦЭМ!$D$39:$D$758,СВЦЭМ!$A$39:$A$758,$A21,СВЦЭМ!$B$39:$B$758,P$11)+'СЕТ СН'!$F$11+СВЦЭМ!$D$10+'СЕТ СН'!$F$5-'СЕТ СН'!$F$21</f>
        <v>4956.21995522</v>
      </c>
      <c r="Q21" s="36">
        <f>SUMIFS(СВЦЭМ!$D$39:$D$758,СВЦЭМ!$A$39:$A$758,$A21,СВЦЭМ!$B$39:$B$758,Q$11)+'СЕТ СН'!$F$11+СВЦЭМ!$D$10+'СЕТ СН'!$F$5-'СЕТ СН'!$F$21</f>
        <v>4959.0119433599993</v>
      </c>
      <c r="R21" s="36">
        <f>SUMIFS(СВЦЭМ!$D$39:$D$758,СВЦЭМ!$A$39:$A$758,$A21,СВЦЭМ!$B$39:$B$758,R$11)+'СЕТ СН'!$F$11+СВЦЭМ!$D$10+'СЕТ СН'!$F$5-'СЕТ СН'!$F$21</f>
        <v>4951.3977608699997</v>
      </c>
      <c r="S21" s="36">
        <f>SUMIFS(СВЦЭМ!$D$39:$D$758,СВЦЭМ!$A$39:$A$758,$A21,СВЦЭМ!$B$39:$B$758,S$11)+'СЕТ СН'!$F$11+СВЦЭМ!$D$10+'СЕТ СН'!$F$5-'СЕТ СН'!$F$21</f>
        <v>4933.5566168299993</v>
      </c>
      <c r="T21" s="36">
        <f>SUMIFS(СВЦЭМ!$D$39:$D$758,СВЦЭМ!$A$39:$A$758,$A21,СВЦЭМ!$B$39:$B$758,T$11)+'СЕТ СН'!$F$11+СВЦЭМ!$D$10+'СЕТ СН'!$F$5-'СЕТ СН'!$F$21</f>
        <v>4891.3337240299998</v>
      </c>
      <c r="U21" s="36">
        <f>SUMIFS(СВЦЭМ!$D$39:$D$758,СВЦЭМ!$A$39:$A$758,$A21,СВЦЭМ!$B$39:$B$758,U$11)+'СЕТ СН'!$F$11+СВЦЭМ!$D$10+'СЕТ СН'!$F$5-'СЕТ СН'!$F$21</f>
        <v>4901.8366459600002</v>
      </c>
      <c r="V21" s="36">
        <f>SUMIFS(СВЦЭМ!$D$39:$D$758,СВЦЭМ!$A$39:$A$758,$A21,СВЦЭМ!$B$39:$B$758,V$11)+'СЕТ СН'!$F$11+СВЦЭМ!$D$10+'СЕТ СН'!$F$5-'СЕТ СН'!$F$21</f>
        <v>4911.5678036999998</v>
      </c>
      <c r="W21" s="36">
        <f>SUMIFS(СВЦЭМ!$D$39:$D$758,СВЦЭМ!$A$39:$A$758,$A21,СВЦЭМ!$B$39:$B$758,W$11)+'СЕТ СН'!$F$11+СВЦЭМ!$D$10+'СЕТ СН'!$F$5-'СЕТ СН'!$F$21</f>
        <v>4923.70515901</v>
      </c>
      <c r="X21" s="36">
        <f>SUMIFS(СВЦЭМ!$D$39:$D$758,СВЦЭМ!$A$39:$A$758,$A21,СВЦЭМ!$B$39:$B$758,X$11)+'СЕТ СН'!$F$11+СВЦЭМ!$D$10+'СЕТ СН'!$F$5-'СЕТ СН'!$F$21</f>
        <v>4962.2893319599998</v>
      </c>
      <c r="Y21" s="36">
        <f>SUMIFS(СВЦЭМ!$D$39:$D$758,СВЦЭМ!$A$39:$A$758,$A21,СВЦЭМ!$B$39:$B$758,Y$11)+'СЕТ СН'!$F$11+СВЦЭМ!$D$10+'СЕТ СН'!$F$5-'СЕТ СН'!$F$21</f>
        <v>4982.0311399100001</v>
      </c>
    </row>
    <row r="22" spans="1:25" ht="15.75" x14ac:dyDescent="0.2">
      <c r="A22" s="35">
        <f t="shared" si="0"/>
        <v>45607</v>
      </c>
      <c r="B22" s="36">
        <f>SUMIFS(СВЦЭМ!$D$39:$D$758,СВЦЭМ!$A$39:$A$758,$A22,СВЦЭМ!$B$39:$B$758,B$11)+'СЕТ СН'!$F$11+СВЦЭМ!$D$10+'СЕТ СН'!$F$5-'СЕТ СН'!$F$21</f>
        <v>5063.59637604</v>
      </c>
      <c r="C22" s="36">
        <f>SUMIFS(СВЦЭМ!$D$39:$D$758,СВЦЭМ!$A$39:$A$758,$A22,СВЦЭМ!$B$39:$B$758,C$11)+'СЕТ СН'!$F$11+СВЦЭМ!$D$10+'СЕТ СН'!$F$5-'СЕТ СН'!$F$21</f>
        <v>5112.4394229899999</v>
      </c>
      <c r="D22" s="36">
        <f>SUMIFS(СВЦЭМ!$D$39:$D$758,СВЦЭМ!$A$39:$A$758,$A22,СВЦЭМ!$B$39:$B$758,D$11)+'СЕТ СН'!$F$11+СВЦЭМ!$D$10+'СЕТ СН'!$F$5-'СЕТ СН'!$F$21</f>
        <v>5135.7381395499997</v>
      </c>
      <c r="E22" s="36">
        <f>SUMIFS(СВЦЭМ!$D$39:$D$758,СВЦЭМ!$A$39:$A$758,$A22,СВЦЭМ!$B$39:$B$758,E$11)+'СЕТ СН'!$F$11+СВЦЭМ!$D$10+'СЕТ СН'!$F$5-'СЕТ СН'!$F$21</f>
        <v>5137.3500052099998</v>
      </c>
      <c r="F22" s="36">
        <f>SUMIFS(СВЦЭМ!$D$39:$D$758,СВЦЭМ!$A$39:$A$758,$A22,СВЦЭМ!$B$39:$B$758,F$11)+'СЕТ СН'!$F$11+СВЦЭМ!$D$10+'СЕТ СН'!$F$5-'СЕТ СН'!$F$21</f>
        <v>5125.91791801</v>
      </c>
      <c r="G22" s="36">
        <f>SUMIFS(СВЦЭМ!$D$39:$D$758,СВЦЭМ!$A$39:$A$758,$A22,СВЦЭМ!$B$39:$B$758,G$11)+'СЕТ СН'!$F$11+СВЦЭМ!$D$10+'СЕТ СН'!$F$5-'СЕТ СН'!$F$21</f>
        <v>5099.3978459999998</v>
      </c>
      <c r="H22" s="36">
        <f>SUMIFS(СВЦЭМ!$D$39:$D$758,СВЦЭМ!$A$39:$A$758,$A22,СВЦЭМ!$B$39:$B$758,H$11)+'СЕТ СН'!$F$11+СВЦЭМ!$D$10+'СЕТ СН'!$F$5-'СЕТ СН'!$F$21</f>
        <v>5047.4762250499998</v>
      </c>
      <c r="I22" s="36">
        <f>SUMIFS(СВЦЭМ!$D$39:$D$758,СВЦЭМ!$A$39:$A$758,$A22,СВЦЭМ!$B$39:$B$758,I$11)+'СЕТ СН'!$F$11+СВЦЭМ!$D$10+'СЕТ СН'!$F$5-'СЕТ СН'!$F$21</f>
        <v>4974.6104579699995</v>
      </c>
      <c r="J22" s="36">
        <f>SUMIFS(СВЦЭМ!$D$39:$D$758,СВЦЭМ!$A$39:$A$758,$A22,СВЦЭМ!$B$39:$B$758,J$11)+'СЕТ СН'!$F$11+СВЦЭМ!$D$10+'СЕТ СН'!$F$5-'СЕТ СН'!$F$21</f>
        <v>4946.6482356799997</v>
      </c>
      <c r="K22" s="36">
        <f>SUMIFS(СВЦЭМ!$D$39:$D$758,СВЦЭМ!$A$39:$A$758,$A22,СВЦЭМ!$B$39:$B$758,K$11)+'СЕТ СН'!$F$11+СВЦЭМ!$D$10+'СЕТ СН'!$F$5-'СЕТ СН'!$F$21</f>
        <v>4879.2313712300001</v>
      </c>
      <c r="L22" s="36">
        <f>SUMIFS(СВЦЭМ!$D$39:$D$758,СВЦЭМ!$A$39:$A$758,$A22,СВЦЭМ!$B$39:$B$758,L$11)+'СЕТ СН'!$F$11+СВЦЭМ!$D$10+'СЕТ СН'!$F$5-'СЕТ СН'!$F$21</f>
        <v>4849.0122086900001</v>
      </c>
      <c r="M22" s="36">
        <f>SUMIFS(СВЦЭМ!$D$39:$D$758,СВЦЭМ!$A$39:$A$758,$A22,СВЦЭМ!$B$39:$B$758,M$11)+'СЕТ СН'!$F$11+СВЦЭМ!$D$10+'СЕТ СН'!$F$5-'СЕТ СН'!$F$21</f>
        <v>4873.7154847900001</v>
      </c>
      <c r="N22" s="36">
        <f>SUMIFS(СВЦЭМ!$D$39:$D$758,СВЦЭМ!$A$39:$A$758,$A22,СВЦЭМ!$B$39:$B$758,N$11)+'СЕТ СН'!$F$11+СВЦЭМ!$D$10+'СЕТ СН'!$F$5-'СЕТ СН'!$F$21</f>
        <v>4903.0059525099996</v>
      </c>
      <c r="O22" s="36">
        <f>SUMIFS(СВЦЭМ!$D$39:$D$758,СВЦЭМ!$A$39:$A$758,$A22,СВЦЭМ!$B$39:$B$758,O$11)+'СЕТ СН'!$F$11+СВЦЭМ!$D$10+'СЕТ СН'!$F$5-'СЕТ СН'!$F$21</f>
        <v>4899.2728552600001</v>
      </c>
      <c r="P22" s="36">
        <f>SUMIFS(СВЦЭМ!$D$39:$D$758,СВЦЭМ!$A$39:$A$758,$A22,СВЦЭМ!$B$39:$B$758,P$11)+'СЕТ СН'!$F$11+СВЦЭМ!$D$10+'СЕТ СН'!$F$5-'СЕТ СН'!$F$21</f>
        <v>4918.2075603599997</v>
      </c>
      <c r="Q22" s="36">
        <f>SUMIFS(СВЦЭМ!$D$39:$D$758,СВЦЭМ!$A$39:$A$758,$A22,СВЦЭМ!$B$39:$B$758,Q$11)+'СЕТ СН'!$F$11+СВЦЭМ!$D$10+'СЕТ СН'!$F$5-'СЕТ СН'!$F$21</f>
        <v>4915.59013469</v>
      </c>
      <c r="R22" s="36">
        <f>SUMIFS(СВЦЭМ!$D$39:$D$758,СВЦЭМ!$A$39:$A$758,$A22,СВЦЭМ!$B$39:$B$758,R$11)+'СЕТ СН'!$F$11+СВЦЭМ!$D$10+'СЕТ СН'!$F$5-'СЕТ СН'!$F$21</f>
        <v>4917.2445480400002</v>
      </c>
      <c r="S22" s="36">
        <f>SUMIFS(СВЦЭМ!$D$39:$D$758,СВЦЭМ!$A$39:$A$758,$A22,СВЦЭМ!$B$39:$B$758,S$11)+'СЕТ СН'!$F$11+СВЦЭМ!$D$10+'СЕТ СН'!$F$5-'СЕТ СН'!$F$21</f>
        <v>4871.5454988299998</v>
      </c>
      <c r="T22" s="36">
        <f>SUMIFS(СВЦЭМ!$D$39:$D$758,СВЦЭМ!$A$39:$A$758,$A22,СВЦЭМ!$B$39:$B$758,T$11)+'СЕТ СН'!$F$11+СВЦЭМ!$D$10+'СЕТ СН'!$F$5-'СЕТ СН'!$F$21</f>
        <v>4837.4968215600002</v>
      </c>
      <c r="U22" s="36">
        <f>SUMIFS(СВЦЭМ!$D$39:$D$758,СВЦЭМ!$A$39:$A$758,$A22,СВЦЭМ!$B$39:$B$758,U$11)+'СЕТ СН'!$F$11+СВЦЭМ!$D$10+'СЕТ СН'!$F$5-'СЕТ СН'!$F$21</f>
        <v>4870.1748123699999</v>
      </c>
      <c r="V22" s="36">
        <f>SUMIFS(СВЦЭМ!$D$39:$D$758,СВЦЭМ!$A$39:$A$758,$A22,СВЦЭМ!$B$39:$B$758,V$11)+'СЕТ СН'!$F$11+СВЦЭМ!$D$10+'СЕТ СН'!$F$5-'СЕТ СН'!$F$21</f>
        <v>4914.2203638000001</v>
      </c>
      <c r="W22" s="36">
        <f>SUMIFS(СВЦЭМ!$D$39:$D$758,СВЦЭМ!$A$39:$A$758,$A22,СВЦЭМ!$B$39:$B$758,W$11)+'СЕТ СН'!$F$11+СВЦЭМ!$D$10+'СЕТ СН'!$F$5-'СЕТ СН'!$F$21</f>
        <v>4937.40867067</v>
      </c>
      <c r="X22" s="36">
        <f>SUMIFS(СВЦЭМ!$D$39:$D$758,СВЦЭМ!$A$39:$A$758,$A22,СВЦЭМ!$B$39:$B$758,X$11)+'СЕТ СН'!$F$11+СВЦЭМ!$D$10+'СЕТ СН'!$F$5-'СЕТ СН'!$F$21</f>
        <v>4951.6892005299997</v>
      </c>
      <c r="Y22" s="36">
        <f>SUMIFS(СВЦЭМ!$D$39:$D$758,СВЦЭМ!$A$39:$A$758,$A22,СВЦЭМ!$B$39:$B$758,Y$11)+'СЕТ СН'!$F$11+СВЦЭМ!$D$10+'СЕТ СН'!$F$5-'СЕТ СН'!$F$21</f>
        <v>4980.6168860500002</v>
      </c>
    </row>
    <row r="23" spans="1:25" ht="15.75" x14ac:dyDescent="0.2">
      <c r="A23" s="35">
        <f t="shared" si="0"/>
        <v>45608</v>
      </c>
      <c r="B23" s="36">
        <f>SUMIFS(СВЦЭМ!$D$39:$D$758,СВЦЭМ!$A$39:$A$758,$A23,СВЦЭМ!$B$39:$B$758,B$11)+'СЕТ СН'!$F$11+СВЦЭМ!$D$10+'СЕТ СН'!$F$5-'СЕТ СН'!$F$21</f>
        <v>5013.0318662499994</v>
      </c>
      <c r="C23" s="36">
        <f>SUMIFS(СВЦЭМ!$D$39:$D$758,СВЦЭМ!$A$39:$A$758,$A23,СВЦЭМ!$B$39:$B$758,C$11)+'СЕТ СН'!$F$11+СВЦЭМ!$D$10+'СЕТ СН'!$F$5-'СЕТ СН'!$F$21</f>
        <v>5042.7591747999995</v>
      </c>
      <c r="D23" s="36">
        <f>SUMIFS(СВЦЭМ!$D$39:$D$758,СВЦЭМ!$A$39:$A$758,$A23,СВЦЭМ!$B$39:$B$758,D$11)+'СЕТ СН'!$F$11+СВЦЭМ!$D$10+'СЕТ СН'!$F$5-'СЕТ СН'!$F$21</f>
        <v>5072.1332674999994</v>
      </c>
      <c r="E23" s="36">
        <f>SUMIFS(СВЦЭМ!$D$39:$D$758,СВЦЭМ!$A$39:$A$758,$A23,СВЦЭМ!$B$39:$B$758,E$11)+'СЕТ СН'!$F$11+СВЦЭМ!$D$10+'СЕТ СН'!$F$5-'СЕТ СН'!$F$21</f>
        <v>5085.4970881600002</v>
      </c>
      <c r="F23" s="36">
        <f>SUMIFS(СВЦЭМ!$D$39:$D$758,СВЦЭМ!$A$39:$A$758,$A23,СВЦЭМ!$B$39:$B$758,F$11)+'СЕТ СН'!$F$11+СВЦЭМ!$D$10+'СЕТ СН'!$F$5-'СЕТ СН'!$F$21</f>
        <v>5081.0874287899996</v>
      </c>
      <c r="G23" s="36">
        <f>SUMIFS(СВЦЭМ!$D$39:$D$758,СВЦЭМ!$A$39:$A$758,$A23,СВЦЭМ!$B$39:$B$758,G$11)+'СЕТ СН'!$F$11+СВЦЭМ!$D$10+'СЕТ СН'!$F$5-'СЕТ СН'!$F$21</f>
        <v>5055.66880253</v>
      </c>
      <c r="H23" s="36">
        <f>SUMIFS(СВЦЭМ!$D$39:$D$758,СВЦЭМ!$A$39:$A$758,$A23,СВЦЭМ!$B$39:$B$758,H$11)+'СЕТ СН'!$F$11+СВЦЭМ!$D$10+'СЕТ СН'!$F$5-'СЕТ СН'!$F$21</f>
        <v>5053.6430270999999</v>
      </c>
      <c r="I23" s="36">
        <f>SUMIFS(СВЦЭМ!$D$39:$D$758,СВЦЭМ!$A$39:$A$758,$A23,СВЦЭМ!$B$39:$B$758,I$11)+'СЕТ СН'!$F$11+СВЦЭМ!$D$10+'СЕТ СН'!$F$5-'СЕТ СН'!$F$21</f>
        <v>4981.5989159499995</v>
      </c>
      <c r="J23" s="36">
        <f>SUMIFS(СВЦЭМ!$D$39:$D$758,СВЦЭМ!$A$39:$A$758,$A23,СВЦЭМ!$B$39:$B$758,J$11)+'СЕТ СН'!$F$11+СВЦЭМ!$D$10+'СЕТ СН'!$F$5-'СЕТ СН'!$F$21</f>
        <v>4941.4827481299999</v>
      </c>
      <c r="K23" s="36">
        <f>SUMIFS(СВЦЭМ!$D$39:$D$758,СВЦЭМ!$A$39:$A$758,$A23,СВЦЭМ!$B$39:$B$758,K$11)+'СЕТ СН'!$F$11+СВЦЭМ!$D$10+'СЕТ СН'!$F$5-'СЕТ СН'!$F$21</f>
        <v>4921.19192088</v>
      </c>
      <c r="L23" s="36">
        <f>SUMIFS(СВЦЭМ!$D$39:$D$758,СВЦЭМ!$A$39:$A$758,$A23,СВЦЭМ!$B$39:$B$758,L$11)+'СЕТ СН'!$F$11+СВЦЭМ!$D$10+'СЕТ СН'!$F$5-'СЕТ СН'!$F$21</f>
        <v>4914.8415680999997</v>
      </c>
      <c r="M23" s="36">
        <f>SUMIFS(СВЦЭМ!$D$39:$D$758,СВЦЭМ!$A$39:$A$758,$A23,СВЦЭМ!$B$39:$B$758,M$11)+'СЕТ СН'!$F$11+СВЦЭМ!$D$10+'СЕТ СН'!$F$5-'СЕТ СН'!$F$21</f>
        <v>4936.2471686399995</v>
      </c>
      <c r="N23" s="36">
        <f>SUMIFS(СВЦЭМ!$D$39:$D$758,СВЦЭМ!$A$39:$A$758,$A23,СВЦЭМ!$B$39:$B$758,N$11)+'СЕТ СН'!$F$11+СВЦЭМ!$D$10+'СЕТ СН'!$F$5-'СЕТ СН'!$F$21</f>
        <v>4931.3698226899996</v>
      </c>
      <c r="O23" s="36">
        <f>SUMIFS(СВЦЭМ!$D$39:$D$758,СВЦЭМ!$A$39:$A$758,$A23,СВЦЭМ!$B$39:$B$758,O$11)+'СЕТ СН'!$F$11+СВЦЭМ!$D$10+'СЕТ СН'!$F$5-'СЕТ СН'!$F$21</f>
        <v>4918.9117089900001</v>
      </c>
      <c r="P23" s="36">
        <f>SUMIFS(СВЦЭМ!$D$39:$D$758,СВЦЭМ!$A$39:$A$758,$A23,СВЦЭМ!$B$39:$B$758,P$11)+'СЕТ СН'!$F$11+СВЦЭМ!$D$10+'СЕТ СН'!$F$5-'СЕТ СН'!$F$21</f>
        <v>4945.0649257200002</v>
      </c>
      <c r="Q23" s="36">
        <f>SUMIFS(СВЦЭМ!$D$39:$D$758,СВЦЭМ!$A$39:$A$758,$A23,СВЦЭМ!$B$39:$B$758,Q$11)+'СЕТ СН'!$F$11+СВЦЭМ!$D$10+'СЕТ СН'!$F$5-'СЕТ СН'!$F$21</f>
        <v>4969.3123290200001</v>
      </c>
      <c r="R23" s="36">
        <f>SUMIFS(СВЦЭМ!$D$39:$D$758,СВЦЭМ!$A$39:$A$758,$A23,СВЦЭМ!$B$39:$B$758,R$11)+'СЕТ СН'!$F$11+СВЦЭМ!$D$10+'СЕТ СН'!$F$5-'СЕТ СН'!$F$21</f>
        <v>4959.3961346999995</v>
      </c>
      <c r="S23" s="36">
        <f>SUMIFS(СВЦЭМ!$D$39:$D$758,СВЦЭМ!$A$39:$A$758,$A23,СВЦЭМ!$B$39:$B$758,S$11)+'СЕТ СН'!$F$11+СВЦЭМ!$D$10+'СЕТ СН'!$F$5-'СЕТ СН'!$F$21</f>
        <v>4944.0374347799998</v>
      </c>
      <c r="T23" s="36">
        <f>SUMIFS(СВЦЭМ!$D$39:$D$758,СВЦЭМ!$A$39:$A$758,$A23,СВЦЭМ!$B$39:$B$758,T$11)+'СЕТ СН'!$F$11+СВЦЭМ!$D$10+'СЕТ СН'!$F$5-'СЕТ СН'!$F$21</f>
        <v>4868.1476529699994</v>
      </c>
      <c r="U23" s="36">
        <f>SUMIFS(СВЦЭМ!$D$39:$D$758,СВЦЭМ!$A$39:$A$758,$A23,СВЦЭМ!$B$39:$B$758,U$11)+'СЕТ СН'!$F$11+СВЦЭМ!$D$10+'СЕТ СН'!$F$5-'СЕТ СН'!$F$21</f>
        <v>4890.13819599</v>
      </c>
      <c r="V23" s="36">
        <f>SUMIFS(СВЦЭМ!$D$39:$D$758,СВЦЭМ!$A$39:$A$758,$A23,СВЦЭМ!$B$39:$B$758,V$11)+'СЕТ СН'!$F$11+СВЦЭМ!$D$10+'СЕТ СН'!$F$5-'СЕТ СН'!$F$21</f>
        <v>4921.2458875399998</v>
      </c>
      <c r="W23" s="36">
        <f>SUMIFS(СВЦЭМ!$D$39:$D$758,СВЦЭМ!$A$39:$A$758,$A23,СВЦЭМ!$B$39:$B$758,W$11)+'СЕТ СН'!$F$11+СВЦЭМ!$D$10+'СЕТ СН'!$F$5-'СЕТ СН'!$F$21</f>
        <v>4951.0396054399998</v>
      </c>
      <c r="X23" s="36">
        <f>SUMIFS(СВЦЭМ!$D$39:$D$758,СВЦЭМ!$A$39:$A$758,$A23,СВЦЭМ!$B$39:$B$758,X$11)+'СЕТ СН'!$F$11+СВЦЭМ!$D$10+'СЕТ СН'!$F$5-'СЕТ СН'!$F$21</f>
        <v>4957.3605288599992</v>
      </c>
      <c r="Y23" s="36">
        <f>SUMIFS(СВЦЭМ!$D$39:$D$758,СВЦЭМ!$A$39:$A$758,$A23,СВЦЭМ!$B$39:$B$758,Y$11)+'СЕТ СН'!$F$11+СВЦЭМ!$D$10+'СЕТ СН'!$F$5-'СЕТ СН'!$F$21</f>
        <v>4990.9402297399993</v>
      </c>
    </row>
    <row r="24" spans="1:25" ht="15.75" x14ac:dyDescent="0.2">
      <c r="A24" s="35">
        <f t="shared" si="0"/>
        <v>45609</v>
      </c>
      <c r="B24" s="36">
        <f>SUMIFS(СВЦЭМ!$D$39:$D$758,СВЦЭМ!$A$39:$A$758,$A24,СВЦЭМ!$B$39:$B$758,B$11)+'СЕТ СН'!$F$11+СВЦЭМ!$D$10+'СЕТ СН'!$F$5-'СЕТ СН'!$F$21</f>
        <v>5106.9687971499998</v>
      </c>
      <c r="C24" s="36">
        <f>SUMIFS(СВЦЭМ!$D$39:$D$758,СВЦЭМ!$A$39:$A$758,$A24,СВЦЭМ!$B$39:$B$758,C$11)+'СЕТ СН'!$F$11+СВЦЭМ!$D$10+'СЕТ СН'!$F$5-'СЕТ СН'!$F$21</f>
        <v>5145.1865244399996</v>
      </c>
      <c r="D24" s="36">
        <f>SUMIFS(СВЦЭМ!$D$39:$D$758,СВЦЭМ!$A$39:$A$758,$A24,СВЦЭМ!$B$39:$B$758,D$11)+'СЕТ СН'!$F$11+СВЦЭМ!$D$10+'СЕТ СН'!$F$5-'СЕТ СН'!$F$21</f>
        <v>5178.0883197099993</v>
      </c>
      <c r="E24" s="36">
        <f>SUMIFS(СВЦЭМ!$D$39:$D$758,СВЦЭМ!$A$39:$A$758,$A24,СВЦЭМ!$B$39:$B$758,E$11)+'СЕТ СН'!$F$11+СВЦЭМ!$D$10+'СЕТ СН'!$F$5-'СЕТ СН'!$F$21</f>
        <v>5198.9444750299999</v>
      </c>
      <c r="F24" s="36">
        <f>SUMIFS(СВЦЭМ!$D$39:$D$758,СВЦЭМ!$A$39:$A$758,$A24,СВЦЭМ!$B$39:$B$758,F$11)+'СЕТ СН'!$F$11+СВЦЭМ!$D$10+'СЕТ СН'!$F$5-'СЕТ СН'!$F$21</f>
        <v>5198.5651698399997</v>
      </c>
      <c r="G24" s="36">
        <f>SUMIFS(СВЦЭМ!$D$39:$D$758,СВЦЭМ!$A$39:$A$758,$A24,СВЦЭМ!$B$39:$B$758,G$11)+'СЕТ СН'!$F$11+СВЦЭМ!$D$10+'СЕТ СН'!$F$5-'СЕТ СН'!$F$21</f>
        <v>5163.7586560499994</v>
      </c>
      <c r="H24" s="36">
        <f>SUMIFS(СВЦЭМ!$D$39:$D$758,СВЦЭМ!$A$39:$A$758,$A24,СВЦЭМ!$B$39:$B$758,H$11)+'СЕТ СН'!$F$11+СВЦЭМ!$D$10+'СЕТ СН'!$F$5-'СЕТ СН'!$F$21</f>
        <v>5103.6398043099998</v>
      </c>
      <c r="I24" s="36">
        <f>SUMIFS(СВЦЭМ!$D$39:$D$758,СВЦЭМ!$A$39:$A$758,$A24,СВЦЭМ!$B$39:$B$758,I$11)+'СЕТ СН'!$F$11+СВЦЭМ!$D$10+'СЕТ СН'!$F$5-'СЕТ СН'!$F$21</f>
        <v>5023.0201970199996</v>
      </c>
      <c r="J24" s="36">
        <f>SUMIFS(СВЦЭМ!$D$39:$D$758,СВЦЭМ!$A$39:$A$758,$A24,СВЦЭМ!$B$39:$B$758,J$11)+'СЕТ СН'!$F$11+СВЦЭМ!$D$10+'СЕТ СН'!$F$5-'СЕТ СН'!$F$21</f>
        <v>4988.0943204099995</v>
      </c>
      <c r="K24" s="36">
        <f>SUMIFS(СВЦЭМ!$D$39:$D$758,СВЦЭМ!$A$39:$A$758,$A24,СВЦЭМ!$B$39:$B$758,K$11)+'СЕТ СН'!$F$11+СВЦЭМ!$D$10+'СЕТ СН'!$F$5-'СЕТ СН'!$F$21</f>
        <v>4991.4542098100001</v>
      </c>
      <c r="L24" s="36">
        <f>SUMIFS(СВЦЭМ!$D$39:$D$758,СВЦЭМ!$A$39:$A$758,$A24,СВЦЭМ!$B$39:$B$758,L$11)+'СЕТ СН'!$F$11+СВЦЭМ!$D$10+'СЕТ СН'!$F$5-'СЕТ СН'!$F$21</f>
        <v>4929.3899868799999</v>
      </c>
      <c r="M24" s="36">
        <f>SUMIFS(СВЦЭМ!$D$39:$D$758,СВЦЭМ!$A$39:$A$758,$A24,СВЦЭМ!$B$39:$B$758,M$11)+'СЕТ СН'!$F$11+СВЦЭМ!$D$10+'СЕТ СН'!$F$5-'СЕТ СН'!$F$21</f>
        <v>4972.4072567699995</v>
      </c>
      <c r="N24" s="36">
        <f>SUMIFS(СВЦЭМ!$D$39:$D$758,СВЦЭМ!$A$39:$A$758,$A24,СВЦЭМ!$B$39:$B$758,N$11)+'СЕТ СН'!$F$11+СВЦЭМ!$D$10+'СЕТ СН'!$F$5-'СЕТ СН'!$F$21</f>
        <v>4987.1138523299996</v>
      </c>
      <c r="O24" s="36">
        <f>SUMIFS(СВЦЭМ!$D$39:$D$758,СВЦЭМ!$A$39:$A$758,$A24,СВЦЭМ!$B$39:$B$758,O$11)+'СЕТ СН'!$F$11+СВЦЭМ!$D$10+'СЕТ СН'!$F$5-'СЕТ СН'!$F$21</f>
        <v>4977.3807178299994</v>
      </c>
      <c r="P24" s="36">
        <f>SUMIFS(СВЦЭМ!$D$39:$D$758,СВЦЭМ!$A$39:$A$758,$A24,СВЦЭМ!$B$39:$B$758,P$11)+'СЕТ СН'!$F$11+СВЦЭМ!$D$10+'СЕТ СН'!$F$5-'СЕТ СН'!$F$21</f>
        <v>4974.9841226499993</v>
      </c>
      <c r="Q24" s="36">
        <f>SUMIFS(СВЦЭМ!$D$39:$D$758,СВЦЭМ!$A$39:$A$758,$A24,СВЦЭМ!$B$39:$B$758,Q$11)+'СЕТ СН'!$F$11+СВЦЭМ!$D$10+'СЕТ СН'!$F$5-'СЕТ СН'!$F$21</f>
        <v>4980.1990564999996</v>
      </c>
      <c r="R24" s="36">
        <f>SUMIFS(СВЦЭМ!$D$39:$D$758,СВЦЭМ!$A$39:$A$758,$A24,СВЦЭМ!$B$39:$B$758,R$11)+'СЕТ СН'!$F$11+СВЦЭМ!$D$10+'СЕТ СН'!$F$5-'СЕТ СН'!$F$21</f>
        <v>4992.1765872899996</v>
      </c>
      <c r="S24" s="36">
        <f>SUMIFS(СВЦЭМ!$D$39:$D$758,СВЦЭМ!$A$39:$A$758,$A24,СВЦЭМ!$B$39:$B$758,S$11)+'СЕТ СН'!$F$11+СВЦЭМ!$D$10+'СЕТ СН'!$F$5-'СЕТ СН'!$F$21</f>
        <v>4990.0996822799998</v>
      </c>
      <c r="T24" s="36">
        <f>SUMIFS(СВЦЭМ!$D$39:$D$758,СВЦЭМ!$A$39:$A$758,$A24,СВЦЭМ!$B$39:$B$758,T$11)+'СЕТ СН'!$F$11+СВЦЭМ!$D$10+'СЕТ СН'!$F$5-'СЕТ СН'!$F$21</f>
        <v>4934.3557309199996</v>
      </c>
      <c r="U24" s="36">
        <f>SUMIFS(СВЦЭМ!$D$39:$D$758,СВЦЭМ!$A$39:$A$758,$A24,СВЦЭМ!$B$39:$B$758,U$11)+'СЕТ СН'!$F$11+СВЦЭМ!$D$10+'СЕТ СН'!$F$5-'СЕТ СН'!$F$21</f>
        <v>4964.5430471499994</v>
      </c>
      <c r="V24" s="36">
        <f>SUMIFS(СВЦЭМ!$D$39:$D$758,СВЦЭМ!$A$39:$A$758,$A24,СВЦЭМ!$B$39:$B$758,V$11)+'СЕТ СН'!$F$11+СВЦЭМ!$D$10+'СЕТ СН'!$F$5-'СЕТ СН'!$F$21</f>
        <v>4988.4347458100001</v>
      </c>
      <c r="W24" s="36">
        <f>SUMIFS(СВЦЭМ!$D$39:$D$758,СВЦЭМ!$A$39:$A$758,$A24,СВЦЭМ!$B$39:$B$758,W$11)+'СЕТ СН'!$F$11+СВЦЭМ!$D$10+'СЕТ СН'!$F$5-'СЕТ СН'!$F$21</f>
        <v>4998.8773329799997</v>
      </c>
      <c r="X24" s="36">
        <f>SUMIFS(СВЦЭМ!$D$39:$D$758,СВЦЭМ!$A$39:$A$758,$A24,СВЦЭМ!$B$39:$B$758,X$11)+'СЕТ СН'!$F$11+СВЦЭМ!$D$10+'СЕТ СН'!$F$5-'СЕТ СН'!$F$21</f>
        <v>5000.6593419000001</v>
      </c>
      <c r="Y24" s="36">
        <f>SUMIFS(СВЦЭМ!$D$39:$D$758,СВЦЭМ!$A$39:$A$758,$A24,СВЦЭМ!$B$39:$B$758,Y$11)+'СЕТ СН'!$F$11+СВЦЭМ!$D$10+'СЕТ СН'!$F$5-'СЕТ СН'!$F$21</f>
        <v>5053.9948216499997</v>
      </c>
    </row>
    <row r="25" spans="1:25" ht="15.75" x14ac:dyDescent="0.2">
      <c r="A25" s="35">
        <f t="shared" si="0"/>
        <v>45610</v>
      </c>
      <c r="B25" s="36">
        <f>SUMIFS(СВЦЭМ!$D$39:$D$758,СВЦЭМ!$A$39:$A$758,$A25,СВЦЭМ!$B$39:$B$758,B$11)+'СЕТ СН'!$F$11+СВЦЭМ!$D$10+'СЕТ СН'!$F$5-'СЕТ СН'!$F$21</f>
        <v>5035.3224370099997</v>
      </c>
      <c r="C25" s="36">
        <f>SUMIFS(СВЦЭМ!$D$39:$D$758,СВЦЭМ!$A$39:$A$758,$A25,СВЦЭМ!$B$39:$B$758,C$11)+'СЕТ СН'!$F$11+СВЦЭМ!$D$10+'СЕТ СН'!$F$5-'СЕТ СН'!$F$21</f>
        <v>5082.52493994</v>
      </c>
      <c r="D25" s="36">
        <f>SUMIFS(СВЦЭМ!$D$39:$D$758,СВЦЭМ!$A$39:$A$758,$A25,СВЦЭМ!$B$39:$B$758,D$11)+'СЕТ СН'!$F$11+СВЦЭМ!$D$10+'СЕТ СН'!$F$5-'СЕТ СН'!$F$21</f>
        <v>5104.9016906199995</v>
      </c>
      <c r="E25" s="36">
        <f>SUMIFS(СВЦЭМ!$D$39:$D$758,СВЦЭМ!$A$39:$A$758,$A25,СВЦЭМ!$B$39:$B$758,E$11)+'СЕТ СН'!$F$11+СВЦЭМ!$D$10+'СЕТ СН'!$F$5-'СЕТ СН'!$F$21</f>
        <v>5124.4754324299993</v>
      </c>
      <c r="F25" s="36">
        <f>SUMIFS(СВЦЭМ!$D$39:$D$758,СВЦЭМ!$A$39:$A$758,$A25,СВЦЭМ!$B$39:$B$758,F$11)+'СЕТ СН'!$F$11+СВЦЭМ!$D$10+'СЕТ СН'!$F$5-'СЕТ СН'!$F$21</f>
        <v>5117.1963831599996</v>
      </c>
      <c r="G25" s="36">
        <f>SUMIFS(СВЦЭМ!$D$39:$D$758,СВЦЭМ!$A$39:$A$758,$A25,СВЦЭМ!$B$39:$B$758,G$11)+'СЕТ СН'!$F$11+СВЦЭМ!$D$10+'СЕТ СН'!$F$5-'СЕТ СН'!$F$21</f>
        <v>5093.9138037299999</v>
      </c>
      <c r="H25" s="36">
        <f>SUMIFS(СВЦЭМ!$D$39:$D$758,СВЦЭМ!$A$39:$A$758,$A25,СВЦЭМ!$B$39:$B$758,H$11)+'СЕТ СН'!$F$11+СВЦЭМ!$D$10+'СЕТ СН'!$F$5-'СЕТ СН'!$F$21</f>
        <v>5060.8828900999997</v>
      </c>
      <c r="I25" s="36">
        <f>SUMIFS(СВЦЭМ!$D$39:$D$758,СВЦЭМ!$A$39:$A$758,$A25,СВЦЭМ!$B$39:$B$758,I$11)+'СЕТ СН'!$F$11+СВЦЭМ!$D$10+'СЕТ СН'!$F$5-'СЕТ СН'!$F$21</f>
        <v>4998.0859488699998</v>
      </c>
      <c r="J25" s="36">
        <f>SUMIFS(СВЦЭМ!$D$39:$D$758,СВЦЭМ!$A$39:$A$758,$A25,СВЦЭМ!$B$39:$B$758,J$11)+'СЕТ СН'!$F$11+СВЦЭМ!$D$10+'СЕТ СН'!$F$5-'СЕТ СН'!$F$21</f>
        <v>4964.1186649599995</v>
      </c>
      <c r="K25" s="36">
        <f>SUMIFS(СВЦЭМ!$D$39:$D$758,СВЦЭМ!$A$39:$A$758,$A25,СВЦЭМ!$B$39:$B$758,K$11)+'СЕТ СН'!$F$11+СВЦЭМ!$D$10+'СЕТ СН'!$F$5-'СЕТ СН'!$F$21</f>
        <v>4952.6282116900002</v>
      </c>
      <c r="L25" s="36">
        <f>SUMIFS(СВЦЭМ!$D$39:$D$758,СВЦЭМ!$A$39:$A$758,$A25,СВЦЭМ!$B$39:$B$758,L$11)+'СЕТ СН'!$F$11+СВЦЭМ!$D$10+'СЕТ СН'!$F$5-'СЕТ СН'!$F$21</f>
        <v>4958.29288464</v>
      </c>
      <c r="M25" s="36">
        <f>SUMIFS(СВЦЭМ!$D$39:$D$758,СВЦЭМ!$A$39:$A$758,$A25,СВЦЭМ!$B$39:$B$758,M$11)+'СЕТ СН'!$F$11+СВЦЭМ!$D$10+'СЕТ СН'!$F$5-'СЕТ СН'!$F$21</f>
        <v>4960.2118579099997</v>
      </c>
      <c r="N25" s="36">
        <f>SUMIFS(СВЦЭМ!$D$39:$D$758,СВЦЭМ!$A$39:$A$758,$A25,СВЦЭМ!$B$39:$B$758,N$11)+'СЕТ СН'!$F$11+СВЦЭМ!$D$10+'СЕТ СН'!$F$5-'СЕТ СН'!$F$21</f>
        <v>5004.2903025999994</v>
      </c>
      <c r="O25" s="36">
        <f>SUMIFS(СВЦЭМ!$D$39:$D$758,СВЦЭМ!$A$39:$A$758,$A25,СВЦЭМ!$B$39:$B$758,O$11)+'СЕТ СН'!$F$11+СВЦЭМ!$D$10+'СЕТ СН'!$F$5-'СЕТ СН'!$F$21</f>
        <v>4994.7697153399995</v>
      </c>
      <c r="P25" s="36">
        <f>SUMIFS(СВЦЭМ!$D$39:$D$758,СВЦЭМ!$A$39:$A$758,$A25,СВЦЭМ!$B$39:$B$758,P$11)+'СЕТ СН'!$F$11+СВЦЭМ!$D$10+'СЕТ СН'!$F$5-'СЕТ СН'!$F$21</f>
        <v>4990.3142460099998</v>
      </c>
      <c r="Q25" s="36">
        <f>SUMIFS(СВЦЭМ!$D$39:$D$758,СВЦЭМ!$A$39:$A$758,$A25,СВЦЭМ!$B$39:$B$758,Q$11)+'СЕТ СН'!$F$11+СВЦЭМ!$D$10+'СЕТ СН'!$F$5-'СЕТ СН'!$F$21</f>
        <v>5003.1798447900001</v>
      </c>
      <c r="R25" s="36">
        <f>SUMIFS(СВЦЭМ!$D$39:$D$758,СВЦЭМ!$A$39:$A$758,$A25,СВЦЭМ!$B$39:$B$758,R$11)+'СЕТ СН'!$F$11+СВЦЭМ!$D$10+'СЕТ СН'!$F$5-'СЕТ СН'!$F$21</f>
        <v>4994.9899205700003</v>
      </c>
      <c r="S25" s="36">
        <f>SUMIFS(СВЦЭМ!$D$39:$D$758,СВЦЭМ!$A$39:$A$758,$A25,СВЦЭМ!$B$39:$B$758,S$11)+'СЕТ СН'!$F$11+СВЦЭМ!$D$10+'СЕТ СН'!$F$5-'СЕТ СН'!$F$21</f>
        <v>4974.1987450399993</v>
      </c>
      <c r="T25" s="36">
        <f>SUMIFS(СВЦЭМ!$D$39:$D$758,СВЦЭМ!$A$39:$A$758,$A25,СВЦЭМ!$B$39:$B$758,T$11)+'СЕТ СН'!$F$11+СВЦЭМ!$D$10+'СЕТ СН'!$F$5-'СЕТ СН'!$F$21</f>
        <v>4895.6054345599996</v>
      </c>
      <c r="U25" s="36">
        <f>SUMIFS(СВЦЭМ!$D$39:$D$758,СВЦЭМ!$A$39:$A$758,$A25,СВЦЭМ!$B$39:$B$758,U$11)+'СЕТ СН'!$F$11+СВЦЭМ!$D$10+'СЕТ СН'!$F$5-'СЕТ СН'!$F$21</f>
        <v>4925.3718826599998</v>
      </c>
      <c r="V25" s="36">
        <f>SUMIFS(СВЦЭМ!$D$39:$D$758,СВЦЭМ!$A$39:$A$758,$A25,СВЦЭМ!$B$39:$B$758,V$11)+'СЕТ СН'!$F$11+СВЦЭМ!$D$10+'СЕТ СН'!$F$5-'СЕТ СН'!$F$21</f>
        <v>4950.5101930999999</v>
      </c>
      <c r="W25" s="36">
        <f>SUMIFS(СВЦЭМ!$D$39:$D$758,СВЦЭМ!$A$39:$A$758,$A25,СВЦЭМ!$B$39:$B$758,W$11)+'СЕТ СН'!$F$11+СВЦЭМ!$D$10+'СЕТ СН'!$F$5-'СЕТ СН'!$F$21</f>
        <v>4966.0861878699998</v>
      </c>
      <c r="X25" s="36">
        <f>SUMIFS(СВЦЭМ!$D$39:$D$758,СВЦЭМ!$A$39:$A$758,$A25,СВЦЭМ!$B$39:$B$758,X$11)+'СЕТ СН'!$F$11+СВЦЭМ!$D$10+'СЕТ СН'!$F$5-'СЕТ СН'!$F$21</f>
        <v>4991.6760662799998</v>
      </c>
      <c r="Y25" s="36">
        <f>SUMIFS(СВЦЭМ!$D$39:$D$758,СВЦЭМ!$A$39:$A$758,$A25,СВЦЭМ!$B$39:$B$758,Y$11)+'СЕТ СН'!$F$11+СВЦЭМ!$D$10+'СЕТ СН'!$F$5-'СЕТ СН'!$F$21</f>
        <v>5016.2176138300001</v>
      </c>
    </row>
    <row r="26" spans="1:25" ht="15.75" x14ac:dyDescent="0.2">
      <c r="A26" s="35">
        <f t="shared" si="0"/>
        <v>45611</v>
      </c>
      <c r="B26" s="36">
        <f>SUMIFS(СВЦЭМ!$D$39:$D$758,СВЦЭМ!$A$39:$A$758,$A26,СВЦЭМ!$B$39:$B$758,B$11)+'СЕТ СН'!$F$11+СВЦЭМ!$D$10+'СЕТ СН'!$F$5-'СЕТ СН'!$F$21</f>
        <v>5095.9633338499998</v>
      </c>
      <c r="C26" s="36">
        <f>SUMIFS(СВЦЭМ!$D$39:$D$758,СВЦЭМ!$A$39:$A$758,$A26,СВЦЭМ!$B$39:$B$758,C$11)+'СЕТ СН'!$F$11+СВЦЭМ!$D$10+'СЕТ СН'!$F$5-'СЕТ СН'!$F$21</f>
        <v>5148.5376175799993</v>
      </c>
      <c r="D26" s="36">
        <f>SUMIFS(СВЦЭМ!$D$39:$D$758,СВЦЭМ!$A$39:$A$758,$A26,СВЦЭМ!$B$39:$B$758,D$11)+'СЕТ СН'!$F$11+СВЦЭМ!$D$10+'СЕТ СН'!$F$5-'СЕТ СН'!$F$21</f>
        <v>5164.2005051799997</v>
      </c>
      <c r="E26" s="36">
        <f>SUMIFS(СВЦЭМ!$D$39:$D$758,СВЦЭМ!$A$39:$A$758,$A26,СВЦЭМ!$B$39:$B$758,E$11)+'СЕТ СН'!$F$11+СВЦЭМ!$D$10+'СЕТ СН'!$F$5-'СЕТ СН'!$F$21</f>
        <v>5167.3462132499999</v>
      </c>
      <c r="F26" s="36">
        <f>SUMIFS(СВЦЭМ!$D$39:$D$758,СВЦЭМ!$A$39:$A$758,$A26,СВЦЭМ!$B$39:$B$758,F$11)+'СЕТ СН'!$F$11+СВЦЭМ!$D$10+'СЕТ СН'!$F$5-'СЕТ СН'!$F$21</f>
        <v>5150.4065490200001</v>
      </c>
      <c r="G26" s="36">
        <f>SUMIFS(СВЦЭМ!$D$39:$D$758,СВЦЭМ!$A$39:$A$758,$A26,СВЦЭМ!$B$39:$B$758,G$11)+'СЕТ СН'!$F$11+СВЦЭМ!$D$10+'СЕТ СН'!$F$5-'СЕТ СН'!$F$21</f>
        <v>5136.1260420299996</v>
      </c>
      <c r="H26" s="36">
        <f>SUMIFS(СВЦЭМ!$D$39:$D$758,СВЦЭМ!$A$39:$A$758,$A26,СВЦЭМ!$B$39:$B$758,H$11)+'СЕТ СН'!$F$11+СВЦЭМ!$D$10+'СЕТ СН'!$F$5-'СЕТ СН'!$F$21</f>
        <v>5081.8309792999999</v>
      </c>
      <c r="I26" s="36">
        <f>SUMIFS(СВЦЭМ!$D$39:$D$758,СВЦЭМ!$A$39:$A$758,$A26,СВЦЭМ!$B$39:$B$758,I$11)+'СЕТ СН'!$F$11+СВЦЭМ!$D$10+'СЕТ СН'!$F$5-'СЕТ СН'!$F$21</f>
        <v>5001.07386769</v>
      </c>
      <c r="J26" s="36">
        <f>SUMIFS(СВЦЭМ!$D$39:$D$758,СВЦЭМ!$A$39:$A$758,$A26,СВЦЭМ!$B$39:$B$758,J$11)+'СЕТ СН'!$F$11+СВЦЭМ!$D$10+'СЕТ СН'!$F$5-'СЕТ СН'!$F$21</f>
        <v>4947.0606330600003</v>
      </c>
      <c r="K26" s="36">
        <f>SUMIFS(СВЦЭМ!$D$39:$D$758,СВЦЭМ!$A$39:$A$758,$A26,СВЦЭМ!$B$39:$B$758,K$11)+'СЕТ СН'!$F$11+СВЦЭМ!$D$10+'СЕТ СН'!$F$5-'СЕТ СН'!$F$21</f>
        <v>4906.5933821999997</v>
      </c>
      <c r="L26" s="36">
        <f>SUMIFS(СВЦЭМ!$D$39:$D$758,СВЦЭМ!$A$39:$A$758,$A26,СВЦЭМ!$B$39:$B$758,L$11)+'СЕТ СН'!$F$11+СВЦЭМ!$D$10+'СЕТ СН'!$F$5-'СЕТ СН'!$F$21</f>
        <v>4943.9691563799997</v>
      </c>
      <c r="M26" s="36">
        <f>SUMIFS(СВЦЭМ!$D$39:$D$758,СВЦЭМ!$A$39:$A$758,$A26,СВЦЭМ!$B$39:$B$758,M$11)+'СЕТ СН'!$F$11+СВЦЭМ!$D$10+'СЕТ СН'!$F$5-'СЕТ СН'!$F$21</f>
        <v>4975.6121218799999</v>
      </c>
      <c r="N26" s="36">
        <f>SUMIFS(СВЦЭМ!$D$39:$D$758,СВЦЭМ!$A$39:$A$758,$A26,СВЦЭМ!$B$39:$B$758,N$11)+'СЕТ СН'!$F$11+СВЦЭМ!$D$10+'СЕТ СН'!$F$5-'СЕТ СН'!$F$21</f>
        <v>5003.7583540799997</v>
      </c>
      <c r="O26" s="36">
        <f>SUMIFS(СВЦЭМ!$D$39:$D$758,СВЦЭМ!$A$39:$A$758,$A26,СВЦЭМ!$B$39:$B$758,O$11)+'СЕТ СН'!$F$11+СВЦЭМ!$D$10+'СЕТ СН'!$F$5-'СЕТ СН'!$F$21</f>
        <v>4987.8128151199999</v>
      </c>
      <c r="P26" s="36">
        <f>SUMIFS(СВЦЭМ!$D$39:$D$758,СВЦЭМ!$A$39:$A$758,$A26,СВЦЭМ!$B$39:$B$758,P$11)+'СЕТ СН'!$F$11+СВЦЭМ!$D$10+'СЕТ СН'!$F$5-'СЕТ СН'!$F$21</f>
        <v>5001.5458386499995</v>
      </c>
      <c r="Q26" s="36">
        <f>SUMIFS(СВЦЭМ!$D$39:$D$758,СВЦЭМ!$A$39:$A$758,$A26,СВЦЭМ!$B$39:$B$758,Q$11)+'СЕТ СН'!$F$11+СВЦЭМ!$D$10+'СЕТ СН'!$F$5-'СЕТ СН'!$F$21</f>
        <v>5001.4090975299996</v>
      </c>
      <c r="R26" s="36">
        <f>SUMIFS(СВЦЭМ!$D$39:$D$758,СВЦЭМ!$A$39:$A$758,$A26,СВЦЭМ!$B$39:$B$758,R$11)+'СЕТ СН'!$F$11+СВЦЭМ!$D$10+'СЕТ СН'!$F$5-'СЕТ СН'!$F$21</f>
        <v>5004.35532298</v>
      </c>
      <c r="S26" s="36">
        <f>SUMIFS(СВЦЭМ!$D$39:$D$758,СВЦЭМ!$A$39:$A$758,$A26,СВЦЭМ!$B$39:$B$758,S$11)+'СЕТ СН'!$F$11+СВЦЭМ!$D$10+'СЕТ СН'!$F$5-'СЕТ СН'!$F$21</f>
        <v>4998.0096558099995</v>
      </c>
      <c r="T26" s="36">
        <f>SUMIFS(СВЦЭМ!$D$39:$D$758,СВЦЭМ!$A$39:$A$758,$A26,СВЦЭМ!$B$39:$B$758,T$11)+'СЕТ СН'!$F$11+СВЦЭМ!$D$10+'СЕТ СН'!$F$5-'СЕТ СН'!$F$21</f>
        <v>4913.8597736599995</v>
      </c>
      <c r="U26" s="36">
        <f>SUMIFS(СВЦЭМ!$D$39:$D$758,СВЦЭМ!$A$39:$A$758,$A26,СВЦЭМ!$B$39:$B$758,U$11)+'СЕТ СН'!$F$11+СВЦЭМ!$D$10+'СЕТ СН'!$F$5-'СЕТ СН'!$F$21</f>
        <v>4944.5775273599993</v>
      </c>
      <c r="V26" s="36">
        <f>SUMIFS(СВЦЭМ!$D$39:$D$758,СВЦЭМ!$A$39:$A$758,$A26,СВЦЭМ!$B$39:$B$758,V$11)+'СЕТ СН'!$F$11+СВЦЭМ!$D$10+'СЕТ СН'!$F$5-'СЕТ СН'!$F$21</f>
        <v>4962.4893603399996</v>
      </c>
      <c r="W26" s="36">
        <f>SUMIFS(СВЦЭМ!$D$39:$D$758,СВЦЭМ!$A$39:$A$758,$A26,СВЦЭМ!$B$39:$B$758,W$11)+'СЕТ СН'!$F$11+СВЦЭМ!$D$10+'СЕТ СН'!$F$5-'СЕТ СН'!$F$21</f>
        <v>4965.5677608799997</v>
      </c>
      <c r="X26" s="36">
        <f>SUMIFS(СВЦЭМ!$D$39:$D$758,СВЦЭМ!$A$39:$A$758,$A26,СВЦЭМ!$B$39:$B$758,X$11)+'СЕТ СН'!$F$11+СВЦЭМ!$D$10+'СЕТ СН'!$F$5-'СЕТ СН'!$F$21</f>
        <v>4974.1002896800001</v>
      </c>
      <c r="Y26" s="36">
        <f>SUMIFS(СВЦЭМ!$D$39:$D$758,СВЦЭМ!$A$39:$A$758,$A26,СВЦЭМ!$B$39:$B$758,Y$11)+'СЕТ СН'!$F$11+СВЦЭМ!$D$10+'СЕТ СН'!$F$5-'СЕТ СН'!$F$21</f>
        <v>5039.1035167</v>
      </c>
    </row>
    <row r="27" spans="1:25" ht="15.75" x14ac:dyDescent="0.2">
      <c r="A27" s="35">
        <f t="shared" si="0"/>
        <v>45612</v>
      </c>
      <c r="B27" s="36">
        <f>SUMIFS(СВЦЭМ!$D$39:$D$758,СВЦЭМ!$A$39:$A$758,$A27,СВЦЭМ!$B$39:$B$758,B$11)+'СЕТ СН'!$F$11+СВЦЭМ!$D$10+'СЕТ СН'!$F$5-'СЕТ СН'!$F$21</f>
        <v>4921.47278577</v>
      </c>
      <c r="C27" s="36">
        <f>SUMIFS(СВЦЭМ!$D$39:$D$758,СВЦЭМ!$A$39:$A$758,$A27,СВЦЭМ!$B$39:$B$758,C$11)+'СЕТ СН'!$F$11+СВЦЭМ!$D$10+'СЕТ СН'!$F$5-'СЕТ СН'!$F$21</f>
        <v>4961.6995253799996</v>
      </c>
      <c r="D27" s="36">
        <f>SUMIFS(СВЦЭМ!$D$39:$D$758,СВЦЭМ!$A$39:$A$758,$A27,СВЦЭМ!$B$39:$B$758,D$11)+'СЕТ СН'!$F$11+СВЦЭМ!$D$10+'СЕТ СН'!$F$5-'СЕТ СН'!$F$21</f>
        <v>4976.2278090499995</v>
      </c>
      <c r="E27" s="36">
        <f>SUMIFS(СВЦЭМ!$D$39:$D$758,СВЦЭМ!$A$39:$A$758,$A27,СВЦЭМ!$B$39:$B$758,E$11)+'СЕТ СН'!$F$11+СВЦЭМ!$D$10+'СЕТ СН'!$F$5-'СЕТ СН'!$F$21</f>
        <v>4970.7731875399995</v>
      </c>
      <c r="F27" s="36">
        <f>SUMIFS(СВЦЭМ!$D$39:$D$758,СВЦЭМ!$A$39:$A$758,$A27,СВЦЭМ!$B$39:$B$758,F$11)+'СЕТ СН'!$F$11+СВЦЭМ!$D$10+'СЕТ СН'!$F$5-'СЕТ СН'!$F$21</f>
        <v>4971.2425287799997</v>
      </c>
      <c r="G27" s="36">
        <f>SUMIFS(СВЦЭМ!$D$39:$D$758,СВЦЭМ!$A$39:$A$758,$A27,СВЦЭМ!$B$39:$B$758,G$11)+'СЕТ СН'!$F$11+СВЦЭМ!$D$10+'СЕТ СН'!$F$5-'СЕТ СН'!$F$21</f>
        <v>4973.46507595</v>
      </c>
      <c r="H27" s="36">
        <f>SUMIFS(СВЦЭМ!$D$39:$D$758,СВЦЭМ!$A$39:$A$758,$A27,СВЦЭМ!$B$39:$B$758,H$11)+'СЕТ СН'!$F$11+СВЦЭМ!$D$10+'СЕТ СН'!$F$5-'СЕТ СН'!$F$21</f>
        <v>4993.8637386600003</v>
      </c>
      <c r="I27" s="36">
        <f>SUMIFS(СВЦЭМ!$D$39:$D$758,СВЦЭМ!$A$39:$A$758,$A27,СВЦЭМ!$B$39:$B$758,I$11)+'СЕТ СН'!$F$11+СВЦЭМ!$D$10+'СЕТ СН'!$F$5-'СЕТ СН'!$F$21</f>
        <v>4975.1469126100001</v>
      </c>
      <c r="J27" s="36">
        <f>SUMIFS(СВЦЭМ!$D$39:$D$758,СВЦЭМ!$A$39:$A$758,$A27,СВЦЭМ!$B$39:$B$758,J$11)+'СЕТ СН'!$F$11+СВЦЭМ!$D$10+'СЕТ СН'!$F$5-'СЕТ СН'!$F$21</f>
        <v>4912.2364776599998</v>
      </c>
      <c r="K27" s="36">
        <f>SUMIFS(СВЦЭМ!$D$39:$D$758,СВЦЭМ!$A$39:$A$758,$A27,СВЦЭМ!$B$39:$B$758,K$11)+'СЕТ СН'!$F$11+СВЦЭМ!$D$10+'СЕТ СН'!$F$5-'СЕТ СН'!$F$21</f>
        <v>4835.2939802399997</v>
      </c>
      <c r="L27" s="36">
        <f>SUMIFS(СВЦЭМ!$D$39:$D$758,СВЦЭМ!$A$39:$A$758,$A27,СВЦЭМ!$B$39:$B$758,L$11)+'СЕТ СН'!$F$11+СВЦЭМ!$D$10+'СЕТ СН'!$F$5-'СЕТ СН'!$F$21</f>
        <v>4802.3802997799994</v>
      </c>
      <c r="M27" s="36">
        <f>SUMIFS(СВЦЭМ!$D$39:$D$758,СВЦЭМ!$A$39:$A$758,$A27,СВЦЭМ!$B$39:$B$758,M$11)+'СЕТ СН'!$F$11+СВЦЭМ!$D$10+'СЕТ СН'!$F$5-'СЕТ СН'!$F$21</f>
        <v>4813.3584121799995</v>
      </c>
      <c r="N27" s="36">
        <f>SUMIFS(СВЦЭМ!$D$39:$D$758,СВЦЭМ!$A$39:$A$758,$A27,СВЦЭМ!$B$39:$B$758,N$11)+'СЕТ СН'!$F$11+СВЦЭМ!$D$10+'СЕТ СН'!$F$5-'СЕТ СН'!$F$21</f>
        <v>4825.1038321799997</v>
      </c>
      <c r="O27" s="36">
        <f>SUMIFS(СВЦЭМ!$D$39:$D$758,СВЦЭМ!$A$39:$A$758,$A27,СВЦЭМ!$B$39:$B$758,O$11)+'СЕТ СН'!$F$11+СВЦЭМ!$D$10+'СЕТ СН'!$F$5-'СЕТ СН'!$F$21</f>
        <v>4838.0919557699999</v>
      </c>
      <c r="P27" s="36">
        <f>SUMIFS(СВЦЭМ!$D$39:$D$758,СВЦЭМ!$A$39:$A$758,$A27,СВЦЭМ!$B$39:$B$758,P$11)+'СЕТ СН'!$F$11+СВЦЭМ!$D$10+'СЕТ СН'!$F$5-'СЕТ СН'!$F$21</f>
        <v>4852.6533784000003</v>
      </c>
      <c r="Q27" s="36">
        <f>SUMIFS(СВЦЭМ!$D$39:$D$758,СВЦЭМ!$A$39:$A$758,$A27,СВЦЭМ!$B$39:$B$758,Q$11)+'СЕТ СН'!$F$11+СВЦЭМ!$D$10+'СЕТ СН'!$F$5-'СЕТ СН'!$F$21</f>
        <v>4864.06558976</v>
      </c>
      <c r="R27" s="36">
        <f>SUMIFS(СВЦЭМ!$D$39:$D$758,СВЦЭМ!$A$39:$A$758,$A27,СВЦЭМ!$B$39:$B$758,R$11)+'СЕТ СН'!$F$11+СВЦЭМ!$D$10+'СЕТ СН'!$F$5-'СЕТ СН'!$F$21</f>
        <v>4881.6344822699994</v>
      </c>
      <c r="S27" s="36">
        <f>SUMIFS(СВЦЭМ!$D$39:$D$758,СВЦЭМ!$A$39:$A$758,$A27,СВЦЭМ!$B$39:$B$758,S$11)+'СЕТ СН'!$F$11+СВЦЭМ!$D$10+'СЕТ СН'!$F$5-'СЕТ СН'!$F$21</f>
        <v>4876.3576963699998</v>
      </c>
      <c r="T27" s="36">
        <f>SUMIFS(СВЦЭМ!$D$39:$D$758,СВЦЭМ!$A$39:$A$758,$A27,СВЦЭМ!$B$39:$B$758,T$11)+'СЕТ СН'!$F$11+СВЦЭМ!$D$10+'СЕТ СН'!$F$5-'СЕТ СН'!$F$21</f>
        <v>4827.7211484399995</v>
      </c>
      <c r="U27" s="36">
        <f>SUMIFS(СВЦЭМ!$D$39:$D$758,СВЦЭМ!$A$39:$A$758,$A27,СВЦЭМ!$B$39:$B$758,U$11)+'СЕТ СН'!$F$11+СВЦЭМ!$D$10+'СЕТ СН'!$F$5-'СЕТ СН'!$F$21</f>
        <v>4845.4711363799997</v>
      </c>
      <c r="V27" s="36">
        <f>SUMIFS(СВЦЭМ!$D$39:$D$758,СВЦЭМ!$A$39:$A$758,$A27,СВЦЭМ!$B$39:$B$758,V$11)+'СЕТ СН'!$F$11+СВЦЭМ!$D$10+'СЕТ СН'!$F$5-'СЕТ СН'!$F$21</f>
        <v>4860.3197539100001</v>
      </c>
      <c r="W27" s="36">
        <f>SUMIFS(СВЦЭМ!$D$39:$D$758,СВЦЭМ!$A$39:$A$758,$A27,СВЦЭМ!$B$39:$B$758,W$11)+'СЕТ СН'!$F$11+СВЦЭМ!$D$10+'СЕТ СН'!$F$5-'СЕТ СН'!$F$21</f>
        <v>4852.5327341399998</v>
      </c>
      <c r="X27" s="36">
        <f>SUMIFS(СВЦЭМ!$D$39:$D$758,СВЦЭМ!$A$39:$A$758,$A27,СВЦЭМ!$B$39:$B$758,X$11)+'СЕТ СН'!$F$11+СВЦЭМ!$D$10+'СЕТ СН'!$F$5-'СЕТ СН'!$F$21</f>
        <v>4901.8697802799998</v>
      </c>
      <c r="Y27" s="36">
        <f>SUMIFS(СВЦЭМ!$D$39:$D$758,СВЦЭМ!$A$39:$A$758,$A27,СВЦЭМ!$B$39:$B$758,Y$11)+'СЕТ СН'!$F$11+СВЦЭМ!$D$10+'СЕТ СН'!$F$5-'СЕТ СН'!$F$21</f>
        <v>4937.07568816</v>
      </c>
    </row>
    <row r="28" spans="1:25" ht="15.75" x14ac:dyDescent="0.2">
      <c r="A28" s="35">
        <f t="shared" si="0"/>
        <v>45613</v>
      </c>
      <c r="B28" s="36">
        <f>SUMIFS(СВЦЭМ!$D$39:$D$758,СВЦЭМ!$A$39:$A$758,$A28,СВЦЭМ!$B$39:$B$758,B$11)+'СЕТ СН'!$F$11+СВЦЭМ!$D$10+'СЕТ СН'!$F$5-'СЕТ СН'!$F$21</f>
        <v>4974.5904811999999</v>
      </c>
      <c r="C28" s="36">
        <f>SUMIFS(СВЦЭМ!$D$39:$D$758,СВЦЭМ!$A$39:$A$758,$A28,СВЦЭМ!$B$39:$B$758,C$11)+'СЕТ СН'!$F$11+СВЦЭМ!$D$10+'СЕТ СН'!$F$5-'СЕТ СН'!$F$21</f>
        <v>5012.5238469599999</v>
      </c>
      <c r="D28" s="36">
        <f>SUMIFS(СВЦЭМ!$D$39:$D$758,СВЦЭМ!$A$39:$A$758,$A28,СВЦЭМ!$B$39:$B$758,D$11)+'СЕТ СН'!$F$11+СВЦЭМ!$D$10+'СЕТ СН'!$F$5-'СЕТ СН'!$F$21</f>
        <v>5030.1054905399997</v>
      </c>
      <c r="E28" s="36">
        <f>SUMIFS(СВЦЭМ!$D$39:$D$758,СВЦЭМ!$A$39:$A$758,$A28,СВЦЭМ!$B$39:$B$758,E$11)+'СЕТ СН'!$F$11+СВЦЭМ!$D$10+'СЕТ СН'!$F$5-'СЕТ СН'!$F$21</f>
        <v>5046.3869397399994</v>
      </c>
      <c r="F28" s="36">
        <f>SUMIFS(СВЦЭМ!$D$39:$D$758,СВЦЭМ!$A$39:$A$758,$A28,СВЦЭМ!$B$39:$B$758,F$11)+'СЕТ СН'!$F$11+СВЦЭМ!$D$10+'СЕТ СН'!$F$5-'СЕТ СН'!$F$21</f>
        <v>5037.1400025200001</v>
      </c>
      <c r="G28" s="36">
        <f>SUMIFS(СВЦЭМ!$D$39:$D$758,СВЦЭМ!$A$39:$A$758,$A28,СВЦЭМ!$B$39:$B$758,G$11)+'СЕТ СН'!$F$11+СВЦЭМ!$D$10+'СЕТ СН'!$F$5-'СЕТ СН'!$F$21</f>
        <v>5036.0590384699999</v>
      </c>
      <c r="H28" s="36">
        <f>SUMIFS(СВЦЭМ!$D$39:$D$758,СВЦЭМ!$A$39:$A$758,$A28,СВЦЭМ!$B$39:$B$758,H$11)+'СЕТ СН'!$F$11+СВЦЭМ!$D$10+'СЕТ СН'!$F$5-'СЕТ СН'!$F$21</f>
        <v>5003.9950588899992</v>
      </c>
      <c r="I28" s="36">
        <f>SUMIFS(СВЦЭМ!$D$39:$D$758,СВЦЭМ!$A$39:$A$758,$A28,СВЦЭМ!$B$39:$B$758,I$11)+'СЕТ СН'!$F$11+СВЦЭМ!$D$10+'СЕТ СН'!$F$5-'СЕТ СН'!$F$21</f>
        <v>4969.5663298599993</v>
      </c>
      <c r="J28" s="36">
        <f>SUMIFS(СВЦЭМ!$D$39:$D$758,СВЦЭМ!$A$39:$A$758,$A28,СВЦЭМ!$B$39:$B$758,J$11)+'СЕТ СН'!$F$11+СВЦЭМ!$D$10+'СЕТ СН'!$F$5-'СЕТ СН'!$F$21</f>
        <v>4926.5635488600001</v>
      </c>
      <c r="K28" s="36">
        <f>SUMIFS(СВЦЭМ!$D$39:$D$758,СВЦЭМ!$A$39:$A$758,$A28,СВЦЭМ!$B$39:$B$758,K$11)+'СЕТ СН'!$F$11+СВЦЭМ!$D$10+'СЕТ СН'!$F$5-'СЕТ СН'!$F$21</f>
        <v>4854.1543762199999</v>
      </c>
      <c r="L28" s="36">
        <f>SUMIFS(СВЦЭМ!$D$39:$D$758,СВЦЭМ!$A$39:$A$758,$A28,СВЦЭМ!$B$39:$B$758,L$11)+'СЕТ СН'!$F$11+СВЦЭМ!$D$10+'СЕТ СН'!$F$5-'СЕТ СН'!$F$21</f>
        <v>4824.2577424499996</v>
      </c>
      <c r="M28" s="36">
        <f>SUMIFS(СВЦЭМ!$D$39:$D$758,СВЦЭМ!$A$39:$A$758,$A28,СВЦЭМ!$B$39:$B$758,M$11)+'СЕТ СН'!$F$11+СВЦЭМ!$D$10+'СЕТ СН'!$F$5-'СЕТ СН'!$F$21</f>
        <v>4817.1083904799998</v>
      </c>
      <c r="N28" s="36">
        <f>SUMIFS(СВЦЭМ!$D$39:$D$758,СВЦЭМ!$A$39:$A$758,$A28,СВЦЭМ!$B$39:$B$758,N$11)+'СЕТ СН'!$F$11+СВЦЭМ!$D$10+'СЕТ СН'!$F$5-'СЕТ СН'!$F$21</f>
        <v>4827.0326250199996</v>
      </c>
      <c r="O28" s="36">
        <f>SUMIFS(СВЦЭМ!$D$39:$D$758,СВЦЭМ!$A$39:$A$758,$A28,СВЦЭМ!$B$39:$B$758,O$11)+'СЕТ СН'!$F$11+СВЦЭМ!$D$10+'СЕТ СН'!$F$5-'СЕТ СН'!$F$21</f>
        <v>4848.2659604</v>
      </c>
      <c r="P28" s="36">
        <f>SUMIFS(СВЦЭМ!$D$39:$D$758,СВЦЭМ!$A$39:$A$758,$A28,СВЦЭМ!$B$39:$B$758,P$11)+'СЕТ СН'!$F$11+СВЦЭМ!$D$10+'СЕТ СН'!$F$5-'СЕТ СН'!$F$21</f>
        <v>4854.6407481299993</v>
      </c>
      <c r="Q28" s="36">
        <f>SUMIFS(СВЦЭМ!$D$39:$D$758,СВЦЭМ!$A$39:$A$758,$A28,СВЦЭМ!$B$39:$B$758,Q$11)+'СЕТ СН'!$F$11+СВЦЭМ!$D$10+'СЕТ СН'!$F$5-'СЕТ СН'!$F$21</f>
        <v>4869.0539048000001</v>
      </c>
      <c r="R28" s="36">
        <f>SUMIFS(СВЦЭМ!$D$39:$D$758,СВЦЭМ!$A$39:$A$758,$A28,СВЦЭМ!$B$39:$B$758,R$11)+'СЕТ СН'!$F$11+СВЦЭМ!$D$10+'СЕТ СН'!$F$5-'СЕТ СН'!$F$21</f>
        <v>4855.95510053</v>
      </c>
      <c r="S28" s="36">
        <f>SUMIFS(СВЦЭМ!$D$39:$D$758,СВЦЭМ!$A$39:$A$758,$A28,СВЦЭМ!$B$39:$B$758,S$11)+'СЕТ СН'!$F$11+СВЦЭМ!$D$10+'СЕТ СН'!$F$5-'СЕТ СН'!$F$21</f>
        <v>4829.2219293600001</v>
      </c>
      <c r="T28" s="36">
        <f>SUMIFS(СВЦЭМ!$D$39:$D$758,СВЦЭМ!$A$39:$A$758,$A28,СВЦЭМ!$B$39:$B$758,T$11)+'СЕТ СН'!$F$11+СВЦЭМ!$D$10+'СЕТ СН'!$F$5-'СЕТ СН'!$F$21</f>
        <v>4779.0657197099999</v>
      </c>
      <c r="U28" s="36">
        <f>SUMIFS(СВЦЭМ!$D$39:$D$758,СВЦЭМ!$A$39:$A$758,$A28,СВЦЭМ!$B$39:$B$758,U$11)+'СЕТ СН'!$F$11+СВЦЭМ!$D$10+'СЕТ СН'!$F$5-'СЕТ СН'!$F$21</f>
        <v>4786.9402253099997</v>
      </c>
      <c r="V28" s="36">
        <f>SUMIFS(СВЦЭМ!$D$39:$D$758,СВЦЭМ!$A$39:$A$758,$A28,СВЦЭМ!$B$39:$B$758,V$11)+'СЕТ СН'!$F$11+СВЦЭМ!$D$10+'СЕТ СН'!$F$5-'СЕТ СН'!$F$21</f>
        <v>4814.29498943</v>
      </c>
      <c r="W28" s="36">
        <f>SUMIFS(СВЦЭМ!$D$39:$D$758,СВЦЭМ!$A$39:$A$758,$A28,СВЦЭМ!$B$39:$B$758,W$11)+'СЕТ СН'!$F$11+СВЦЭМ!$D$10+'СЕТ СН'!$F$5-'СЕТ СН'!$F$21</f>
        <v>4832.0778847599995</v>
      </c>
      <c r="X28" s="36">
        <f>SUMIFS(СВЦЭМ!$D$39:$D$758,СВЦЭМ!$A$39:$A$758,$A28,СВЦЭМ!$B$39:$B$758,X$11)+'СЕТ СН'!$F$11+СВЦЭМ!$D$10+'СЕТ СН'!$F$5-'СЕТ СН'!$F$21</f>
        <v>4877.0945776299995</v>
      </c>
      <c r="Y28" s="36">
        <f>SUMIFS(СВЦЭМ!$D$39:$D$758,СВЦЭМ!$A$39:$A$758,$A28,СВЦЭМ!$B$39:$B$758,Y$11)+'СЕТ СН'!$F$11+СВЦЭМ!$D$10+'СЕТ СН'!$F$5-'СЕТ СН'!$F$21</f>
        <v>4920.3660177700003</v>
      </c>
    </row>
    <row r="29" spans="1:25" ht="15.75" x14ac:dyDescent="0.2">
      <c r="A29" s="35">
        <f t="shared" si="0"/>
        <v>45614</v>
      </c>
      <c r="B29" s="36">
        <f>SUMIFS(СВЦЭМ!$D$39:$D$758,СВЦЭМ!$A$39:$A$758,$A29,СВЦЭМ!$B$39:$B$758,B$11)+'СЕТ СН'!$F$11+СВЦЭМ!$D$10+'СЕТ СН'!$F$5-'СЕТ СН'!$F$21</f>
        <v>4919.9686053899995</v>
      </c>
      <c r="C29" s="36">
        <f>SUMIFS(СВЦЭМ!$D$39:$D$758,СВЦЭМ!$A$39:$A$758,$A29,СВЦЭМ!$B$39:$B$758,C$11)+'СЕТ СН'!$F$11+СВЦЭМ!$D$10+'СЕТ СН'!$F$5-'СЕТ СН'!$F$21</f>
        <v>4971.1948385899996</v>
      </c>
      <c r="D29" s="36">
        <f>SUMIFS(СВЦЭМ!$D$39:$D$758,СВЦЭМ!$A$39:$A$758,$A29,СВЦЭМ!$B$39:$B$758,D$11)+'СЕТ СН'!$F$11+СВЦЭМ!$D$10+'СЕТ СН'!$F$5-'СЕТ СН'!$F$21</f>
        <v>4987.88005531</v>
      </c>
      <c r="E29" s="36">
        <f>SUMIFS(СВЦЭМ!$D$39:$D$758,СВЦЭМ!$A$39:$A$758,$A29,СВЦЭМ!$B$39:$B$758,E$11)+'СЕТ СН'!$F$11+СВЦЭМ!$D$10+'СЕТ СН'!$F$5-'СЕТ СН'!$F$21</f>
        <v>4997.5641017500002</v>
      </c>
      <c r="F29" s="36">
        <f>SUMIFS(СВЦЭМ!$D$39:$D$758,СВЦЭМ!$A$39:$A$758,$A29,СВЦЭМ!$B$39:$B$758,F$11)+'СЕТ СН'!$F$11+СВЦЭМ!$D$10+'СЕТ СН'!$F$5-'СЕТ СН'!$F$21</f>
        <v>4992.8411160999995</v>
      </c>
      <c r="G29" s="36">
        <f>SUMIFS(СВЦЭМ!$D$39:$D$758,СВЦЭМ!$A$39:$A$758,$A29,СВЦЭМ!$B$39:$B$758,G$11)+'СЕТ СН'!$F$11+СВЦЭМ!$D$10+'СЕТ СН'!$F$5-'СЕТ СН'!$F$21</f>
        <v>4967.8678618399999</v>
      </c>
      <c r="H29" s="36">
        <f>SUMIFS(СВЦЭМ!$D$39:$D$758,СВЦЭМ!$A$39:$A$758,$A29,СВЦЭМ!$B$39:$B$758,H$11)+'СЕТ СН'!$F$11+СВЦЭМ!$D$10+'СЕТ СН'!$F$5-'СЕТ СН'!$F$21</f>
        <v>4964.07250441</v>
      </c>
      <c r="I29" s="36">
        <f>SUMIFS(СВЦЭМ!$D$39:$D$758,СВЦЭМ!$A$39:$A$758,$A29,СВЦЭМ!$B$39:$B$758,I$11)+'СЕТ СН'!$F$11+СВЦЭМ!$D$10+'СЕТ СН'!$F$5-'СЕТ СН'!$F$21</f>
        <v>4950.8780230499997</v>
      </c>
      <c r="J29" s="36">
        <f>SUMIFS(СВЦЭМ!$D$39:$D$758,СВЦЭМ!$A$39:$A$758,$A29,СВЦЭМ!$B$39:$B$758,J$11)+'СЕТ СН'!$F$11+СВЦЭМ!$D$10+'СЕТ СН'!$F$5-'СЕТ СН'!$F$21</f>
        <v>4905.4640143099996</v>
      </c>
      <c r="K29" s="36">
        <f>SUMIFS(СВЦЭМ!$D$39:$D$758,СВЦЭМ!$A$39:$A$758,$A29,СВЦЭМ!$B$39:$B$758,K$11)+'СЕТ СН'!$F$11+СВЦЭМ!$D$10+'СЕТ СН'!$F$5-'СЕТ СН'!$F$21</f>
        <v>4882.7520567299998</v>
      </c>
      <c r="L29" s="36">
        <f>SUMIFS(СВЦЭМ!$D$39:$D$758,СВЦЭМ!$A$39:$A$758,$A29,СВЦЭМ!$B$39:$B$758,L$11)+'СЕТ СН'!$F$11+СВЦЭМ!$D$10+'СЕТ СН'!$F$5-'СЕТ СН'!$F$21</f>
        <v>4868.4513686199998</v>
      </c>
      <c r="M29" s="36">
        <f>SUMIFS(СВЦЭМ!$D$39:$D$758,СВЦЭМ!$A$39:$A$758,$A29,СВЦЭМ!$B$39:$B$758,M$11)+'СЕТ СН'!$F$11+СВЦЭМ!$D$10+'СЕТ СН'!$F$5-'СЕТ СН'!$F$21</f>
        <v>4887.7959861099998</v>
      </c>
      <c r="N29" s="36">
        <f>SUMIFS(СВЦЭМ!$D$39:$D$758,СВЦЭМ!$A$39:$A$758,$A29,СВЦЭМ!$B$39:$B$758,N$11)+'СЕТ СН'!$F$11+СВЦЭМ!$D$10+'СЕТ СН'!$F$5-'СЕТ СН'!$F$21</f>
        <v>4922.8259399299995</v>
      </c>
      <c r="O29" s="36">
        <f>SUMIFS(СВЦЭМ!$D$39:$D$758,СВЦЭМ!$A$39:$A$758,$A29,СВЦЭМ!$B$39:$B$758,O$11)+'СЕТ СН'!$F$11+СВЦЭМ!$D$10+'СЕТ СН'!$F$5-'СЕТ СН'!$F$21</f>
        <v>4899.6020144699996</v>
      </c>
      <c r="P29" s="36">
        <f>SUMIFS(СВЦЭМ!$D$39:$D$758,СВЦЭМ!$A$39:$A$758,$A29,СВЦЭМ!$B$39:$B$758,P$11)+'СЕТ СН'!$F$11+СВЦЭМ!$D$10+'СЕТ СН'!$F$5-'СЕТ СН'!$F$21</f>
        <v>4917.8596052100002</v>
      </c>
      <c r="Q29" s="36">
        <f>SUMIFS(СВЦЭМ!$D$39:$D$758,СВЦЭМ!$A$39:$A$758,$A29,СВЦЭМ!$B$39:$B$758,Q$11)+'СЕТ СН'!$F$11+СВЦЭМ!$D$10+'СЕТ СН'!$F$5-'СЕТ СН'!$F$21</f>
        <v>4925.8416122799999</v>
      </c>
      <c r="R29" s="36">
        <f>SUMIFS(СВЦЭМ!$D$39:$D$758,СВЦЭМ!$A$39:$A$758,$A29,СВЦЭМ!$B$39:$B$758,R$11)+'СЕТ СН'!$F$11+СВЦЭМ!$D$10+'СЕТ СН'!$F$5-'СЕТ СН'!$F$21</f>
        <v>4917.9993327599996</v>
      </c>
      <c r="S29" s="36">
        <f>SUMIFS(СВЦЭМ!$D$39:$D$758,СВЦЭМ!$A$39:$A$758,$A29,СВЦЭМ!$B$39:$B$758,S$11)+'СЕТ СН'!$F$11+СВЦЭМ!$D$10+'СЕТ СН'!$F$5-'СЕТ СН'!$F$21</f>
        <v>4886.5473076399994</v>
      </c>
      <c r="T29" s="36">
        <f>SUMIFS(СВЦЭМ!$D$39:$D$758,СВЦЭМ!$A$39:$A$758,$A29,СВЦЭМ!$B$39:$B$758,T$11)+'СЕТ СН'!$F$11+СВЦЭМ!$D$10+'СЕТ СН'!$F$5-'СЕТ СН'!$F$21</f>
        <v>4825.2593412199994</v>
      </c>
      <c r="U29" s="36">
        <f>SUMIFS(СВЦЭМ!$D$39:$D$758,СВЦЭМ!$A$39:$A$758,$A29,СВЦЭМ!$B$39:$B$758,U$11)+'СЕТ СН'!$F$11+СВЦЭМ!$D$10+'СЕТ СН'!$F$5-'СЕТ СН'!$F$21</f>
        <v>4858.7527884399997</v>
      </c>
      <c r="V29" s="36">
        <f>SUMIFS(СВЦЭМ!$D$39:$D$758,СВЦЭМ!$A$39:$A$758,$A29,СВЦЭМ!$B$39:$B$758,V$11)+'СЕТ СН'!$F$11+СВЦЭМ!$D$10+'СЕТ СН'!$F$5-'СЕТ СН'!$F$21</f>
        <v>4874.8918706899995</v>
      </c>
      <c r="W29" s="36">
        <f>SUMIFS(СВЦЭМ!$D$39:$D$758,СВЦЭМ!$A$39:$A$758,$A29,СВЦЭМ!$B$39:$B$758,W$11)+'СЕТ СН'!$F$11+СВЦЭМ!$D$10+'СЕТ СН'!$F$5-'СЕТ СН'!$F$21</f>
        <v>4894.3044702899997</v>
      </c>
      <c r="X29" s="36">
        <f>SUMIFS(СВЦЭМ!$D$39:$D$758,СВЦЭМ!$A$39:$A$758,$A29,СВЦЭМ!$B$39:$B$758,X$11)+'СЕТ СН'!$F$11+СВЦЭМ!$D$10+'СЕТ СН'!$F$5-'СЕТ СН'!$F$21</f>
        <v>4902.5901123799995</v>
      </c>
      <c r="Y29" s="36">
        <f>SUMIFS(СВЦЭМ!$D$39:$D$758,СВЦЭМ!$A$39:$A$758,$A29,СВЦЭМ!$B$39:$B$758,Y$11)+'СЕТ СН'!$F$11+СВЦЭМ!$D$10+'СЕТ СН'!$F$5-'СЕТ СН'!$F$21</f>
        <v>4954.2161552799998</v>
      </c>
    </row>
    <row r="30" spans="1:25" ht="15.75" x14ac:dyDescent="0.2">
      <c r="A30" s="35">
        <f t="shared" si="0"/>
        <v>45615</v>
      </c>
      <c r="B30" s="36">
        <f>SUMIFS(СВЦЭМ!$D$39:$D$758,СВЦЭМ!$A$39:$A$758,$A30,СВЦЭМ!$B$39:$B$758,B$11)+'СЕТ СН'!$F$11+СВЦЭМ!$D$10+'СЕТ СН'!$F$5-'СЕТ СН'!$F$21</f>
        <v>5061.4697627099995</v>
      </c>
      <c r="C30" s="36">
        <f>SUMIFS(СВЦЭМ!$D$39:$D$758,СВЦЭМ!$A$39:$A$758,$A30,СВЦЭМ!$B$39:$B$758,C$11)+'СЕТ СН'!$F$11+СВЦЭМ!$D$10+'СЕТ СН'!$F$5-'СЕТ СН'!$F$21</f>
        <v>5090.8229214799994</v>
      </c>
      <c r="D30" s="36">
        <f>SUMIFS(СВЦЭМ!$D$39:$D$758,СВЦЭМ!$A$39:$A$758,$A30,СВЦЭМ!$B$39:$B$758,D$11)+'СЕТ СН'!$F$11+СВЦЭМ!$D$10+'СЕТ СН'!$F$5-'СЕТ СН'!$F$21</f>
        <v>5110.61091339</v>
      </c>
      <c r="E30" s="36">
        <f>SUMIFS(СВЦЭМ!$D$39:$D$758,СВЦЭМ!$A$39:$A$758,$A30,СВЦЭМ!$B$39:$B$758,E$11)+'СЕТ СН'!$F$11+СВЦЭМ!$D$10+'СЕТ СН'!$F$5-'СЕТ СН'!$F$21</f>
        <v>5104.4066469999998</v>
      </c>
      <c r="F30" s="36">
        <f>SUMIFS(СВЦЭМ!$D$39:$D$758,СВЦЭМ!$A$39:$A$758,$A30,СВЦЭМ!$B$39:$B$758,F$11)+'СЕТ СН'!$F$11+СВЦЭМ!$D$10+'СЕТ СН'!$F$5-'СЕТ СН'!$F$21</f>
        <v>5106.7995382499994</v>
      </c>
      <c r="G30" s="36">
        <f>SUMIFS(СВЦЭМ!$D$39:$D$758,СВЦЭМ!$A$39:$A$758,$A30,СВЦЭМ!$B$39:$B$758,G$11)+'СЕТ СН'!$F$11+СВЦЭМ!$D$10+'СЕТ СН'!$F$5-'СЕТ СН'!$F$21</f>
        <v>5085.6014846600001</v>
      </c>
      <c r="H30" s="36">
        <f>SUMIFS(СВЦЭМ!$D$39:$D$758,СВЦЭМ!$A$39:$A$758,$A30,СВЦЭМ!$B$39:$B$758,H$11)+'СЕТ СН'!$F$11+СВЦЭМ!$D$10+'СЕТ СН'!$F$5-'СЕТ СН'!$F$21</f>
        <v>5020.7572499199996</v>
      </c>
      <c r="I30" s="36">
        <f>SUMIFS(СВЦЭМ!$D$39:$D$758,СВЦЭМ!$A$39:$A$758,$A30,СВЦЭМ!$B$39:$B$758,I$11)+'СЕТ СН'!$F$11+СВЦЭМ!$D$10+'СЕТ СН'!$F$5-'СЕТ СН'!$F$21</f>
        <v>4972.8983792099998</v>
      </c>
      <c r="J30" s="36">
        <f>SUMIFS(СВЦЭМ!$D$39:$D$758,СВЦЭМ!$A$39:$A$758,$A30,СВЦЭМ!$B$39:$B$758,J$11)+'СЕТ СН'!$F$11+СВЦЭМ!$D$10+'СЕТ СН'!$F$5-'СЕТ СН'!$F$21</f>
        <v>4934.7076607999998</v>
      </c>
      <c r="K30" s="36">
        <f>SUMIFS(СВЦЭМ!$D$39:$D$758,СВЦЭМ!$A$39:$A$758,$A30,СВЦЭМ!$B$39:$B$758,K$11)+'СЕТ СН'!$F$11+СВЦЭМ!$D$10+'СЕТ СН'!$F$5-'СЕТ СН'!$F$21</f>
        <v>4948.3691471599996</v>
      </c>
      <c r="L30" s="36">
        <f>SUMIFS(СВЦЭМ!$D$39:$D$758,СВЦЭМ!$A$39:$A$758,$A30,СВЦЭМ!$B$39:$B$758,L$11)+'СЕТ СН'!$F$11+СВЦЭМ!$D$10+'СЕТ СН'!$F$5-'СЕТ СН'!$F$21</f>
        <v>4967.3898755</v>
      </c>
      <c r="M30" s="36">
        <f>SUMIFS(СВЦЭМ!$D$39:$D$758,СВЦЭМ!$A$39:$A$758,$A30,СВЦЭМ!$B$39:$B$758,M$11)+'СЕТ СН'!$F$11+СВЦЭМ!$D$10+'СЕТ СН'!$F$5-'СЕТ СН'!$F$21</f>
        <v>5076.1102244799995</v>
      </c>
      <c r="N30" s="36">
        <f>SUMIFS(СВЦЭМ!$D$39:$D$758,СВЦЭМ!$A$39:$A$758,$A30,СВЦЭМ!$B$39:$B$758,N$11)+'СЕТ СН'!$F$11+СВЦЭМ!$D$10+'СЕТ СН'!$F$5-'СЕТ СН'!$F$21</f>
        <v>5120.3748728699993</v>
      </c>
      <c r="O30" s="36">
        <f>SUMIFS(СВЦЭМ!$D$39:$D$758,СВЦЭМ!$A$39:$A$758,$A30,СВЦЭМ!$B$39:$B$758,O$11)+'СЕТ СН'!$F$11+СВЦЭМ!$D$10+'СЕТ СН'!$F$5-'СЕТ СН'!$F$21</f>
        <v>5111.5328348900002</v>
      </c>
      <c r="P30" s="36">
        <f>SUMIFS(СВЦЭМ!$D$39:$D$758,СВЦЭМ!$A$39:$A$758,$A30,СВЦЭМ!$B$39:$B$758,P$11)+'СЕТ СН'!$F$11+СВЦЭМ!$D$10+'СЕТ СН'!$F$5-'СЕТ СН'!$F$21</f>
        <v>5096.0467653400001</v>
      </c>
      <c r="Q30" s="36">
        <f>SUMIFS(СВЦЭМ!$D$39:$D$758,СВЦЭМ!$A$39:$A$758,$A30,СВЦЭМ!$B$39:$B$758,Q$11)+'СЕТ СН'!$F$11+СВЦЭМ!$D$10+'СЕТ СН'!$F$5-'СЕТ СН'!$F$21</f>
        <v>5105.3705072100001</v>
      </c>
      <c r="R30" s="36">
        <f>SUMIFS(СВЦЭМ!$D$39:$D$758,СВЦЭМ!$A$39:$A$758,$A30,СВЦЭМ!$B$39:$B$758,R$11)+'СЕТ СН'!$F$11+СВЦЭМ!$D$10+'СЕТ СН'!$F$5-'СЕТ СН'!$F$21</f>
        <v>5104.4817754699998</v>
      </c>
      <c r="S30" s="36">
        <f>SUMIFS(СВЦЭМ!$D$39:$D$758,СВЦЭМ!$A$39:$A$758,$A30,СВЦЭМ!$B$39:$B$758,S$11)+'СЕТ СН'!$F$11+СВЦЭМ!$D$10+'СЕТ СН'!$F$5-'СЕТ СН'!$F$21</f>
        <v>5051.34469274</v>
      </c>
      <c r="T30" s="36">
        <f>SUMIFS(СВЦЭМ!$D$39:$D$758,СВЦЭМ!$A$39:$A$758,$A30,СВЦЭМ!$B$39:$B$758,T$11)+'СЕТ СН'!$F$11+СВЦЭМ!$D$10+'СЕТ СН'!$F$5-'СЕТ СН'!$F$21</f>
        <v>4972.0290894299997</v>
      </c>
      <c r="U30" s="36">
        <f>SUMIFS(СВЦЭМ!$D$39:$D$758,СВЦЭМ!$A$39:$A$758,$A30,СВЦЭМ!$B$39:$B$758,U$11)+'СЕТ СН'!$F$11+СВЦЭМ!$D$10+'СЕТ СН'!$F$5-'СЕТ СН'!$F$21</f>
        <v>4988.0283816699994</v>
      </c>
      <c r="V30" s="36">
        <f>SUMIFS(СВЦЭМ!$D$39:$D$758,СВЦЭМ!$A$39:$A$758,$A30,СВЦЭМ!$B$39:$B$758,V$11)+'СЕТ СН'!$F$11+СВЦЭМ!$D$10+'СЕТ СН'!$F$5-'СЕТ СН'!$F$21</f>
        <v>4964.4990830400002</v>
      </c>
      <c r="W30" s="36">
        <f>SUMIFS(СВЦЭМ!$D$39:$D$758,СВЦЭМ!$A$39:$A$758,$A30,СВЦЭМ!$B$39:$B$758,W$11)+'СЕТ СН'!$F$11+СВЦЭМ!$D$10+'СЕТ СН'!$F$5-'СЕТ СН'!$F$21</f>
        <v>4971.0767206999999</v>
      </c>
      <c r="X30" s="36">
        <f>SUMIFS(СВЦЭМ!$D$39:$D$758,СВЦЭМ!$A$39:$A$758,$A30,СВЦЭМ!$B$39:$B$758,X$11)+'СЕТ СН'!$F$11+СВЦЭМ!$D$10+'СЕТ СН'!$F$5-'СЕТ СН'!$F$21</f>
        <v>4975.8015321099992</v>
      </c>
      <c r="Y30" s="36">
        <f>SUMIFS(СВЦЭМ!$D$39:$D$758,СВЦЭМ!$A$39:$A$758,$A30,СВЦЭМ!$B$39:$B$758,Y$11)+'СЕТ СН'!$F$11+СВЦЭМ!$D$10+'СЕТ СН'!$F$5-'СЕТ СН'!$F$21</f>
        <v>5025.4797261099993</v>
      </c>
    </row>
    <row r="31" spans="1:25" ht="15.75" x14ac:dyDescent="0.2">
      <c r="A31" s="35">
        <f t="shared" si="0"/>
        <v>45616</v>
      </c>
      <c r="B31" s="36">
        <f>SUMIFS(СВЦЭМ!$D$39:$D$758,СВЦЭМ!$A$39:$A$758,$A31,СВЦЭМ!$B$39:$B$758,B$11)+'СЕТ СН'!$F$11+СВЦЭМ!$D$10+'СЕТ СН'!$F$5-'СЕТ СН'!$F$21</f>
        <v>4973.0334725899993</v>
      </c>
      <c r="C31" s="36">
        <f>SUMIFS(СВЦЭМ!$D$39:$D$758,СВЦЭМ!$A$39:$A$758,$A31,СВЦЭМ!$B$39:$B$758,C$11)+'СЕТ СН'!$F$11+СВЦЭМ!$D$10+'СЕТ СН'!$F$5-'СЕТ СН'!$F$21</f>
        <v>5044.7955397200003</v>
      </c>
      <c r="D31" s="36">
        <f>SUMIFS(СВЦЭМ!$D$39:$D$758,СВЦЭМ!$A$39:$A$758,$A31,СВЦЭМ!$B$39:$B$758,D$11)+'СЕТ СН'!$F$11+СВЦЭМ!$D$10+'СЕТ СН'!$F$5-'СЕТ СН'!$F$21</f>
        <v>5081.4576295999996</v>
      </c>
      <c r="E31" s="36">
        <f>SUMIFS(СВЦЭМ!$D$39:$D$758,СВЦЭМ!$A$39:$A$758,$A31,СВЦЭМ!$B$39:$B$758,E$11)+'СЕТ СН'!$F$11+СВЦЭМ!$D$10+'СЕТ СН'!$F$5-'СЕТ СН'!$F$21</f>
        <v>5092.1323508899995</v>
      </c>
      <c r="F31" s="36">
        <f>SUMIFS(СВЦЭМ!$D$39:$D$758,СВЦЭМ!$A$39:$A$758,$A31,СВЦЭМ!$B$39:$B$758,F$11)+'СЕТ СН'!$F$11+СВЦЭМ!$D$10+'СЕТ СН'!$F$5-'СЕТ СН'!$F$21</f>
        <v>5090.0420433500003</v>
      </c>
      <c r="G31" s="36">
        <f>SUMIFS(СВЦЭМ!$D$39:$D$758,СВЦЭМ!$A$39:$A$758,$A31,СВЦЭМ!$B$39:$B$758,G$11)+'СЕТ СН'!$F$11+СВЦЭМ!$D$10+'СЕТ СН'!$F$5-'СЕТ СН'!$F$21</f>
        <v>5070.1672937000003</v>
      </c>
      <c r="H31" s="36">
        <f>SUMIFS(СВЦЭМ!$D$39:$D$758,СВЦЭМ!$A$39:$A$758,$A31,СВЦЭМ!$B$39:$B$758,H$11)+'СЕТ СН'!$F$11+СВЦЭМ!$D$10+'СЕТ СН'!$F$5-'СЕТ СН'!$F$21</f>
        <v>5038.4904532399996</v>
      </c>
      <c r="I31" s="36">
        <f>SUMIFS(СВЦЭМ!$D$39:$D$758,СВЦЭМ!$A$39:$A$758,$A31,СВЦЭМ!$B$39:$B$758,I$11)+'СЕТ СН'!$F$11+СВЦЭМ!$D$10+'СЕТ СН'!$F$5-'СЕТ СН'!$F$21</f>
        <v>4968.4988154699995</v>
      </c>
      <c r="J31" s="36">
        <f>SUMIFS(СВЦЭМ!$D$39:$D$758,СВЦЭМ!$A$39:$A$758,$A31,СВЦЭМ!$B$39:$B$758,J$11)+'СЕТ СН'!$F$11+СВЦЭМ!$D$10+'СЕТ СН'!$F$5-'СЕТ СН'!$F$21</f>
        <v>4942.9852942799998</v>
      </c>
      <c r="K31" s="36">
        <f>SUMIFS(СВЦЭМ!$D$39:$D$758,СВЦЭМ!$A$39:$A$758,$A31,СВЦЭМ!$B$39:$B$758,K$11)+'СЕТ СН'!$F$11+СВЦЭМ!$D$10+'СЕТ СН'!$F$5-'СЕТ СН'!$F$21</f>
        <v>4938.7928640299997</v>
      </c>
      <c r="L31" s="36">
        <f>SUMIFS(СВЦЭМ!$D$39:$D$758,СВЦЭМ!$A$39:$A$758,$A31,СВЦЭМ!$B$39:$B$758,L$11)+'СЕТ СН'!$F$11+СВЦЭМ!$D$10+'СЕТ СН'!$F$5-'СЕТ СН'!$F$21</f>
        <v>4927.4737807900001</v>
      </c>
      <c r="M31" s="36">
        <f>SUMIFS(СВЦЭМ!$D$39:$D$758,СВЦЭМ!$A$39:$A$758,$A31,СВЦЭМ!$B$39:$B$758,M$11)+'СЕТ СН'!$F$11+СВЦЭМ!$D$10+'СЕТ СН'!$F$5-'СЕТ СН'!$F$21</f>
        <v>4919.8550868699995</v>
      </c>
      <c r="N31" s="36">
        <f>SUMIFS(СВЦЭМ!$D$39:$D$758,СВЦЭМ!$A$39:$A$758,$A31,СВЦЭМ!$B$39:$B$758,N$11)+'СЕТ СН'!$F$11+СВЦЭМ!$D$10+'СЕТ СН'!$F$5-'СЕТ СН'!$F$21</f>
        <v>4917.7826955599994</v>
      </c>
      <c r="O31" s="36">
        <f>SUMIFS(СВЦЭМ!$D$39:$D$758,СВЦЭМ!$A$39:$A$758,$A31,СВЦЭМ!$B$39:$B$758,O$11)+'СЕТ СН'!$F$11+СВЦЭМ!$D$10+'СЕТ СН'!$F$5-'СЕТ СН'!$F$21</f>
        <v>4946.9306485799998</v>
      </c>
      <c r="P31" s="36">
        <f>SUMIFS(СВЦЭМ!$D$39:$D$758,СВЦЭМ!$A$39:$A$758,$A31,СВЦЭМ!$B$39:$B$758,P$11)+'СЕТ СН'!$F$11+СВЦЭМ!$D$10+'СЕТ СН'!$F$5-'СЕТ СН'!$F$21</f>
        <v>4954.8291365599998</v>
      </c>
      <c r="Q31" s="36">
        <f>SUMIFS(СВЦЭМ!$D$39:$D$758,СВЦЭМ!$A$39:$A$758,$A31,СВЦЭМ!$B$39:$B$758,Q$11)+'СЕТ СН'!$F$11+СВЦЭМ!$D$10+'СЕТ СН'!$F$5-'СЕТ СН'!$F$21</f>
        <v>4946.7416612199995</v>
      </c>
      <c r="R31" s="36">
        <f>SUMIFS(СВЦЭМ!$D$39:$D$758,СВЦЭМ!$A$39:$A$758,$A31,СВЦЭМ!$B$39:$B$758,R$11)+'СЕТ СН'!$F$11+СВЦЭМ!$D$10+'СЕТ СН'!$F$5-'СЕТ СН'!$F$21</f>
        <v>4951.23354449</v>
      </c>
      <c r="S31" s="36">
        <f>SUMIFS(СВЦЭМ!$D$39:$D$758,СВЦЭМ!$A$39:$A$758,$A31,СВЦЭМ!$B$39:$B$758,S$11)+'СЕТ СН'!$F$11+СВЦЭМ!$D$10+'СЕТ СН'!$F$5-'СЕТ СН'!$F$21</f>
        <v>4928.1600456899996</v>
      </c>
      <c r="T31" s="36">
        <f>SUMIFS(СВЦЭМ!$D$39:$D$758,СВЦЭМ!$A$39:$A$758,$A31,СВЦЭМ!$B$39:$B$758,T$11)+'СЕТ СН'!$F$11+СВЦЭМ!$D$10+'СЕТ СН'!$F$5-'СЕТ СН'!$F$21</f>
        <v>4879.5867843099995</v>
      </c>
      <c r="U31" s="36">
        <f>SUMIFS(СВЦЭМ!$D$39:$D$758,СВЦЭМ!$A$39:$A$758,$A31,СВЦЭМ!$B$39:$B$758,U$11)+'СЕТ СН'!$F$11+СВЦЭМ!$D$10+'СЕТ СН'!$F$5-'СЕТ СН'!$F$21</f>
        <v>4901.9940305700002</v>
      </c>
      <c r="V31" s="36">
        <f>SUMIFS(СВЦЭМ!$D$39:$D$758,СВЦЭМ!$A$39:$A$758,$A31,СВЦЭМ!$B$39:$B$758,V$11)+'СЕТ СН'!$F$11+СВЦЭМ!$D$10+'СЕТ СН'!$F$5-'СЕТ СН'!$F$21</f>
        <v>4908.2039981899998</v>
      </c>
      <c r="W31" s="36">
        <f>SUMIFS(СВЦЭМ!$D$39:$D$758,СВЦЭМ!$A$39:$A$758,$A31,СВЦЭМ!$B$39:$B$758,W$11)+'СЕТ СН'!$F$11+СВЦЭМ!$D$10+'СЕТ СН'!$F$5-'СЕТ СН'!$F$21</f>
        <v>4915.4505815699995</v>
      </c>
      <c r="X31" s="36">
        <f>SUMIFS(СВЦЭМ!$D$39:$D$758,СВЦЭМ!$A$39:$A$758,$A31,СВЦЭМ!$B$39:$B$758,X$11)+'СЕТ СН'!$F$11+СВЦЭМ!$D$10+'СЕТ СН'!$F$5-'СЕТ СН'!$F$21</f>
        <v>4933.6135401699994</v>
      </c>
      <c r="Y31" s="36">
        <f>SUMIFS(СВЦЭМ!$D$39:$D$758,СВЦЭМ!$A$39:$A$758,$A31,СВЦЭМ!$B$39:$B$758,Y$11)+'СЕТ СН'!$F$11+СВЦЭМ!$D$10+'СЕТ СН'!$F$5-'СЕТ СН'!$F$21</f>
        <v>4970.6657247099993</v>
      </c>
    </row>
    <row r="32" spans="1:25" ht="15.75" x14ac:dyDescent="0.2">
      <c r="A32" s="35">
        <f t="shared" si="0"/>
        <v>45617</v>
      </c>
      <c r="B32" s="36">
        <f>SUMIFS(СВЦЭМ!$D$39:$D$758,СВЦЭМ!$A$39:$A$758,$A32,СВЦЭМ!$B$39:$B$758,B$11)+'СЕТ СН'!$F$11+СВЦЭМ!$D$10+'СЕТ СН'!$F$5-'СЕТ СН'!$F$21</f>
        <v>5058.3937670599998</v>
      </c>
      <c r="C32" s="36">
        <f>SUMIFS(СВЦЭМ!$D$39:$D$758,СВЦЭМ!$A$39:$A$758,$A32,СВЦЭМ!$B$39:$B$758,C$11)+'СЕТ СН'!$F$11+СВЦЭМ!$D$10+'СЕТ СН'!$F$5-'СЕТ СН'!$F$21</f>
        <v>5108.4946177799993</v>
      </c>
      <c r="D32" s="36">
        <f>SUMIFS(СВЦЭМ!$D$39:$D$758,СВЦЭМ!$A$39:$A$758,$A32,СВЦЭМ!$B$39:$B$758,D$11)+'СЕТ СН'!$F$11+СВЦЭМ!$D$10+'СЕТ СН'!$F$5-'СЕТ СН'!$F$21</f>
        <v>5126.3523798999995</v>
      </c>
      <c r="E32" s="36">
        <f>SUMIFS(СВЦЭМ!$D$39:$D$758,СВЦЭМ!$A$39:$A$758,$A32,СВЦЭМ!$B$39:$B$758,E$11)+'СЕТ СН'!$F$11+СВЦЭМ!$D$10+'СЕТ СН'!$F$5-'СЕТ СН'!$F$21</f>
        <v>5143.2712688699994</v>
      </c>
      <c r="F32" s="36">
        <f>SUMIFS(СВЦЭМ!$D$39:$D$758,СВЦЭМ!$A$39:$A$758,$A32,СВЦЭМ!$B$39:$B$758,F$11)+'СЕТ СН'!$F$11+СВЦЭМ!$D$10+'СЕТ СН'!$F$5-'СЕТ СН'!$F$21</f>
        <v>5143.8396229099999</v>
      </c>
      <c r="G32" s="36">
        <f>SUMIFS(СВЦЭМ!$D$39:$D$758,СВЦЭМ!$A$39:$A$758,$A32,СВЦЭМ!$B$39:$B$758,G$11)+'СЕТ СН'!$F$11+СВЦЭМ!$D$10+'СЕТ СН'!$F$5-'СЕТ СН'!$F$21</f>
        <v>5108.5274307999998</v>
      </c>
      <c r="H32" s="36">
        <f>SUMIFS(СВЦЭМ!$D$39:$D$758,СВЦЭМ!$A$39:$A$758,$A32,СВЦЭМ!$B$39:$B$758,H$11)+'СЕТ СН'!$F$11+СВЦЭМ!$D$10+'СЕТ СН'!$F$5-'СЕТ СН'!$F$21</f>
        <v>5066.7494621400001</v>
      </c>
      <c r="I32" s="36">
        <f>SUMIFS(СВЦЭМ!$D$39:$D$758,СВЦЭМ!$A$39:$A$758,$A32,СВЦЭМ!$B$39:$B$758,I$11)+'СЕТ СН'!$F$11+СВЦЭМ!$D$10+'СЕТ СН'!$F$5-'СЕТ СН'!$F$21</f>
        <v>5004.2786987500003</v>
      </c>
      <c r="J32" s="36">
        <f>SUMIFS(СВЦЭМ!$D$39:$D$758,СВЦЭМ!$A$39:$A$758,$A32,СВЦЭМ!$B$39:$B$758,J$11)+'СЕТ СН'!$F$11+СВЦЭМ!$D$10+'СЕТ СН'!$F$5-'СЕТ СН'!$F$21</f>
        <v>4963.2544084299998</v>
      </c>
      <c r="K32" s="36">
        <f>SUMIFS(СВЦЭМ!$D$39:$D$758,СВЦЭМ!$A$39:$A$758,$A32,СВЦЭМ!$B$39:$B$758,K$11)+'СЕТ СН'!$F$11+СВЦЭМ!$D$10+'СЕТ СН'!$F$5-'СЕТ СН'!$F$21</f>
        <v>4981.2866840999995</v>
      </c>
      <c r="L32" s="36">
        <f>SUMIFS(СВЦЭМ!$D$39:$D$758,СВЦЭМ!$A$39:$A$758,$A32,СВЦЭМ!$B$39:$B$758,L$11)+'СЕТ СН'!$F$11+СВЦЭМ!$D$10+'СЕТ СН'!$F$5-'СЕТ СН'!$F$21</f>
        <v>4967.4944981399995</v>
      </c>
      <c r="M32" s="36">
        <f>SUMIFS(СВЦЭМ!$D$39:$D$758,СВЦЭМ!$A$39:$A$758,$A32,СВЦЭМ!$B$39:$B$758,M$11)+'СЕТ СН'!$F$11+СВЦЭМ!$D$10+'СЕТ СН'!$F$5-'СЕТ СН'!$F$21</f>
        <v>4983.0980147600003</v>
      </c>
      <c r="N32" s="36">
        <f>SUMIFS(СВЦЭМ!$D$39:$D$758,СВЦЭМ!$A$39:$A$758,$A32,СВЦЭМ!$B$39:$B$758,N$11)+'СЕТ СН'!$F$11+СВЦЭМ!$D$10+'СЕТ СН'!$F$5-'СЕТ СН'!$F$21</f>
        <v>4996.8282692399998</v>
      </c>
      <c r="O32" s="36">
        <f>SUMIFS(СВЦЭМ!$D$39:$D$758,СВЦЭМ!$A$39:$A$758,$A32,СВЦЭМ!$B$39:$B$758,O$11)+'СЕТ СН'!$F$11+СВЦЭМ!$D$10+'СЕТ СН'!$F$5-'СЕТ СН'!$F$21</f>
        <v>4991.1945552999996</v>
      </c>
      <c r="P32" s="36">
        <f>SUMIFS(СВЦЭМ!$D$39:$D$758,СВЦЭМ!$A$39:$A$758,$A32,СВЦЭМ!$B$39:$B$758,P$11)+'СЕТ СН'!$F$11+СВЦЭМ!$D$10+'СЕТ СН'!$F$5-'СЕТ СН'!$F$21</f>
        <v>5001.8174798800001</v>
      </c>
      <c r="Q32" s="36">
        <f>SUMIFS(СВЦЭМ!$D$39:$D$758,СВЦЭМ!$A$39:$A$758,$A32,СВЦЭМ!$B$39:$B$758,Q$11)+'СЕТ СН'!$F$11+СВЦЭМ!$D$10+'СЕТ СН'!$F$5-'СЕТ СН'!$F$21</f>
        <v>5005.5268424299993</v>
      </c>
      <c r="R32" s="36">
        <f>SUMIFS(СВЦЭМ!$D$39:$D$758,СВЦЭМ!$A$39:$A$758,$A32,СВЦЭМ!$B$39:$B$758,R$11)+'СЕТ СН'!$F$11+СВЦЭМ!$D$10+'СЕТ СН'!$F$5-'СЕТ СН'!$F$21</f>
        <v>5008.5690109099996</v>
      </c>
      <c r="S32" s="36">
        <f>SUMIFS(СВЦЭМ!$D$39:$D$758,СВЦЭМ!$A$39:$A$758,$A32,СВЦЭМ!$B$39:$B$758,S$11)+'СЕТ СН'!$F$11+СВЦЭМ!$D$10+'СЕТ СН'!$F$5-'СЕТ СН'!$F$21</f>
        <v>4975.6806170999998</v>
      </c>
      <c r="T32" s="36">
        <f>SUMIFS(СВЦЭМ!$D$39:$D$758,СВЦЭМ!$A$39:$A$758,$A32,СВЦЭМ!$B$39:$B$758,T$11)+'СЕТ СН'!$F$11+СВЦЭМ!$D$10+'СЕТ СН'!$F$5-'СЕТ СН'!$F$21</f>
        <v>4908.2106744599996</v>
      </c>
      <c r="U32" s="36">
        <f>SUMIFS(СВЦЭМ!$D$39:$D$758,СВЦЭМ!$A$39:$A$758,$A32,СВЦЭМ!$B$39:$B$758,U$11)+'СЕТ СН'!$F$11+СВЦЭМ!$D$10+'СЕТ СН'!$F$5-'СЕТ СН'!$F$21</f>
        <v>4937.91385851</v>
      </c>
      <c r="V32" s="36">
        <f>SUMIFS(СВЦЭМ!$D$39:$D$758,СВЦЭМ!$A$39:$A$758,$A32,СВЦЭМ!$B$39:$B$758,V$11)+'СЕТ СН'!$F$11+СВЦЭМ!$D$10+'СЕТ СН'!$F$5-'СЕТ СН'!$F$21</f>
        <v>4957.5516210899996</v>
      </c>
      <c r="W32" s="36">
        <f>SUMIFS(СВЦЭМ!$D$39:$D$758,СВЦЭМ!$A$39:$A$758,$A32,СВЦЭМ!$B$39:$B$758,W$11)+'СЕТ СН'!$F$11+СВЦЭМ!$D$10+'СЕТ СН'!$F$5-'СЕТ СН'!$F$21</f>
        <v>4964.4464165299996</v>
      </c>
      <c r="X32" s="36">
        <f>SUMIFS(СВЦЭМ!$D$39:$D$758,СВЦЭМ!$A$39:$A$758,$A32,СВЦЭМ!$B$39:$B$758,X$11)+'СЕТ СН'!$F$11+СВЦЭМ!$D$10+'СЕТ СН'!$F$5-'СЕТ СН'!$F$21</f>
        <v>4970.5174829699999</v>
      </c>
      <c r="Y32" s="36">
        <f>SUMIFS(СВЦЭМ!$D$39:$D$758,СВЦЭМ!$A$39:$A$758,$A32,СВЦЭМ!$B$39:$B$758,Y$11)+'СЕТ СН'!$F$11+СВЦЭМ!$D$10+'СЕТ СН'!$F$5-'СЕТ СН'!$F$21</f>
        <v>5005.8592739199994</v>
      </c>
    </row>
    <row r="33" spans="1:27" ht="15.75" x14ac:dyDescent="0.2">
      <c r="A33" s="35">
        <f t="shared" si="0"/>
        <v>45618</v>
      </c>
      <c r="B33" s="36">
        <f>SUMIFS(СВЦЭМ!$D$39:$D$758,СВЦЭМ!$A$39:$A$758,$A33,СВЦЭМ!$B$39:$B$758,B$11)+'СЕТ СН'!$F$11+СВЦЭМ!$D$10+'СЕТ СН'!$F$5-'СЕТ СН'!$F$21</f>
        <v>5093.2370048599996</v>
      </c>
      <c r="C33" s="36">
        <f>SUMIFS(СВЦЭМ!$D$39:$D$758,СВЦЭМ!$A$39:$A$758,$A33,СВЦЭМ!$B$39:$B$758,C$11)+'СЕТ СН'!$F$11+СВЦЭМ!$D$10+'СЕТ СН'!$F$5-'СЕТ СН'!$F$21</f>
        <v>5109.4329015699996</v>
      </c>
      <c r="D33" s="36">
        <f>SUMIFS(СВЦЭМ!$D$39:$D$758,СВЦЭМ!$A$39:$A$758,$A33,СВЦЭМ!$B$39:$B$758,D$11)+'СЕТ СН'!$F$11+СВЦЭМ!$D$10+'СЕТ СН'!$F$5-'СЕТ СН'!$F$21</f>
        <v>5120.3318970399996</v>
      </c>
      <c r="E33" s="36">
        <f>SUMIFS(СВЦЭМ!$D$39:$D$758,СВЦЭМ!$A$39:$A$758,$A33,СВЦЭМ!$B$39:$B$758,E$11)+'СЕТ СН'!$F$11+СВЦЭМ!$D$10+'СЕТ СН'!$F$5-'СЕТ СН'!$F$21</f>
        <v>5117.0549454699994</v>
      </c>
      <c r="F33" s="36">
        <f>SUMIFS(СВЦЭМ!$D$39:$D$758,СВЦЭМ!$A$39:$A$758,$A33,СВЦЭМ!$B$39:$B$758,F$11)+'СЕТ СН'!$F$11+СВЦЭМ!$D$10+'СЕТ СН'!$F$5-'СЕТ СН'!$F$21</f>
        <v>5112.9677491399998</v>
      </c>
      <c r="G33" s="36">
        <f>SUMIFS(СВЦЭМ!$D$39:$D$758,СВЦЭМ!$A$39:$A$758,$A33,СВЦЭМ!$B$39:$B$758,G$11)+'СЕТ СН'!$F$11+СВЦЭМ!$D$10+'СЕТ СН'!$F$5-'СЕТ СН'!$F$21</f>
        <v>5103.9911672999997</v>
      </c>
      <c r="H33" s="36">
        <f>SUMIFS(СВЦЭМ!$D$39:$D$758,СВЦЭМ!$A$39:$A$758,$A33,СВЦЭМ!$B$39:$B$758,H$11)+'СЕТ СН'!$F$11+СВЦЭМ!$D$10+'СЕТ СН'!$F$5-'СЕТ СН'!$F$21</f>
        <v>5110.8813092800001</v>
      </c>
      <c r="I33" s="36">
        <f>SUMIFS(СВЦЭМ!$D$39:$D$758,СВЦЭМ!$A$39:$A$758,$A33,СВЦЭМ!$B$39:$B$758,I$11)+'СЕТ СН'!$F$11+СВЦЭМ!$D$10+'СЕТ СН'!$F$5-'СЕТ СН'!$F$21</f>
        <v>5011.6401137399998</v>
      </c>
      <c r="J33" s="36">
        <f>SUMIFS(СВЦЭМ!$D$39:$D$758,СВЦЭМ!$A$39:$A$758,$A33,СВЦЭМ!$B$39:$B$758,J$11)+'СЕТ СН'!$F$11+СВЦЭМ!$D$10+'СЕТ СН'!$F$5-'СЕТ СН'!$F$21</f>
        <v>4968.7086137699998</v>
      </c>
      <c r="K33" s="36">
        <f>SUMIFS(СВЦЭМ!$D$39:$D$758,СВЦЭМ!$A$39:$A$758,$A33,СВЦЭМ!$B$39:$B$758,K$11)+'СЕТ СН'!$F$11+СВЦЭМ!$D$10+'СЕТ СН'!$F$5-'СЕТ СН'!$F$21</f>
        <v>4984.5882232699996</v>
      </c>
      <c r="L33" s="36">
        <f>SUMIFS(СВЦЭМ!$D$39:$D$758,СВЦЭМ!$A$39:$A$758,$A33,СВЦЭМ!$B$39:$B$758,L$11)+'СЕТ СН'!$F$11+СВЦЭМ!$D$10+'СЕТ СН'!$F$5-'СЕТ СН'!$F$21</f>
        <v>4974.3618113399998</v>
      </c>
      <c r="M33" s="36">
        <f>SUMIFS(СВЦЭМ!$D$39:$D$758,СВЦЭМ!$A$39:$A$758,$A33,СВЦЭМ!$B$39:$B$758,M$11)+'СЕТ СН'!$F$11+СВЦЭМ!$D$10+'СЕТ СН'!$F$5-'СЕТ СН'!$F$21</f>
        <v>4999.9509276600002</v>
      </c>
      <c r="N33" s="36">
        <f>SUMIFS(СВЦЭМ!$D$39:$D$758,СВЦЭМ!$A$39:$A$758,$A33,СВЦЭМ!$B$39:$B$758,N$11)+'СЕТ СН'!$F$11+СВЦЭМ!$D$10+'СЕТ СН'!$F$5-'СЕТ СН'!$F$21</f>
        <v>5022.2632035500001</v>
      </c>
      <c r="O33" s="36">
        <f>SUMIFS(СВЦЭМ!$D$39:$D$758,СВЦЭМ!$A$39:$A$758,$A33,СВЦЭМ!$B$39:$B$758,O$11)+'СЕТ СН'!$F$11+СВЦЭМ!$D$10+'СЕТ СН'!$F$5-'СЕТ СН'!$F$21</f>
        <v>5006.0133908799999</v>
      </c>
      <c r="P33" s="36">
        <f>SUMIFS(СВЦЭМ!$D$39:$D$758,СВЦЭМ!$A$39:$A$758,$A33,СВЦЭМ!$B$39:$B$758,P$11)+'СЕТ СН'!$F$11+СВЦЭМ!$D$10+'СЕТ СН'!$F$5-'СЕТ СН'!$F$21</f>
        <v>5034.6843954300002</v>
      </c>
      <c r="Q33" s="36">
        <f>SUMIFS(СВЦЭМ!$D$39:$D$758,СВЦЭМ!$A$39:$A$758,$A33,СВЦЭМ!$B$39:$B$758,Q$11)+'СЕТ СН'!$F$11+СВЦЭМ!$D$10+'СЕТ СН'!$F$5-'СЕТ СН'!$F$21</f>
        <v>5050.4672765699997</v>
      </c>
      <c r="R33" s="36">
        <f>SUMIFS(СВЦЭМ!$D$39:$D$758,СВЦЭМ!$A$39:$A$758,$A33,СВЦЭМ!$B$39:$B$758,R$11)+'СЕТ СН'!$F$11+СВЦЭМ!$D$10+'СЕТ СН'!$F$5-'СЕТ СН'!$F$21</f>
        <v>5042.5083101499995</v>
      </c>
      <c r="S33" s="36">
        <f>SUMIFS(СВЦЭМ!$D$39:$D$758,СВЦЭМ!$A$39:$A$758,$A33,СВЦЭМ!$B$39:$B$758,S$11)+'СЕТ СН'!$F$11+СВЦЭМ!$D$10+'СЕТ СН'!$F$5-'СЕТ СН'!$F$21</f>
        <v>5003.7329224099994</v>
      </c>
      <c r="T33" s="36">
        <f>SUMIFS(СВЦЭМ!$D$39:$D$758,СВЦЭМ!$A$39:$A$758,$A33,СВЦЭМ!$B$39:$B$758,T$11)+'СЕТ СН'!$F$11+СВЦЭМ!$D$10+'СЕТ СН'!$F$5-'СЕТ СН'!$F$21</f>
        <v>4916.0654710399995</v>
      </c>
      <c r="U33" s="36">
        <f>SUMIFS(СВЦЭМ!$D$39:$D$758,СВЦЭМ!$A$39:$A$758,$A33,СВЦЭМ!$B$39:$B$758,U$11)+'СЕТ СН'!$F$11+СВЦЭМ!$D$10+'СЕТ СН'!$F$5-'СЕТ СН'!$F$21</f>
        <v>4944.5156085899998</v>
      </c>
      <c r="V33" s="36">
        <f>SUMIFS(СВЦЭМ!$D$39:$D$758,СВЦЭМ!$A$39:$A$758,$A33,СВЦЭМ!$B$39:$B$758,V$11)+'СЕТ СН'!$F$11+СВЦЭМ!$D$10+'СЕТ СН'!$F$5-'СЕТ СН'!$F$21</f>
        <v>4969.64403872</v>
      </c>
      <c r="W33" s="36">
        <f>SUMIFS(СВЦЭМ!$D$39:$D$758,СВЦЭМ!$A$39:$A$758,$A33,СВЦЭМ!$B$39:$B$758,W$11)+'СЕТ СН'!$F$11+СВЦЭМ!$D$10+'СЕТ СН'!$F$5-'СЕТ СН'!$F$21</f>
        <v>4974.9459486199994</v>
      </c>
      <c r="X33" s="36">
        <f>SUMIFS(СВЦЭМ!$D$39:$D$758,СВЦЭМ!$A$39:$A$758,$A33,СВЦЭМ!$B$39:$B$758,X$11)+'СЕТ СН'!$F$11+СВЦЭМ!$D$10+'СЕТ СН'!$F$5-'СЕТ СН'!$F$21</f>
        <v>4970.88965104</v>
      </c>
      <c r="Y33" s="36">
        <f>SUMIFS(СВЦЭМ!$D$39:$D$758,СВЦЭМ!$A$39:$A$758,$A33,СВЦЭМ!$B$39:$B$758,Y$11)+'СЕТ СН'!$F$11+СВЦЭМ!$D$10+'СЕТ СН'!$F$5-'СЕТ СН'!$F$21</f>
        <v>5025.7966695899995</v>
      </c>
    </row>
    <row r="34" spans="1:27" ht="15.75" x14ac:dyDescent="0.2">
      <c r="A34" s="35">
        <f t="shared" si="0"/>
        <v>45619</v>
      </c>
      <c r="B34" s="36">
        <f>SUMIFS(СВЦЭМ!$D$39:$D$758,СВЦЭМ!$A$39:$A$758,$A34,СВЦЭМ!$B$39:$B$758,B$11)+'СЕТ СН'!$F$11+СВЦЭМ!$D$10+'СЕТ СН'!$F$5-'СЕТ СН'!$F$21</f>
        <v>5040.7331669300002</v>
      </c>
      <c r="C34" s="36">
        <f>SUMIFS(СВЦЭМ!$D$39:$D$758,СВЦЭМ!$A$39:$A$758,$A34,СВЦЭМ!$B$39:$B$758,C$11)+'СЕТ СН'!$F$11+СВЦЭМ!$D$10+'СЕТ СН'!$F$5-'СЕТ СН'!$F$21</f>
        <v>5021.94620037</v>
      </c>
      <c r="D34" s="36">
        <f>SUMIFS(СВЦЭМ!$D$39:$D$758,СВЦЭМ!$A$39:$A$758,$A34,СВЦЭМ!$B$39:$B$758,D$11)+'СЕТ СН'!$F$11+СВЦЭМ!$D$10+'СЕТ СН'!$F$5-'СЕТ СН'!$F$21</f>
        <v>5043.51033009</v>
      </c>
      <c r="E34" s="36">
        <f>SUMIFS(СВЦЭМ!$D$39:$D$758,СВЦЭМ!$A$39:$A$758,$A34,СВЦЭМ!$B$39:$B$758,E$11)+'СЕТ СН'!$F$11+СВЦЭМ!$D$10+'СЕТ СН'!$F$5-'СЕТ СН'!$F$21</f>
        <v>5054.0551802699993</v>
      </c>
      <c r="F34" s="36">
        <f>SUMIFS(СВЦЭМ!$D$39:$D$758,СВЦЭМ!$A$39:$A$758,$A34,СВЦЭМ!$B$39:$B$758,F$11)+'СЕТ СН'!$F$11+СВЦЭМ!$D$10+'СЕТ СН'!$F$5-'СЕТ СН'!$F$21</f>
        <v>5058.3194945499999</v>
      </c>
      <c r="G34" s="36">
        <f>SUMIFS(СВЦЭМ!$D$39:$D$758,СВЦЭМ!$A$39:$A$758,$A34,СВЦЭМ!$B$39:$B$758,G$11)+'СЕТ СН'!$F$11+СВЦЭМ!$D$10+'СЕТ СН'!$F$5-'СЕТ СН'!$F$21</f>
        <v>5047.9664943799999</v>
      </c>
      <c r="H34" s="36">
        <f>SUMIFS(СВЦЭМ!$D$39:$D$758,СВЦЭМ!$A$39:$A$758,$A34,СВЦЭМ!$B$39:$B$758,H$11)+'СЕТ СН'!$F$11+СВЦЭМ!$D$10+'СЕТ СН'!$F$5-'СЕТ СН'!$F$21</f>
        <v>5031.5791116199998</v>
      </c>
      <c r="I34" s="36">
        <f>SUMIFS(СВЦЭМ!$D$39:$D$758,СВЦЭМ!$A$39:$A$758,$A34,СВЦЭМ!$B$39:$B$758,I$11)+'СЕТ СН'!$F$11+СВЦЭМ!$D$10+'СЕТ СН'!$F$5-'СЕТ СН'!$F$21</f>
        <v>5020.70279433</v>
      </c>
      <c r="J34" s="36">
        <f>SUMIFS(СВЦЭМ!$D$39:$D$758,СВЦЭМ!$A$39:$A$758,$A34,СВЦЭМ!$B$39:$B$758,J$11)+'СЕТ СН'!$F$11+СВЦЭМ!$D$10+'СЕТ СН'!$F$5-'СЕТ СН'!$F$21</f>
        <v>4983.5302595100002</v>
      </c>
      <c r="K34" s="36">
        <f>SUMIFS(СВЦЭМ!$D$39:$D$758,СВЦЭМ!$A$39:$A$758,$A34,СВЦЭМ!$B$39:$B$758,K$11)+'СЕТ СН'!$F$11+СВЦЭМ!$D$10+'СЕТ СН'!$F$5-'СЕТ СН'!$F$21</f>
        <v>4924.72238019</v>
      </c>
      <c r="L34" s="36">
        <f>SUMIFS(СВЦЭМ!$D$39:$D$758,СВЦЭМ!$A$39:$A$758,$A34,СВЦЭМ!$B$39:$B$758,L$11)+'СЕТ СН'!$F$11+СВЦЭМ!$D$10+'СЕТ СН'!$F$5-'СЕТ СН'!$F$21</f>
        <v>4883.7533032299998</v>
      </c>
      <c r="M34" s="36">
        <f>SUMIFS(СВЦЭМ!$D$39:$D$758,СВЦЭМ!$A$39:$A$758,$A34,СВЦЭМ!$B$39:$B$758,M$11)+'СЕТ СН'!$F$11+СВЦЭМ!$D$10+'СЕТ СН'!$F$5-'СЕТ СН'!$F$21</f>
        <v>4888.8901744300001</v>
      </c>
      <c r="N34" s="36">
        <f>SUMIFS(СВЦЭМ!$D$39:$D$758,СВЦЭМ!$A$39:$A$758,$A34,СВЦЭМ!$B$39:$B$758,N$11)+'СЕТ СН'!$F$11+СВЦЭМ!$D$10+'СЕТ СН'!$F$5-'СЕТ СН'!$F$21</f>
        <v>4897.3103154099999</v>
      </c>
      <c r="O34" s="36">
        <f>SUMIFS(СВЦЭМ!$D$39:$D$758,СВЦЭМ!$A$39:$A$758,$A34,СВЦЭМ!$B$39:$B$758,O$11)+'СЕТ СН'!$F$11+СВЦЭМ!$D$10+'СЕТ СН'!$F$5-'СЕТ СН'!$F$21</f>
        <v>4897.3138988800001</v>
      </c>
      <c r="P34" s="36">
        <f>SUMIFS(СВЦЭМ!$D$39:$D$758,СВЦЭМ!$A$39:$A$758,$A34,СВЦЭМ!$B$39:$B$758,P$11)+'СЕТ СН'!$F$11+СВЦЭМ!$D$10+'СЕТ СН'!$F$5-'СЕТ СН'!$F$21</f>
        <v>4908.6155925200001</v>
      </c>
      <c r="Q34" s="36">
        <f>SUMIFS(СВЦЭМ!$D$39:$D$758,СВЦЭМ!$A$39:$A$758,$A34,СВЦЭМ!$B$39:$B$758,Q$11)+'СЕТ СН'!$F$11+СВЦЭМ!$D$10+'СЕТ СН'!$F$5-'СЕТ СН'!$F$21</f>
        <v>4925.6188041999994</v>
      </c>
      <c r="R34" s="36">
        <f>SUMIFS(СВЦЭМ!$D$39:$D$758,СВЦЭМ!$A$39:$A$758,$A34,СВЦЭМ!$B$39:$B$758,R$11)+'СЕТ СН'!$F$11+СВЦЭМ!$D$10+'СЕТ СН'!$F$5-'СЕТ СН'!$F$21</f>
        <v>4928.5363613299996</v>
      </c>
      <c r="S34" s="36">
        <f>SUMIFS(СВЦЭМ!$D$39:$D$758,СВЦЭМ!$A$39:$A$758,$A34,СВЦЭМ!$B$39:$B$758,S$11)+'СЕТ СН'!$F$11+СВЦЭМ!$D$10+'СЕТ СН'!$F$5-'СЕТ СН'!$F$21</f>
        <v>4891.1841922999993</v>
      </c>
      <c r="T34" s="36">
        <f>SUMIFS(СВЦЭМ!$D$39:$D$758,СВЦЭМ!$A$39:$A$758,$A34,СВЦЭМ!$B$39:$B$758,T$11)+'СЕТ СН'!$F$11+СВЦЭМ!$D$10+'СЕТ СН'!$F$5-'СЕТ СН'!$F$21</f>
        <v>4870.09648956</v>
      </c>
      <c r="U34" s="36">
        <f>SUMIFS(СВЦЭМ!$D$39:$D$758,СВЦЭМ!$A$39:$A$758,$A34,СВЦЭМ!$B$39:$B$758,U$11)+'СЕТ СН'!$F$11+СВЦЭМ!$D$10+'СЕТ СН'!$F$5-'СЕТ СН'!$F$21</f>
        <v>4884.9391494800002</v>
      </c>
      <c r="V34" s="36">
        <f>SUMIFS(СВЦЭМ!$D$39:$D$758,СВЦЭМ!$A$39:$A$758,$A34,СВЦЭМ!$B$39:$B$758,V$11)+'СЕТ СН'!$F$11+СВЦЭМ!$D$10+'СЕТ СН'!$F$5-'СЕТ СН'!$F$21</f>
        <v>4907.4223287999994</v>
      </c>
      <c r="W34" s="36">
        <f>SUMIFS(СВЦЭМ!$D$39:$D$758,СВЦЭМ!$A$39:$A$758,$A34,СВЦЭМ!$B$39:$B$758,W$11)+'СЕТ СН'!$F$11+СВЦЭМ!$D$10+'СЕТ СН'!$F$5-'СЕТ СН'!$F$21</f>
        <v>4918.5283843699999</v>
      </c>
      <c r="X34" s="36">
        <f>SUMIFS(СВЦЭМ!$D$39:$D$758,СВЦЭМ!$A$39:$A$758,$A34,СВЦЭМ!$B$39:$B$758,X$11)+'СЕТ СН'!$F$11+СВЦЭМ!$D$10+'СЕТ СН'!$F$5-'СЕТ СН'!$F$21</f>
        <v>4935.9331357599995</v>
      </c>
      <c r="Y34" s="36">
        <f>SUMIFS(СВЦЭМ!$D$39:$D$758,СВЦЭМ!$A$39:$A$758,$A34,СВЦЭМ!$B$39:$B$758,Y$11)+'СЕТ СН'!$F$11+СВЦЭМ!$D$10+'СЕТ СН'!$F$5-'СЕТ СН'!$F$21</f>
        <v>4960.7233125900002</v>
      </c>
    </row>
    <row r="35" spans="1:27" ht="15.75" x14ac:dyDescent="0.2">
      <c r="A35" s="35">
        <f t="shared" si="0"/>
        <v>45620</v>
      </c>
      <c r="B35" s="36">
        <f>SUMIFS(СВЦЭМ!$D$39:$D$758,СВЦЭМ!$A$39:$A$758,$A35,СВЦЭМ!$B$39:$B$758,B$11)+'СЕТ СН'!$F$11+СВЦЭМ!$D$10+'СЕТ СН'!$F$5-'СЕТ СН'!$F$21</f>
        <v>4923.6363548899999</v>
      </c>
      <c r="C35" s="36">
        <f>SUMIFS(СВЦЭМ!$D$39:$D$758,СВЦЭМ!$A$39:$A$758,$A35,СВЦЭМ!$B$39:$B$758,C$11)+'СЕТ СН'!$F$11+СВЦЭМ!$D$10+'СЕТ СН'!$F$5-'СЕТ СН'!$F$21</f>
        <v>4935.5744456299999</v>
      </c>
      <c r="D35" s="36">
        <f>SUMIFS(СВЦЭМ!$D$39:$D$758,СВЦЭМ!$A$39:$A$758,$A35,СВЦЭМ!$B$39:$B$758,D$11)+'СЕТ СН'!$F$11+СВЦЭМ!$D$10+'СЕТ СН'!$F$5-'СЕТ СН'!$F$21</f>
        <v>4959.5282509399995</v>
      </c>
      <c r="E35" s="36">
        <f>SUMIFS(СВЦЭМ!$D$39:$D$758,СВЦЭМ!$A$39:$A$758,$A35,СВЦЭМ!$B$39:$B$758,E$11)+'СЕТ СН'!$F$11+СВЦЭМ!$D$10+'СЕТ СН'!$F$5-'СЕТ СН'!$F$21</f>
        <v>4980.6081142200001</v>
      </c>
      <c r="F35" s="36">
        <f>SUMIFS(СВЦЭМ!$D$39:$D$758,СВЦЭМ!$A$39:$A$758,$A35,СВЦЭМ!$B$39:$B$758,F$11)+'СЕТ СН'!$F$11+СВЦЭМ!$D$10+'СЕТ СН'!$F$5-'СЕТ СН'!$F$21</f>
        <v>4981.4144412699998</v>
      </c>
      <c r="G35" s="36">
        <f>SUMIFS(СВЦЭМ!$D$39:$D$758,СВЦЭМ!$A$39:$A$758,$A35,СВЦЭМ!$B$39:$B$758,G$11)+'СЕТ СН'!$F$11+СВЦЭМ!$D$10+'СЕТ СН'!$F$5-'СЕТ СН'!$F$21</f>
        <v>4962.1015900399998</v>
      </c>
      <c r="H35" s="36">
        <f>SUMIFS(СВЦЭМ!$D$39:$D$758,СВЦЭМ!$A$39:$A$758,$A35,СВЦЭМ!$B$39:$B$758,H$11)+'СЕТ СН'!$F$11+СВЦЭМ!$D$10+'СЕТ СН'!$F$5-'СЕТ СН'!$F$21</f>
        <v>5001.7923427799997</v>
      </c>
      <c r="I35" s="36">
        <f>SUMIFS(СВЦЭМ!$D$39:$D$758,СВЦЭМ!$A$39:$A$758,$A35,СВЦЭМ!$B$39:$B$758,I$11)+'СЕТ СН'!$F$11+СВЦЭМ!$D$10+'СЕТ СН'!$F$5-'СЕТ СН'!$F$21</f>
        <v>4977.6010985200001</v>
      </c>
      <c r="J35" s="36">
        <f>SUMIFS(СВЦЭМ!$D$39:$D$758,СВЦЭМ!$A$39:$A$758,$A35,СВЦЭМ!$B$39:$B$758,J$11)+'СЕТ СН'!$F$11+СВЦЭМ!$D$10+'СЕТ СН'!$F$5-'СЕТ СН'!$F$21</f>
        <v>4933.3310943799997</v>
      </c>
      <c r="K35" s="36">
        <f>SUMIFS(СВЦЭМ!$D$39:$D$758,СВЦЭМ!$A$39:$A$758,$A35,СВЦЭМ!$B$39:$B$758,K$11)+'СЕТ СН'!$F$11+СВЦЭМ!$D$10+'СЕТ СН'!$F$5-'СЕТ СН'!$F$21</f>
        <v>4860.6654473099998</v>
      </c>
      <c r="L35" s="36">
        <f>SUMIFS(СВЦЭМ!$D$39:$D$758,СВЦЭМ!$A$39:$A$758,$A35,СВЦЭМ!$B$39:$B$758,L$11)+'СЕТ СН'!$F$11+СВЦЭМ!$D$10+'СЕТ СН'!$F$5-'СЕТ СН'!$F$21</f>
        <v>4832.73236972</v>
      </c>
      <c r="M35" s="36">
        <f>SUMIFS(СВЦЭМ!$D$39:$D$758,СВЦЭМ!$A$39:$A$758,$A35,СВЦЭМ!$B$39:$B$758,M$11)+'СЕТ СН'!$F$11+СВЦЭМ!$D$10+'СЕТ СН'!$F$5-'СЕТ СН'!$F$21</f>
        <v>4824.78840304</v>
      </c>
      <c r="N35" s="36">
        <f>SUMIFS(СВЦЭМ!$D$39:$D$758,СВЦЭМ!$A$39:$A$758,$A35,СВЦЭМ!$B$39:$B$758,N$11)+'СЕТ СН'!$F$11+СВЦЭМ!$D$10+'СЕТ СН'!$F$5-'СЕТ СН'!$F$21</f>
        <v>4844.4040289699997</v>
      </c>
      <c r="O35" s="36">
        <f>SUMIFS(СВЦЭМ!$D$39:$D$758,СВЦЭМ!$A$39:$A$758,$A35,СВЦЭМ!$B$39:$B$758,O$11)+'СЕТ СН'!$F$11+СВЦЭМ!$D$10+'СЕТ СН'!$F$5-'СЕТ СН'!$F$21</f>
        <v>4857.5115275099997</v>
      </c>
      <c r="P35" s="36">
        <f>SUMIFS(СВЦЭМ!$D$39:$D$758,СВЦЭМ!$A$39:$A$758,$A35,СВЦЭМ!$B$39:$B$758,P$11)+'СЕТ СН'!$F$11+СВЦЭМ!$D$10+'СЕТ СН'!$F$5-'СЕТ СН'!$F$21</f>
        <v>4868.7301973599997</v>
      </c>
      <c r="Q35" s="36">
        <f>SUMIFS(СВЦЭМ!$D$39:$D$758,СВЦЭМ!$A$39:$A$758,$A35,СВЦЭМ!$B$39:$B$758,Q$11)+'СЕТ СН'!$F$11+СВЦЭМ!$D$10+'СЕТ СН'!$F$5-'СЕТ СН'!$F$21</f>
        <v>4879.0369779800003</v>
      </c>
      <c r="R35" s="36">
        <f>SUMIFS(СВЦЭМ!$D$39:$D$758,СВЦЭМ!$A$39:$A$758,$A35,СВЦЭМ!$B$39:$B$758,R$11)+'СЕТ СН'!$F$11+СВЦЭМ!$D$10+'СЕТ СН'!$F$5-'СЕТ СН'!$F$21</f>
        <v>4872.77083907</v>
      </c>
      <c r="S35" s="36">
        <f>SUMIFS(СВЦЭМ!$D$39:$D$758,СВЦЭМ!$A$39:$A$758,$A35,СВЦЭМ!$B$39:$B$758,S$11)+'СЕТ СН'!$F$11+СВЦЭМ!$D$10+'СЕТ СН'!$F$5-'СЕТ СН'!$F$21</f>
        <v>4828.5141796400003</v>
      </c>
      <c r="T35" s="36">
        <f>SUMIFS(СВЦЭМ!$D$39:$D$758,СВЦЭМ!$A$39:$A$758,$A35,СВЦЭМ!$B$39:$B$758,T$11)+'СЕТ СН'!$F$11+СВЦЭМ!$D$10+'СЕТ СН'!$F$5-'СЕТ СН'!$F$21</f>
        <v>4765.4293780600001</v>
      </c>
      <c r="U35" s="36">
        <f>SUMIFS(СВЦЭМ!$D$39:$D$758,СВЦЭМ!$A$39:$A$758,$A35,СВЦЭМ!$B$39:$B$758,U$11)+'СЕТ СН'!$F$11+СВЦЭМ!$D$10+'СЕТ СН'!$F$5-'СЕТ СН'!$F$21</f>
        <v>4767.91362054</v>
      </c>
      <c r="V35" s="36">
        <f>SUMIFS(СВЦЭМ!$D$39:$D$758,СВЦЭМ!$A$39:$A$758,$A35,СВЦЭМ!$B$39:$B$758,V$11)+'СЕТ СН'!$F$11+СВЦЭМ!$D$10+'СЕТ СН'!$F$5-'СЕТ СН'!$F$21</f>
        <v>4787.4885738899993</v>
      </c>
      <c r="W35" s="36">
        <f>SUMIFS(СВЦЭМ!$D$39:$D$758,СВЦЭМ!$A$39:$A$758,$A35,СВЦЭМ!$B$39:$B$758,W$11)+'СЕТ СН'!$F$11+СВЦЭМ!$D$10+'СЕТ СН'!$F$5-'СЕТ СН'!$F$21</f>
        <v>4798.9800110899996</v>
      </c>
      <c r="X35" s="36">
        <f>SUMIFS(СВЦЭМ!$D$39:$D$758,СВЦЭМ!$A$39:$A$758,$A35,СВЦЭМ!$B$39:$B$758,X$11)+'СЕТ СН'!$F$11+СВЦЭМ!$D$10+'СЕТ СН'!$F$5-'СЕТ СН'!$F$21</f>
        <v>4839.0114435400001</v>
      </c>
      <c r="Y35" s="36">
        <f>SUMIFS(СВЦЭМ!$D$39:$D$758,СВЦЭМ!$A$39:$A$758,$A35,СВЦЭМ!$B$39:$B$758,Y$11)+'СЕТ СН'!$F$11+СВЦЭМ!$D$10+'СЕТ СН'!$F$5-'СЕТ СН'!$F$21</f>
        <v>4892.7025920199994</v>
      </c>
    </row>
    <row r="36" spans="1:27" ht="15.75" x14ac:dyDescent="0.2">
      <c r="A36" s="35">
        <f t="shared" si="0"/>
        <v>45621</v>
      </c>
      <c r="B36" s="36">
        <f>SUMIFS(СВЦЭМ!$D$39:$D$758,СВЦЭМ!$A$39:$A$758,$A36,СВЦЭМ!$B$39:$B$758,B$11)+'СЕТ СН'!$F$11+СВЦЭМ!$D$10+'СЕТ СН'!$F$5-'СЕТ СН'!$F$21</f>
        <v>4939.0324524899997</v>
      </c>
      <c r="C36" s="36">
        <f>SUMIFS(СВЦЭМ!$D$39:$D$758,СВЦЭМ!$A$39:$A$758,$A36,СВЦЭМ!$B$39:$B$758,C$11)+'СЕТ СН'!$F$11+СВЦЭМ!$D$10+'СЕТ СН'!$F$5-'СЕТ СН'!$F$21</f>
        <v>4997.2690597199999</v>
      </c>
      <c r="D36" s="36">
        <f>SUMIFS(СВЦЭМ!$D$39:$D$758,СВЦЭМ!$A$39:$A$758,$A36,СВЦЭМ!$B$39:$B$758,D$11)+'СЕТ СН'!$F$11+СВЦЭМ!$D$10+'СЕТ СН'!$F$5-'СЕТ СН'!$F$21</f>
        <v>5025.3423918299995</v>
      </c>
      <c r="E36" s="36">
        <f>SUMIFS(СВЦЭМ!$D$39:$D$758,СВЦЭМ!$A$39:$A$758,$A36,СВЦЭМ!$B$39:$B$758,E$11)+'СЕТ СН'!$F$11+СВЦЭМ!$D$10+'СЕТ СН'!$F$5-'СЕТ СН'!$F$21</f>
        <v>5041.0871064699995</v>
      </c>
      <c r="F36" s="36">
        <f>SUMIFS(СВЦЭМ!$D$39:$D$758,СВЦЭМ!$A$39:$A$758,$A36,СВЦЭМ!$B$39:$B$758,F$11)+'СЕТ СН'!$F$11+СВЦЭМ!$D$10+'СЕТ СН'!$F$5-'СЕТ СН'!$F$21</f>
        <v>5027.0854357499993</v>
      </c>
      <c r="G36" s="36">
        <f>SUMIFS(СВЦЭМ!$D$39:$D$758,СВЦЭМ!$A$39:$A$758,$A36,СВЦЭМ!$B$39:$B$758,G$11)+'СЕТ СН'!$F$11+СВЦЭМ!$D$10+'СЕТ СН'!$F$5-'СЕТ СН'!$F$21</f>
        <v>5003.3608356699997</v>
      </c>
      <c r="H36" s="36">
        <f>SUMIFS(СВЦЭМ!$D$39:$D$758,СВЦЭМ!$A$39:$A$758,$A36,СВЦЭМ!$B$39:$B$758,H$11)+'СЕТ СН'!$F$11+СВЦЭМ!$D$10+'СЕТ СН'!$F$5-'СЕТ СН'!$F$21</f>
        <v>4973.7991620599996</v>
      </c>
      <c r="I36" s="36">
        <f>SUMIFS(СВЦЭМ!$D$39:$D$758,СВЦЭМ!$A$39:$A$758,$A36,СВЦЭМ!$B$39:$B$758,I$11)+'СЕТ СН'!$F$11+СВЦЭМ!$D$10+'СЕТ СН'!$F$5-'СЕТ СН'!$F$21</f>
        <v>4920.0350979599998</v>
      </c>
      <c r="J36" s="36">
        <f>SUMIFS(СВЦЭМ!$D$39:$D$758,СВЦЭМ!$A$39:$A$758,$A36,СВЦЭМ!$B$39:$B$758,J$11)+'СЕТ СН'!$F$11+СВЦЭМ!$D$10+'СЕТ СН'!$F$5-'СЕТ СН'!$F$21</f>
        <v>4887.2476823099996</v>
      </c>
      <c r="K36" s="36">
        <f>SUMIFS(СВЦЭМ!$D$39:$D$758,СВЦЭМ!$A$39:$A$758,$A36,СВЦЭМ!$B$39:$B$758,K$11)+'СЕТ СН'!$F$11+СВЦЭМ!$D$10+'СЕТ СН'!$F$5-'СЕТ СН'!$F$21</f>
        <v>4902.0670988599995</v>
      </c>
      <c r="L36" s="36">
        <f>SUMIFS(СВЦЭМ!$D$39:$D$758,СВЦЭМ!$A$39:$A$758,$A36,СВЦЭМ!$B$39:$B$758,L$11)+'СЕТ СН'!$F$11+СВЦЭМ!$D$10+'СЕТ СН'!$F$5-'СЕТ СН'!$F$21</f>
        <v>4897.9572276999997</v>
      </c>
      <c r="M36" s="36">
        <f>SUMIFS(СВЦЭМ!$D$39:$D$758,СВЦЭМ!$A$39:$A$758,$A36,СВЦЭМ!$B$39:$B$758,M$11)+'СЕТ СН'!$F$11+СВЦЭМ!$D$10+'СЕТ СН'!$F$5-'СЕТ СН'!$F$21</f>
        <v>4913.8223151299999</v>
      </c>
      <c r="N36" s="36">
        <f>SUMIFS(СВЦЭМ!$D$39:$D$758,СВЦЭМ!$A$39:$A$758,$A36,СВЦЭМ!$B$39:$B$758,N$11)+'СЕТ СН'!$F$11+СВЦЭМ!$D$10+'СЕТ СН'!$F$5-'СЕТ СН'!$F$21</f>
        <v>4944.2396105199996</v>
      </c>
      <c r="O36" s="36">
        <f>SUMIFS(СВЦЭМ!$D$39:$D$758,СВЦЭМ!$A$39:$A$758,$A36,СВЦЭМ!$B$39:$B$758,O$11)+'СЕТ СН'!$F$11+СВЦЭМ!$D$10+'СЕТ СН'!$F$5-'СЕТ СН'!$F$21</f>
        <v>4922.8202134200001</v>
      </c>
      <c r="P36" s="36">
        <f>SUMIFS(СВЦЭМ!$D$39:$D$758,СВЦЭМ!$A$39:$A$758,$A36,СВЦЭМ!$B$39:$B$758,P$11)+'СЕТ СН'!$F$11+СВЦЭМ!$D$10+'СЕТ СН'!$F$5-'СЕТ СН'!$F$21</f>
        <v>4945.2918269499996</v>
      </c>
      <c r="Q36" s="36">
        <f>SUMIFS(СВЦЭМ!$D$39:$D$758,СВЦЭМ!$A$39:$A$758,$A36,СВЦЭМ!$B$39:$B$758,Q$11)+'СЕТ СН'!$F$11+СВЦЭМ!$D$10+'СЕТ СН'!$F$5-'СЕТ СН'!$F$21</f>
        <v>4946.8532624500003</v>
      </c>
      <c r="R36" s="36">
        <f>SUMIFS(СВЦЭМ!$D$39:$D$758,СВЦЭМ!$A$39:$A$758,$A36,СВЦЭМ!$B$39:$B$758,R$11)+'СЕТ СН'!$F$11+СВЦЭМ!$D$10+'СЕТ СН'!$F$5-'СЕТ СН'!$F$21</f>
        <v>4927.2121194599995</v>
      </c>
      <c r="S36" s="36">
        <f>SUMIFS(СВЦЭМ!$D$39:$D$758,СВЦЭМ!$A$39:$A$758,$A36,СВЦЭМ!$B$39:$B$758,S$11)+'СЕТ СН'!$F$11+СВЦЭМ!$D$10+'СЕТ СН'!$F$5-'СЕТ СН'!$F$21</f>
        <v>4884.9138410699998</v>
      </c>
      <c r="T36" s="36">
        <f>SUMIFS(СВЦЭМ!$D$39:$D$758,СВЦЭМ!$A$39:$A$758,$A36,СВЦЭМ!$B$39:$B$758,T$11)+'СЕТ СН'!$F$11+СВЦЭМ!$D$10+'СЕТ СН'!$F$5-'СЕТ СН'!$F$21</f>
        <v>4822.7876005299995</v>
      </c>
      <c r="U36" s="36">
        <f>SUMIFS(СВЦЭМ!$D$39:$D$758,СВЦЭМ!$A$39:$A$758,$A36,СВЦЭМ!$B$39:$B$758,U$11)+'СЕТ СН'!$F$11+СВЦЭМ!$D$10+'СЕТ СН'!$F$5-'СЕТ СН'!$F$21</f>
        <v>4866.3748201399994</v>
      </c>
      <c r="V36" s="36">
        <f>SUMIFS(СВЦЭМ!$D$39:$D$758,СВЦЭМ!$A$39:$A$758,$A36,СВЦЭМ!$B$39:$B$758,V$11)+'СЕТ СН'!$F$11+СВЦЭМ!$D$10+'СЕТ СН'!$F$5-'СЕТ СН'!$F$21</f>
        <v>4889.69719678</v>
      </c>
      <c r="W36" s="36">
        <f>SUMIFS(СВЦЭМ!$D$39:$D$758,СВЦЭМ!$A$39:$A$758,$A36,СВЦЭМ!$B$39:$B$758,W$11)+'СЕТ СН'!$F$11+СВЦЭМ!$D$10+'СЕТ СН'!$F$5-'СЕТ СН'!$F$21</f>
        <v>4898.8165564000001</v>
      </c>
      <c r="X36" s="36">
        <f>SUMIFS(СВЦЭМ!$D$39:$D$758,СВЦЭМ!$A$39:$A$758,$A36,СВЦЭМ!$B$39:$B$758,X$11)+'СЕТ СН'!$F$11+СВЦЭМ!$D$10+'СЕТ СН'!$F$5-'СЕТ СН'!$F$21</f>
        <v>4920.7125932199997</v>
      </c>
      <c r="Y36" s="36">
        <f>SUMIFS(СВЦЭМ!$D$39:$D$758,СВЦЭМ!$A$39:$A$758,$A36,СВЦЭМ!$B$39:$B$758,Y$11)+'СЕТ СН'!$F$11+СВЦЭМ!$D$10+'СЕТ СН'!$F$5-'СЕТ СН'!$F$21</f>
        <v>4935.8181637099997</v>
      </c>
    </row>
    <row r="37" spans="1:27" ht="15.75" x14ac:dyDescent="0.2">
      <c r="A37" s="35">
        <f t="shared" si="0"/>
        <v>45622</v>
      </c>
      <c r="B37" s="36">
        <f>SUMIFS(СВЦЭМ!$D$39:$D$758,СВЦЭМ!$A$39:$A$758,$A37,СВЦЭМ!$B$39:$B$758,B$11)+'СЕТ СН'!$F$11+СВЦЭМ!$D$10+'СЕТ СН'!$F$5-'СЕТ СН'!$F$21</f>
        <v>4941.7113262299999</v>
      </c>
      <c r="C37" s="36">
        <f>SUMIFS(СВЦЭМ!$D$39:$D$758,СВЦЭМ!$A$39:$A$758,$A37,СВЦЭМ!$B$39:$B$758,C$11)+'СЕТ СН'!$F$11+СВЦЭМ!$D$10+'СЕТ СН'!$F$5-'СЕТ СН'!$F$21</f>
        <v>4997.6571956199996</v>
      </c>
      <c r="D37" s="36">
        <f>SUMIFS(СВЦЭМ!$D$39:$D$758,СВЦЭМ!$A$39:$A$758,$A37,СВЦЭМ!$B$39:$B$758,D$11)+'СЕТ СН'!$F$11+СВЦЭМ!$D$10+'СЕТ СН'!$F$5-'СЕТ СН'!$F$21</f>
        <v>5035.0414597899999</v>
      </c>
      <c r="E37" s="36">
        <f>SUMIFS(СВЦЭМ!$D$39:$D$758,СВЦЭМ!$A$39:$A$758,$A37,СВЦЭМ!$B$39:$B$758,E$11)+'СЕТ СН'!$F$11+СВЦЭМ!$D$10+'СЕТ СН'!$F$5-'СЕТ СН'!$F$21</f>
        <v>5044.1196428200001</v>
      </c>
      <c r="F37" s="36">
        <f>SUMIFS(СВЦЭМ!$D$39:$D$758,СВЦЭМ!$A$39:$A$758,$A37,СВЦЭМ!$B$39:$B$758,F$11)+'СЕТ СН'!$F$11+СВЦЭМ!$D$10+'СЕТ СН'!$F$5-'СЕТ СН'!$F$21</f>
        <v>5037.8661699200002</v>
      </c>
      <c r="G37" s="36">
        <f>SUMIFS(СВЦЭМ!$D$39:$D$758,СВЦЭМ!$A$39:$A$758,$A37,СВЦЭМ!$B$39:$B$758,G$11)+'СЕТ СН'!$F$11+СВЦЭМ!$D$10+'СЕТ СН'!$F$5-'СЕТ СН'!$F$21</f>
        <v>5012.1658771000002</v>
      </c>
      <c r="H37" s="36">
        <f>SUMIFS(СВЦЭМ!$D$39:$D$758,СВЦЭМ!$A$39:$A$758,$A37,СВЦЭМ!$B$39:$B$758,H$11)+'СЕТ СН'!$F$11+СВЦЭМ!$D$10+'СЕТ СН'!$F$5-'СЕТ СН'!$F$21</f>
        <v>4990.1179325599996</v>
      </c>
      <c r="I37" s="36">
        <f>SUMIFS(СВЦЭМ!$D$39:$D$758,СВЦЭМ!$A$39:$A$758,$A37,СВЦЭМ!$B$39:$B$758,I$11)+'СЕТ СН'!$F$11+СВЦЭМ!$D$10+'СЕТ СН'!$F$5-'СЕТ СН'!$F$21</f>
        <v>4933.3277786399995</v>
      </c>
      <c r="J37" s="36">
        <f>SUMIFS(СВЦЭМ!$D$39:$D$758,СВЦЭМ!$A$39:$A$758,$A37,СВЦЭМ!$B$39:$B$758,J$11)+'СЕТ СН'!$F$11+СВЦЭМ!$D$10+'СЕТ СН'!$F$5-'СЕТ СН'!$F$21</f>
        <v>4905.9026644200003</v>
      </c>
      <c r="K37" s="36">
        <f>SUMIFS(СВЦЭМ!$D$39:$D$758,СВЦЭМ!$A$39:$A$758,$A37,СВЦЭМ!$B$39:$B$758,K$11)+'СЕТ СН'!$F$11+СВЦЭМ!$D$10+'СЕТ СН'!$F$5-'СЕТ СН'!$F$21</f>
        <v>4898.3001930999999</v>
      </c>
      <c r="L37" s="36">
        <f>SUMIFS(СВЦЭМ!$D$39:$D$758,СВЦЭМ!$A$39:$A$758,$A37,СВЦЭМ!$B$39:$B$758,L$11)+'СЕТ СН'!$F$11+СВЦЭМ!$D$10+'СЕТ СН'!$F$5-'СЕТ СН'!$F$21</f>
        <v>4895.6041078999997</v>
      </c>
      <c r="M37" s="36">
        <f>SUMIFS(СВЦЭМ!$D$39:$D$758,СВЦЭМ!$A$39:$A$758,$A37,СВЦЭМ!$B$39:$B$758,M$11)+'СЕТ СН'!$F$11+СВЦЭМ!$D$10+'СЕТ СН'!$F$5-'СЕТ СН'!$F$21</f>
        <v>4902.7133259499997</v>
      </c>
      <c r="N37" s="36">
        <f>SUMIFS(СВЦЭМ!$D$39:$D$758,СВЦЭМ!$A$39:$A$758,$A37,СВЦЭМ!$B$39:$B$758,N$11)+'СЕТ СН'!$F$11+СВЦЭМ!$D$10+'СЕТ СН'!$F$5-'СЕТ СН'!$F$21</f>
        <v>4916.7346775799997</v>
      </c>
      <c r="O37" s="36">
        <f>SUMIFS(СВЦЭМ!$D$39:$D$758,СВЦЭМ!$A$39:$A$758,$A37,СВЦЭМ!$B$39:$B$758,O$11)+'СЕТ СН'!$F$11+СВЦЭМ!$D$10+'СЕТ СН'!$F$5-'СЕТ СН'!$F$21</f>
        <v>4903.4929610599993</v>
      </c>
      <c r="P37" s="36">
        <f>SUMIFS(СВЦЭМ!$D$39:$D$758,СВЦЭМ!$A$39:$A$758,$A37,СВЦЭМ!$B$39:$B$758,P$11)+'СЕТ СН'!$F$11+СВЦЭМ!$D$10+'СЕТ СН'!$F$5-'СЕТ СН'!$F$21</f>
        <v>4909.0524729999997</v>
      </c>
      <c r="Q37" s="36">
        <f>SUMIFS(СВЦЭМ!$D$39:$D$758,СВЦЭМ!$A$39:$A$758,$A37,СВЦЭМ!$B$39:$B$758,Q$11)+'СЕТ СН'!$F$11+СВЦЭМ!$D$10+'СЕТ СН'!$F$5-'СЕТ СН'!$F$21</f>
        <v>4919.0757422999995</v>
      </c>
      <c r="R37" s="36">
        <f>SUMIFS(СВЦЭМ!$D$39:$D$758,СВЦЭМ!$A$39:$A$758,$A37,СВЦЭМ!$B$39:$B$758,R$11)+'СЕТ СН'!$F$11+СВЦЭМ!$D$10+'СЕТ СН'!$F$5-'СЕТ СН'!$F$21</f>
        <v>4902.6548951099994</v>
      </c>
      <c r="S37" s="36">
        <f>SUMIFS(СВЦЭМ!$D$39:$D$758,СВЦЭМ!$A$39:$A$758,$A37,СВЦЭМ!$B$39:$B$758,S$11)+'СЕТ СН'!$F$11+СВЦЭМ!$D$10+'СЕТ СН'!$F$5-'СЕТ СН'!$F$21</f>
        <v>4863.1331184000001</v>
      </c>
      <c r="T37" s="36">
        <f>SUMIFS(СВЦЭМ!$D$39:$D$758,СВЦЭМ!$A$39:$A$758,$A37,СВЦЭМ!$B$39:$B$758,T$11)+'СЕТ СН'!$F$11+СВЦЭМ!$D$10+'СЕТ СН'!$F$5-'СЕТ СН'!$F$21</f>
        <v>4822.2172124399995</v>
      </c>
      <c r="U37" s="36">
        <f>SUMIFS(СВЦЭМ!$D$39:$D$758,СВЦЭМ!$A$39:$A$758,$A37,СВЦЭМ!$B$39:$B$758,U$11)+'СЕТ СН'!$F$11+СВЦЭМ!$D$10+'СЕТ СН'!$F$5-'СЕТ СН'!$F$21</f>
        <v>4852.6990139299996</v>
      </c>
      <c r="V37" s="36">
        <f>SUMIFS(СВЦЭМ!$D$39:$D$758,СВЦЭМ!$A$39:$A$758,$A37,СВЦЭМ!$B$39:$B$758,V$11)+'СЕТ СН'!$F$11+СВЦЭМ!$D$10+'СЕТ СН'!$F$5-'СЕТ СН'!$F$21</f>
        <v>4881.2219519199998</v>
      </c>
      <c r="W37" s="36">
        <f>SUMIFS(СВЦЭМ!$D$39:$D$758,СВЦЭМ!$A$39:$A$758,$A37,СВЦЭМ!$B$39:$B$758,W$11)+'СЕТ СН'!$F$11+СВЦЭМ!$D$10+'СЕТ СН'!$F$5-'СЕТ СН'!$F$21</f>
        <v>4890.8394420699997</v>
      </c>
      <c r="X37" s="36">
        <f>SUMIFS(СВЦЭМ!$D$39:$D$758,СВЦЭМ!$A$39:$A$758,$A37,СВЦЭМ!$B$39:$B$758,X$11)+'СЕТ СН'!$F$11+СВЦЭМ!$D$10+'СЕТ СН'!$F$5-'СЕТ СН'!$F$21</f>
        <v>4901.8271526399994</v>
      </c>
      <c r="Y37" s="36">
        <f>SUMIFS(СВЦЭМ!$D$39:$D$758,СВЦЭМ!$A$39:$A$758,$A37,СВЦЭМ!$B$39:$B$758,Y$11)+'СЕТ СН'!$F$11+СВЦЭМ!$D$10+'СЕТ СН'!$F$5-'СЕТ СН'!$F$21</f>
        <v>4922.8159235399999</v>
      </c>
    </row>
    <row r="38" spans="1:27" ht="15.75" x14ac:dyDescent="0.2">
      <c r="A38" s="35">
        <f t="shared" si="0"/>
        <v>45623</v>
      </c>
      <c r="B38" s="36">
        <f>SUMIFS(СВЦЭМ!$D$39:$D$758,СВЦЭМ!$A$39:$A$758,$A38,СВЦЭМ!$B$39:$B$758,B$11)+'СЕТ СН'!$F$11+СВЦЭМ!$D$10+'СЕТ СН'!$F$5-'СЕТ СН'!$F$21</f>
        <v>4939.3851804299993</v>
      </c>
      <c r="C38" s="36">
        <f>SUMIFS(СВЦЭМ!$D$39:$D$758,СВЦЭМ!$A$39:$A$758,$A38,СВЦЭМ!$B$39:$B$758,C$11)+'СЕТ СН'!$F$11+СВЦЭМ!$D$10+'СЕТ СН'!$F$5-'СЕТ СН'!$F$21</f>
        <v>5009.5449736</v>
      </c>
      <c r="D38" s="36">
        <f>SUMIFS(СВЦЭМ!$D$39:$D$758,СВЦЭМ!$A$39:$A$758,$A38,СВЦЭМ!$B$39:$B$758,D$11)+'СЕТ СН'!$F$11+СВЦЭМ!$D$10+'СЕТ СН'!$F$5-'СЕТ СН'!$F$21</f>
        <v>5026.9488267899997</v>
      </c>
      <c r="E38" s="36">
        <f>SUMIFS(СВЦЭМ!$D$39:$D$758,СВЦЭМ!$A$39:$A$758,$A38,СВЦЭМ!$B$39:$B$758,E$11)+'СЕТ СН'!$F$11+СВЦЭМ!$D$10+'СЕТ СН'!$F$5-'СЕТ СН'!$F$21</f>
        <v>5055.4938215599996</v>
      </c>
      <c r="F38" s="36">
        <f>SUMIFS(СВЦЭМ!$D$39:$D$758,СВЦЭМ!$A$39:$A$758,$A38,СВЦЭМ!$B$39:$B$758,F$11)+'СЕТ СН'!$F$11+СВЦЭМ!$D$10+'СЕТ СН'!$F$5-'СЕТ СН'!$F$21</f>
        <v>5058.2994840399997</v>
      </c>
      <c r="G38" s="36">
        <f>SUMIFS(СВЦЭМ!$D$39:$D$758,СВЦЭМ!$A$39:$A$758,$A38,СВЦЭМ!$B$39:$B$758,G$11)+'СЕТ СН'!$F$11+СВЦЭМ!$D$10+'СЕТ СН'!$F$5-'СЕТ СН'!$F$21</f>
        <v>5006.8686811999996</v>
      </c>
      <c r="H38" s="36">
        <f>SUMIFS(СВЦЭМ!$D$39:$D$758,СВЦЭМ!$A$39:$A$758,$A38,СВЦЭМ!$B$39:$B$758,H$11)+'СЕТ СН'!$F$11+СВЦЭМ!$D$10+'СЕТ СН'!$F$5-'СЕТ СН'!$F$21</f>
        <v>4959.1018674799998</v>
      </c>
      <c r="I38" s="36">
        <f>SUMIFS(СВЦЭМ!$D$39:$D$758,СВЦЭМ!$A$39:$A$758,$A38,СВЦЭМ!$B$39:$B$758,I$11)+'СЕТ СН'!$F$11+СВЦЭМ!$D$10+'СЕТ СН'!$F$5-'СЕТ СН'!$F$21</f>
        <v>4915.0705577700001</v>
      </c>
      <c r="J38" s="36">
        <f>SUMIFS(СВЦЭМ!$D$39:$D$758,СВЦЭМ!$A$39:$A$758,$A38,СВЦЭМ!$B$39:$B$758,J$11)+'СЕТ СН'!$F$11+СВЦЭМ!$D$10+'СЕТ СН'!$F$5-'СЕТ СН'!$F$21</f>
        <v>4878.4115854599995</v>
      </c>
      <c r="K38" s="36">
        <f>SUMIFS(СВЦЭМ!$D$39:$D$758,СВЦЭМ!$A$39:$A$758,$A38,СВЦЭМ!$B$39:$B$758,K$11)+'СЕТ СН'!$F$11+СВЦЭМ!$D$10+'СЕТ СН'!$F$5-'СЕТ СН'!$F$21</f>
        <v>4890.7640425399995</v>
      </c>
      <c r="L38" s="36">
        <f>SUMIFS(СВЦЭМ!$D$39:$D$758,СВЦЭМ!$A$39:$A$758,$A38,СВЦЭМ!$B$39:$B$758,L$11)+'СЕТ СН'!$F$11+СВЦЭМ!$D$10+'СЕТ СН'!$F$5-'СЕТ СН'!$F$21</f>
        <v>4893.5327128099998</v>
      </c>
      <c r="M38" s="36">
        <f>SUMIFS(СВЦЭМ!$D$39:$D$758,СВЦЭМ!$A$39:$A$758,$A38,СВЦЭМ!$B$39:$B$758,M$11)+'СЕТ СН'!$F$11+СВЦЭМ!$D$10+'СЕТ СН'!$F$5-'СЕТ СН'!$F$21</f>
        <v>4897.9139194199997</v>
      </c>
      <c r="N38" s="36">
        <f>SUMIFS(СВЦЭМ!$D$39:$D$758,СВЦЭМ!$A$39:$A$758,$A38,СВЦЭМ!$B$39:$B$758,N$11)+'СЕТ СН'!$F$11+СВЦЭМ!$D$10+'СЕТ СН'!$F$5-'СЕТ СН'!$F$21</f>
        <v>4921.7701407499999</v>
      </c>
      <c r="O38" s="36">
        <f>SUMIFS(СВЦЭМ!$D$39:$D$758,СВЦЭМ!$A$39:$A$758,$A38,СВЦЭМ!$B$39:$B$758,O$11)+'СЕТ СН'!$F$11+СВЦЭМ!$D$10+'СЕТ СН'!$F$5-'СЕТ СН'!$F$21</f>
        <v>4909.5376545299996</v>
      </c>
      <c r="P38" s="36">
        <f>SUMIFS(СВЦЭМ!$D$39:$D$758,СВЦЭМ!$A$39:$A$758,$A38,СВЦЭМ!$B$39:$B$758,P$11)+'СЕТ СН'!$F$11+СВЦЭМ!$D$10+'СЕТ СН'!$F$5-'СЕТ СН'!$F$21</f>
        <v>4916.3118388399998</v>
      </c>
      <c r="Q38" s="36">
        <f>SUMIFS(СВЦЭМ!$D$39:$D$758,СВЦЭМ!$A$39:$A$758,$A38,СВЦЭМ!$B$39:$B$758,Q$11)+'СЕТ СН'!$F$11+СВЦЭМ!$D$10+'СЕТ СН'!$F$5-'СЕТ СН'!$F$21</f>
        <v>4915.1312673499997</v>
      </c>
      <c r="R38" s="36">
        <f>SUMIFS(СВЦЭМ!$D$39:$D$758,СВЦЭМ!$A$39:$A$758,$A38,СВЦЭМ!$B$39:$B$758,R$11)+'СЕТ СН'!$F$11+СВЦЭМ!$D$10+'СЕТ СН'!$F$5-'СЕТ СН'!$F$21</f>
        <v>4882.1890189400001</v>
      </c>
      <c r="S38" s="36">
        <f>SUMIFS(СВЦЭМ!$D$39:$D$758,СВЦЭМ!$A$39:$A$758,$A38,СВЦЭМ!$B$39:$B$758,S$11)+'СЕТ СН'!$F$11+СВЦЭМ!$D$10+'СЕТ СН'!$F$5-'СЕТ СН'!$F$21</f>
        <v>4833.1736392499997</v>
      </c>
      <c r="T38" s="36">
        <f>SUMIFS(СВЦЭМ!$D$39:$D$758,СВЦЭМ!$A$39:$A$758,$A38,СВЦЭМ!$B$39:$B$758,T$11)+'СЕТ СН'!$F$11+СВЦЭМ!$D$10+'СЕТ СН'!$F$5-'СЕТ СН'!$F$21</f>
        <v>4833.5186191899993</v>
      </c>
      <c r="U38" s="36">
        <f>SUMIFS(СВЦЭМ!$D$39:$D$758,СВЦЭМ!$A$39:$A$758,$A38,СВЦЭМ!$B$39:$B$758,U$11)+'СЕТ СН'!$F$11+СВЦЭМ!$D$10+'СЕТ СН'!$F$5-'СЕТ СН'!$F$21</f>
        <v>4869.6988618699997</v>
      </c>
      <c r="V38" s="36">
        <f>SUMIFS(СВЦЭМ!$D$39:$D$758,СВЦЭМ!$A$39:$A$758,$A38,СВЦЭМ!$B$39:$B$758,V$11)+'СЕТ СН'!$F$11+СВЦЭМ!$D$10+'СЕТ СН'!$F$5-'СЕТ СН'!$F$21</f>
        <v>4882.0737408999994</v>
      </c>
      <c r="W38" s="36">
        <f>SUMIFS(СВЦЭМ!$D$39:$D$758,СВЦЭМ!$A$39:$A$758,$A38,СВЦЭМ!$B$39:$B$758,W$11)+'СЕТ СН'!$F$11+СВЦЭМ!$D$10+'СЕТ СН'!$F$5-'СЕТ СН'!$F$21</f>
        <v>4897.1961328500001</v>
      </c>
      <c r="X38" s="36">
        <f>SUMIFS(СВЦЭМ!$D$39:$D$758,СВЦЭМ!$A$39:$A$758,$A38,СВЦЭМ!$B$39:$B$758,X$11)+'СЕТ СН'!$F$11+СВЦЭМ!$D$10+'СЕТ СН'!$F$5-'СЕТ СН'!$F$21</f>
        <v>4906.63042391</v>
      </c>
      <c r="Y38" s="36">
        <f>SUMIFS(СВЦЭМ!$D$39:$D$758,СВЦЭМ!$A$39:$A$758,$A38,СВЦЭМ!$B$39:$B$758,Y$11)+'СЕТ СН'!$F$11+СВЦЭМ!$D$10+'СЕТ СН'!$F$5-'СЕТ СН'!$F$21</f>
        <v>4920.1152437999999</v>
      </c>
    </row>
    <row r="39" spans="1:27" ht="15.75" x14ac:dyDescent="0.2">
      <c r="A39" s="35">
        <f t="shared" si="0"/>
        <v>45624</v>
      </c>
      <c r="B39" s="36">
        <f>SUMIFS(СВЦЭМ!$D$39:$D$758,СВЦЭМ!$A$39:$A$758,$A39,СВЦЭМ!$B$39:$B$758,B$11)+'СЕТ СН'!$F$11+СВЦЭМ!$D$10+'СЕТ СН'!$F$5-'СЕТ СН'!$F$21</f>
        <v>5085.5012127099999</v>
      </c>
      <c r="C39" s="36">
        <f>SUMIFS(СВЦЭМ!$D$39:$D$758,СВЦЭМ!$A$39:$A$758,$A39,СВЦЭМ!$B$39:$B$758,C$11)+'СЕТ СН'!$F$11+СВЦЭМ!$D$10+'СЕТ СН'!$F$5-'СЕТ СН'!$F$21</f>
        <v>5138.4728111899994</v>
      </c>
      <c r="D39" s="36">
        <f>SUMIFS(СВЦЭМ!$D$39:$D$758,СВЦЭМ!$A$39:$A$758,$A39,СВЦЭМ!$B$39:$B$758,D$11)+'СЕТ СН'!$F$11+СВЦЭМ!$D$10+'СЕТ СН'!$F$5-'СЕТ СН'!$F$21</f>
        <v>5134.4274079899997</v>
      </c>
      <c r="E39" s="36">
        <f>SUMIFS(СВЦЭМ!$D$39:$D$758,СВЦЭМ!$A$39:$A$758,$A39,СВЦЭМ!$B$39:$B$758,E$11)+'СЕТ СН'!$F$11+СВЦЭМ!$D$10+'СЕТ СН'!$F$5-'СЕТ СН'!$F$21</f>
        <v>5172.5673710900001</v>
      </c>
      <c r="F39" s="36">
        <f>SUMIFS(СВЦЭМ!$D$39:$D$758,СВЦЭМ!$A$39:$A$758,$A39,СВЦЭМ!$B$39:$B$758,F$11)+'СЕТ СН'!$F$11+СВЦЭМ!$D$10+'СЕТ СН'!$F$5-'СЕТ СН'!$F$21</f>
        <v>5171.9844231099996</v>
      </c>
      <c r="G39" s="36">
        <f>SUMIFS(СВЦЭМ!$D$39:$D$758,СВЦЭМ!$A$39:$A$758,$A39,СВЦЭМ!$B$39:$B$758,G$11)+'СЕТ СН'!$F$11+СВЦЭМ!$D$10+'СЕТ СН'!$F$5-'СЕТ СН'!$F$21</f>
        <v>5146.1212715599995</v>
      </c>
      <c r="H39" s="36">
        <f>SUMIFS(СВЦЭМ!$D$39:$D$758,СВЦЭМ!$A$39:$A$758,$A39,СВЦЭМ!$B$39:$B$758,H$11)+'СЕТ СН'!$F$11+СВЦЭМ!$D$10+'СЕТ СН'!$F$5-'СЕТ СН'!$F$21</f>
        <v>5128.4902234299998</v>
      </c>
      <c r="I39" s="36">
        <f>SUMIFS(СВЦЭМ!$D$39:$D$758,СВЦЭМ!$A$39:$A$758,$A39,СВЦЭМ!$B$39:$B$758,I$11)+'СЕТ СН'!$F$11+СВЦЭМ!$D$10+'СЕТ СН'!$F$5-'СЕТ СН'!$F$21</f>
        <v>5047.5781639099996</v>
      </c>
      <c r="J39" s="36">
        <f>SUMIFS(СВЦЭМ!$D$39:$D$758,СВЦЭМ!$A$39:$A$758,$A39,СВЦЭМ!$B$39:$B$758,J$11)+'СЕТ СН'!$F$11+СВЦЭМ!$D$10+'СЕТ СН'!$F$5-'СЕТ СН'!$F$21</f>
        <v>5031.5880098399994</v>
      </c>
      <c r="K39" s="36">
        <f>SUMIFS(СВЦЭМ!$D$39:$D$758,СВЦЭМ!$A$39:$A$758,$A39,СВЦЭМ!$B$39:$B$758,K$11)+'СЕТ СН'!$F$11+СВЦЭМ!$D$10+'СЕТ СН'!$F$5-'СЕТ СН'!$F$21</f>
        <v>5019.2372997399998</v>
      </c>
      <c r="L39" s="36">
        <f>SUMIFS(СВЦЭМ!$D$39:$D$758,СВЦЭМ!$A$39:$A$758,$A39,СВЦЭМ!$B$39:$B$758,L$11)+'СЕТ СН'!$F$11+СВЦЭМ!$D$10+'СЕТ СН'!$F$5-'СЕТ СН'!$F$21</f>
        <v>5017.0351170499998</v>
      </c>
      <c r="M39" s="36">
        <f>SUMIFS(СВЦЭМ!$D$39:$D$758,СВЦЭМ!$A$39:$A$758,$A39,СВЦЭМ!$B$39:$B$758,M$11)+'СЕТ СН'!$F$11+СВЦЭМ!$D$10+'СЕТ СН'!$F$5-'СЕТ СН'!$F$21</f>
        <v>5026.7594204300003</v>
      </c>
      <c r="N39" s="36">
        <f>SUMIFS(СВЦЭМ!$D$39:$D$758,СВЦЭМ!$A$39:$A$758,$A39,СВЦЭМ!$B$39:$B$758,N$11)+'СЕТ СН'!$F$11+СВЦЭМ!$D$10+'СЕТ СН'!$F$5-'СЕТ СН'!$F$21</f>
        <v>5051.8801746099998</v>
      </c>
      <c r="O39" s="36">
        <f>SUMIFS(СВЦЭМ!$D$39:$D$758,СВЦЭМ!$A$39:$A$758,$A39,СВЦЭМ!$B$39:$B$758,O$11)+'СЕТ СН'!$F$11+СВЦЭМ!$D$10+'СЕТ СН'!$F$5-'СЕТ СН'!$F$21</f>
        <v>5038.3822170099993</v>
      </c>
      <c r="P39" s="36">
        <f>SUMIFS(СВЦЭМ!$D$39:$D$758,СВЦЭМ!$A$39:$A$758,$A39,СВЦЭМ!$B$39:$B$758,P$11)+'СЕТ СН'!$F$11+СВЦЭМ!$D$10+'СЕТ СН'!$F$5-'СЕТ СН'!$F$21</f>
        <v>5052.1416245499995</v>
      </c>
      <c r="Q39" s="36">
        <f>SUMIFS(СВЦЭМ!$D$39:$D$758,СВЦЭМ!$A$39:$A$758,$A39,СВЦЭМ!$B$39:$B$758,Q$11)+'СЕТ СН'!$F$11+СВЦЭМ!$D$10+'СЕТ СН'!$F$5-'СЕТ СН'!$F$21</f>
        <v>5059.1290930300001</v>
      </c>
      <c r="R39" s="36">
        <f>SUMIFS(СВЦЭМ!$D$39:$D$758,СВЦЭМ!$A$39:$A$758,$A39,СВЦЭМ!$B$39:$B$758,R$11)+'СЕТ СН'!$F$11+СВЦЭМ!$D$10+'СЕТ СН'!$F$5-'СЕТ СН'!$F$21</f>
        <v>5055.2931537999993</v>
      </c>
      <c r="S39" s="36">
        <f>SUMIFS(СВЦЭМ!$D$39:$D$758,СВЦЭМ!$A$39:$A$758,$A39,СВЦЭМ!$B$39:$B$758,S$11)+'СЕТ СН'!$F$11+СВЦЭМ!$D$10+'СЕТ СН'!$F$5-'СЕТ СН'!$F$21</f>
        <v>5018.8829965499999</v>
      </c>
      <c r="T39" s="36">
        <f>SUMIFS(СВЦЭМ!$D$39:$D$758,СВЦЭМ!$A$39:$A$758,$A39,СВЦЭМ!$B$39:$B$758,T$11)+'СЕТ СН'!$F$11+СВЦЭМ!$D$10+'СЕТ СН'!$F$5-'СЕТ СН'!$F$21</f>
        <v>4961.5002111599997</v>
      </c>
      <c r="U39" s="36">
        <f>SUMIFS(СВЦЭМ!$D$39:$D$758,СВЦЭМ!$A$39:$A$758,$A39,СВЦЭМ!$B$39:$B$758,U$11)+'СЕТ СН'!$F$11+СВЦЭМ!$D$10+'СЕТ СН'!$F$5-'СЕТ СН'!$F$21</f>
        <v>4999.2105612999994</v>
      </c>
      <c r="V39" s="36">
        <f>SUMIFS(СВЦЭМ!$D$39:$D$758,СВЦЭМ!$A$39:$A$758,$A39,СВЦЭМ!$B$39:$B$758,V$11)+'СЕТ СН'!$F$11+СВЦЭМ!$D$10+'СЕТ СН'!$F$5-'СЕТ СН'!$F$21</f>
        <v>5037.8663188800001</v>
      </c>
      <c r="W39" s="36">
        <f>SUMIFS(СВЦЭМ!$D$39:$D$758,СВЦЭМ!$A$39:$A$758,$A39,СВЦЭМ!$B$39:$B$758,W$11)+'СЕТ СН'!$F$11+СВЦЭМ!$D$10+'СЕТ СН'!$F$5-'СЕТ СН'!$F$21</f>
        <v>5059.1639501899999</v>
      </c>
      <c r="X39" s="36">
        <f>SUMIFS(СВЦЭМ!$D$39:$D$758,СВЦЭМ!$A$39:$A$758,$A39,СВЦЭМ!$B$39:$B$758,X$11)+'СЕТ СН'!$F$11+СВЦЭМ!$D$10+'СЕТ СН'!$F$5-'СЕТ СН'!$F$21</f>
        <v>5072.8884876100001</v>
      </c>
      <c r="Y39" s="36">
        <f>SUMIFS(СВЦЭМ!$D$39:$D$758,СВЦЭМ!$A$39:$A$758,$A39,СВЦЭМ!$B$39:$B$758,Y$11)+'СЕТ СН'!$F$11+СВЦЭМ!$D$10+'СЕТ СН'!$F$5-'СЕТ СН'!$F$21</f>
        <v>5103.5715947399995</v>
      </c>
    </row>
    <row r="40" spans="1:27" ht="15.75" x14ac:dyDescent="0.2">
      <c r="A40" s="35">
        <f t="shared" si="0"/>
        <v>45625</v>
      </c>
      <c r="B40" s="36">
        <f>SUMIFS(СВЦЭМ!$D$39:$D$758,СВЦЭМ!$A$39:$A$758,$A40,СВЦЭМ!$B$39:$B$758,B$11)+'СЕТ СН'!$F$11+СВЦЭМ!$D$10+'СЕТ СН'!$F$5-'СЕТ СН'!$F$21</f>
        <v>5253.0126592799998</v>
      </c>
      <c r="C40" s="36">
        <f>SUMIFS(СВЦЭМ!$D$39:$D$758,СВЦЭМ!$A$39:$A$758,$A40,СВЦЭМ!$B$39:$B$758,C$11)+'СЕТ СН'!$F$11+СВЦЭМ!$D$10+'СЕТ СН'!$F$5-'СЕТ СН'!$F$21</f>
        <v>5293.6269665199998</v>
      </c>
      <c r="D40" s="36">
        <f>SUMIFS(СВЦЭМ!$D$39:$D$758,СВЦЭМ!$A$39:$A$758,$A40,СВЦЭМ!$B$39:$B$758,D$11)+'СЕТ СН'!$F$11+СВЦЭМ!$D$10+'СЕТ СН'!$F$5-'СЕТ СН'!$F$21</f>
        <v>5306.6761936299999</v>
      </c>
      <c r="E40" s="36">
        <f>SUMIFS(СВЦЭМ!$D$39:$D$758,СВЦЭМ!$A$39:$A$758,$A40,СВЦЭМ!$B$39:$B$758,E$11)+'СЕТ СН'!$F$11+СВЦЭМ!$D$10+'СЕТ СН'!$F$5-'СЕТ СН'!$F$21</f>
        <v>5313.6228058899997</v>
      </c>
      <c r="F40" s="36">
        <f>SUMIFS(СВЦЭМ!$D$39:$D$758,СВЦЭМ!$A$39:$A$758,$A40,СВЦЭМ!$B$39:$B$758,F$11)+'СЕТ СН'!$F$11+СВЦЭМ!$D$10+'СЕТ СН'!$F$5-'СЕТ СН'!$F$21</f>
        <v>5304.0281220300003</v>
      </c>
      <c r="G40" s="36">
        <f>SUMIFS(СВЦЭМ!$D$39:$D$758,СВЦЭМ!$A$39:$A$758,$A40,СВЦЭМ!$B$39:$B$758,G$11)+'СЕТ СН'!$F$11+СВЦЭМ!$D$10+'СЕТ СН'!$F$5-'СЕТ СН'!$F$21</f>
        <v>5285.2707491700003</v>
      </c>
      <c r="H40" s="36">
        <f>SUMIFS(СВЦЭМ!$D$39:$D$758,СВЦЭМ!$A$39:$A$758,$A40,СВЦЭМ!$B$39:$B$758,H$11)+'СЕТ СН'!$F$11+СВЦЭМ!$D$10+'СЕТ СН'!$F$5-'СЕТ СН'!$F$21</f>
        <v>5229.19688219</v>
      </c>
      <c r="I40" s="36">
        <f>SUMIFS(СВЦЭМ!$D$39:$D$758,СВЦЭМ!$A$39:$A$758,$A40,СВЦЭМ!$B$39:$B$758,I$11)+'СЕТ СН'!$F$11+СВЦЭМ!$D$10+'СЕТ СН'!$F$5-'СЕТ СН'!$F$21</f>
        <v>5174.6788671100003</v>
      </c>
      <c r="J40" s="36">
        <f>SUMIFS(СВЦЭМ!$D$39:$D$758,СВЦЭМ!$A$39:$A$758,$A40,СВЦЭМ!$B$39:$B$758,J$11)+'СЕТ СН'!$F$11+СВЦЭМ!$D$10+'СЕТ СН'!$F$5-'СЕТ СН'!$F$21</f>
        <v>5114.9362017000003</v>
      </c>
      <c r="K40" s="36">
        <f>SUMIFS(СВЦЭМ!$D$39:$D$758,СВЦЭМ!$A$39:$A$758,$A40,СВЦЭМ!$B$39:$B$758,K$11)+'СЕТ СН'!$F$11+СВЦЭМ!$D$10+'СЕТ СН'!$F$5-'СЕТ СН'!$F$21</f>
        <v>5106.4811263800002</v>
      </c>
      <c r="L40" s="36">
        <f>SUMIFS(СВЦЭМ!$D$39:$D$758,СВЦЭМ!$A$39:$A$758,$A40,СВЦЭМ!$B$39:$B$758,L$11)+'СЕТ СН'!$F$11+СВЦЭМ!$D$10+'СЕТ СН'!$F$5-'СЕТ СН'!$F$21</f>
        <v>5104.0773932599996</v>
      </c>
      <c r="M40" s="36">
        <f>SUMIFS(СВЦЭМ!$D$39:$D$758,СВЦЭМ!$A$39:$A$758,$A40,СВЦЭМ!$B$39:$B$758,M$11)+'СЕТ СН'!$F$11+СВЦЭМ!$D$10+'СЕТ СН'!$F$5-'СЕТ СН'!$F$21</f>
        <v>5113.8085514699997</v>
      </c>
      <c r="N40" s="36">
        <f>SUMIFS(СВЦЭМ!$D$39:$D$758,СВЦЭМ!$A$39:$A$758,$A40,СВЦЭМ!$B$39:$B$758,N$11)+'СЕТ СН'!$F$11+СВЦЭМ!$D$10+'СЕТ СН'!$F$5-'СЕТ СН'!$F$21</f>
        <v>5133.3918319699997</v>
      </c>
      <c r="O40" s="36">
        <f>SUMIFS(СВЦЭМ!$D$39:$D$758,СВЦЭМ!$A$39:$A$758,$A40,СВЦЭМ!$B$39:$B$758,O$11)+'СЕТ СН'!$F$11+СВЦЭМ!$D$10+'СЕТ СН'!$F$5-'СЕТ СН'!$F$21</f>
        <v>5132.0753281999996</v>
      </c>
      <c r="P40" s="36">
        <f>SUMIFS(СВЦЭМ!$D$39:$D$758,СВЦЭМ!$A$39:$A$758,$A40,СВЦЭМ!$B$39:$B$758,P$11)+'СЕТ СН'!$F$11+СВЦЭМ!$D$10+'СЕТ СН'!$F$5-'СЕТ СН'!$F$21</f>
        <v>5141.2591954399995</v>
      </c>
      <c r="Q40" s="36">
        <f>SUMIFS(СВЦЭМ!$D$39:$D$758,СВЦЭМ!$A$39:$A$758,$A40,СВЦЭМ!$B$39:$B$758,Q$11)+'СЕТ СН'!$F$11+СВЦЭМ!$D$10+'СЕТ СН'!$F$5-'СЕТ СН'!$F$21</f>
        <v>5174.5702123000001</v>
      </c>
      <c r="R40" s="36">
        <f>SUMIFS(СВЦЭМ!$D$39:$D$758,СВЦЭМ!$A$39:$A$758,$A40,СВЦЭМ!$B$39:$B$758,R$11)+'СЕТ СН'!$F$11+СВЦЭМ!$D$10+'СЕТ СН'!$F$5-'СЕТ СН'!$F$21</f>
        <v>5151.15909087</v>
      </c>
      <c r="S40" s="36">
        <f>SUMIFS(СВЦЭМ!$D$39:$D$758,СВЦЭМ!$A$39:$A$758,$A40,СВЦЭМ!$B$39:$B$758,S$11)+'СЕТ СН'!$F$11+СВЦЭМ!$D$10+'СЕТ СН'!$F$5-'СЕТ СН'!$F$21</f>
        <v>5134.6471682699994</v>
      </c>
      <c r="T40" s="36">
        <f>SUMIFS(СВЦЭМ!$D$39:$D$758,СВЦЭМ!$A$39:$A$758,$A40,СВЦЭМ!$B$39:$B$758,T$11)+'СЕТ СН'!$F$11+СВЦЭМ!$D$10+'СЕТ СН'!$F$5-'СЕТ СН'!$F$21</f>
        <v>5069.5200782800002</v>
      </c>
      <c r="U40" s="36">
        <f>SUMIFS(СВЦЭМ!$D$39:$D$758,СВЦЭМ!$A$39:$A$758,$A40,СВЦЭМ!$B$39:$B$758,U$11)+'СЕТ СН'!$F$11+СВЦЭМ!$D$10+'СЕТ СН'!$F$5-'СЕТ СН'!$F$21</f>
        <v>5091.0346746199994</v>
      </c>
      <c r="V40" s="36">
        <f>SUMIFS(СВЦЭМ!$D$39:$D$758,СВЦЭМ!$A$39:$A$758,$A40,СВЦЭМ!$B$39:$B$758,V$11)+'СЕТ СН'!$F$11+СВЦЭМ!$D$10+'СЕТ СН'!$F$5-'СЕТ СН'!$F$21</f>
        <v>5118.6306018599998</v>
      </c>
      <c r="W40" s="36">
        <f>SUMIFS(СВЦЭМ!$D$39:$D$758,СВЦЭМ!$A$39:$A$758,$A40,СВЦЭМ!$B$39:$B$758,W$11)+'СЕТ СН'!$F$11+СВЦЭМ!$D$10+'СЕТ СН'!$F$5-'СЕТ СН'!$F$21</f>
        <v>5130.68450166</v>
      </c>
      <c r="X40" s="36">
        <f>SUMIFS(СВЦЭМ!$D$39:$D$758,СВЦЭМ!$A$39:$A$758,$A40,СВЦЭМ!$B$39:$B$758,X$11)+'СЕТ СН'!$F$11+СВЦЭМ!$D$10+'СЕТ СН'!$F$5-'СЕТ СН'!$F$21</f>
        <v>5159.5113885299997</v>
      </c>
      <c r="Y40" s="36">
        <f>SUMIFS(СВЦЭМ!$D$39:$D$758,СВЦЭМ!$A$39:$A$758,$A40,СВЦЭМ!$B$39:$B$758,Y$11)+'СЕТ СН'!$F$11+СВЦЭМ!$D$10+'СЕТ СН'!$F$5-'СЕТ СН'!$F$21</f>
        <v>5171.0562229199995</v>
      </c>
    </row>
    <row r="41" spans="1:27" ht="15.75" x14ac:dyDescent="0.2">
      <c r="A41" s="35">
        <f t="shared" si="0"/>
        <v>45626</v>
      </c>
      <c r="B41" s="36">
        <f>SUMIFS(СВЦЭМ!$D$39:$D$758,СВЦЭМ!$A$39:$A$758,$A41,СВЦЭМ!$B$39:$B$758,B$11)+'СЕТ СН'!$F$11+СВЦЭМ!$D$10+'СЕТ СН'!$F$5-'СЕТ СН'!$F$21</f>
        <v>5193.3153488400003</v>
      </c>
      <c r="C41" s="36">
        <f>SUMIFS(СВЦЭМ!$D$39:$D$758,СВЦЭМ!$A$39:$A$758,$A41,СВЦЭМ!$B$39:$B$758,C$11)+'СЕТ СН'!$F$11+СВЦЭМ!$D$10+'СЕТ СН'!$F$5-'СЕТ СН'!$F$21</f>
        <v>5211.1082975399995</v>
      </c>
      <c r="D41" s="36">
        <f>SUMIFS(СВЦЭМ!$D$39:$D$758,СВЦЭМ!$A$39:$A$758,$A41,СВЦЭМ!$B$39:$B$758,D$11)+'СЕТ СН'!$F$11+СВЦЭМ!$D$10+'СЕТ СН'!$F$5-'СЕТ СН'!$F$21</f>
        <v>5231.7702334099995</v>
      </c>
      <c r="E41" s="36">
        <f>SUMIFS(СВЦЭМ!$D$39:$D$758,СВЦЭМ!$A$39:$A$758,$A41,СВЦЭМ!$B$39:$B$758,E$11)+'СЕТ СН'!$F$11+СВЦЭМ!$D$10+'СЕТ СН'!$F$5-'СЕТ СН'!$F$21</f>
        <v>5240.4440478399993</v>
      </c>
      <c r="F41" s="36">
        <f>SUMIFS(СВЦЭМ!$D$39:$D$758,СВЦЭМ!$A$39:$A$758,$A41,СВЦЭМ!$B$39:$B$758,F$11)+'СЕТ СН'!$F$11+СВЦЭМ!$D$10+'СЕТ СН'!$F$5-'СЕТ СН'!$F$21</f>
        <v>5231.6866945700003</v>
      </c>
      <c r="G41" s="36">
        <f>SUMIFS(СВЦЭМ!$D$39:$D$758,СВЦЭМ!$A$39:$A$758,$A41,СВЦЭМ!$B$39:$B$758,G$11)+'СЕТ СН'!$F$11+СВЦЭМ!$D$10+'СЕТ СН'!$F$5-'СЕТ СН'!$F$21</f>
        <v>5219.7014634799998</v>
      </c>
      <c r="H41" s="36">
        <f>SUMIFS(СВЦЭМ!$D$39:$D$758,СВЦЭМ!$A$39:$A$758,$A41,СВЦЭМ!$B$39:$B$758,H$11)+'СЕТ СН'!$F$11+СВЦЭМ!$D$10+'СЕТ СН'!$F$5-'СЕТ СН'!$F$21</f>
        <v>5242.7305996199993</v>
      </c>
      <c r="I41" s="36">
        <f>SUMIFS(СВЦЭМ!$D$39:$D$758,СВЦЭМ!$A$39:$A$758,$A41,СВЦЭМ!$B$39:$B$758,I$11)+'СЕТ СН'!$F$11+СВЦЭМ!$D$10+'СЕТ СН'!$F$5-'СЕТ СН'!$F$21</f>
        <v>5214.9461890799994</v>
      </c>
      <c r="J41" s="36">
        <f>SUMIFS(СВЦЭМ!$D$39:$D$758,СВЦЭМ!$A$39:$A$758,$A41,СВЦЭМ!$B$39:$B$758,J$11)+'СЕТ СН'!$F$11+СВЦЭМ!$D$10+'СЕТ СН'!$F$5-'СЕТ СН'!$F$21</f>
        <v>5173.1672167899997</v>
      </c>
      <c r="K41" s="36">
        <f>SUMIFS(СВЦЭМ!$D$39:$D$758,СВЦЭМ!$A$39:$A$758,$A41,СВЦЭМ!$B$39:$B$758,K$11)+'СЕТ СН'!$F$11+СВЦЭМ!$D$10+'СЕТ СН'!$F$5-'СЕТ СН'!$F$21</f>
        <v>5137.9812992699999</v>
      </c>
      <c r="L41" s="36">
        <f>SUMIFS(СВЦЭМ!$D$39:$D$758,СВЦЭМ!$A$39:$A$758,$A41,СВЦЭМ!$B$39:$B$758,L$11)+'СЕТ СН'!$F$11+СВЦЭМ!$D$10+'СЕТ СН'!$F$5-'СЕТ СН'!$F$21</f>
        <v>5102.6035302499995</v>
      </c>
      <c r="M41" s="36">
        <f>SUMIFS(СВЦЭМ!$D$39:$D$758,СВЦЭМ!$A$39:$A$758,$A41,СВЦЭМ!$B$39:$B$758,M$11)+'СЕТ СН'!$F$11+СВЦЭМ!$D$10+'СЕТ СН'!$F$5-'СЕТ СН'!$F$21</f>
        <v>5129.7412181899999</v>
      </c>
      <c r="N41" s="36">
        <f>SUMIFS(СВЦЭМ!$D$39:$D$758,СВЦЭМ!$A$39:$A$758,$A41,СВЦЭМ!$B$39:$B$758,N$11)+'СЕТ СН'!$F$11+СВЦЭМ!$D$10+'СЕТ СН'!$F$5-'СЕТ СН'!$F$21</f>
        <v>5146.9668209199999</v>
      </c>
      <c r="O41" s="36">
        <f>SUMIFS(СВЦЭМ!$D$39:$D$758,СВЦЭМ!$A$39:$A$758,$A41,СВЦЭМ!$B$39:$B$758,O$11)+'СЕТ СН'!$F$11+СВЦЭМ!$D$10+'СЕТ СН'!$F$5-'СЕТ СН'!$F$21</f>
        <v>5160.4671906999993</v>
      </c>
      <c r="P41" s="36">
        <f>SUMIFS(СВЦЭМ!$D$39:$D$758,СВЦЭМ!$A$39:$A$758,$A41,СВЦЭМ!$B$39:$B$758,P$11)+'СЕТ СН'!$F$11+СВЦЭМ!$D$10+'СЕТ СН'!$F$5-'СЕТ СН'!$F$21</f>
        <v>5174.7035903999995</v>
      </c>
      <c r="Q41" s="36">
        <f>SUMIFS(СВЦЭМ!$D$39:$D$758,СВЦЭМ!$A$39:$A$758,$A41,СВЦЭМ!$B$39:$B$758,Q$11)+'СЕТ СН'!$F$11+СВЦЭМ!$D$10+'СЕТ СН'!$F$5-'СЕТ СН'!$F$21</f>
        <v>5188.9671600499996</v>
      </c>
      <c r="R41" s="36">
        <f>SUMIFS(СВЦЭМ!$D$39:$D$758,СВЦЭМ!$A$39:$A$758,$A41,СВЦЭМ!$B$39:$B$758,R$11)+'СЕТ СН'!$F$11+СВЦЭМ!$D$10+'СЕТ СН'!$F$5-'СЕТ СН'!$F$21</f>
        <v>5177.5058803800002</v>
      </c>
      <c r="S41" s="36">
        <f>SUMIFS(СВЦЭМ!$D$39:$D$758,СВЦЭМ!$A$39:$A$758,$A41,СВЦЭМ!$B$39:$B$758,S$11)+'СЕТ СН'!$F$11+СВЦЭМ!$D$10+'СЕТ СН'!$F$5-'СЕТ СН'!$F$21</f>
        <v>5138.59502247</v>
      </c>
      <c r="T41" s="36">
        <f>SUMIFS(СВЦЭМ!$D$39:$D$758,СВЦЭМ!$A$39:$A$758,$A41,СВЦЭМ!$B$39:$B$758,T$11)+'СЕТ СН'!$F$11+СВЦЭМ!$D$10+'СЕТ СН'!$F$5-'СЕТ СН'!$F$21</f>
        <v>5083.3969060599993</v>
      </c>
      <c r="U41" s="36">
        <f>SUMIFS(СВЦЭМ!$D$39:$D$758,СВЦЭМ!$A$39:$A$758,$A41,СВЦЭМ!$B$39:$B$758,U$11)+'СЕТ СН'!$F$11+СВЦЭМ!$D$10+'СЕТ СН'!$F$5-'СЕТ СН'!$F$21</f>
        <v>5098.8761687799997</v>
      </c>
      <c r="V41" s="36">
        <f>SUMIFS(СВЦЭМ!$D$39:$D$758,СВЦЭМ!$A$39:$A$758,$A41,СВЦЭМ!$B$39:$B$758,V$11)+'СЕТ СН'!$F$11+СВЦЭМ!$D$10+'СЕТ СН'!$F$5-'СЕТ СН'!$F$21</f>
        <v>5125.5523551400001</v>
      </c>
      <c r="W41" s="36">
        <f>SUMIFS(СВЦЭМ!$D$39:$D$758,СВЦЭМ!$A$39:$A$758,$A41,СВЦЭМ!$B$39:$B$758,W$11)+'СЕТ СН'!$F$11+СВЦЭМ!$D$10+'СЕТ СН'!$F$5-'СЕТ СН'!$F$21</f>
        <v>5142.0079248000002</v>
      </c>
      <c r="X41" s="36">
        <f>SUMIFS(СВЦЭМ!$D$39:$D$758,СВЦЭМ!$A$39:$A$758,$A41,СВЦЭМ!$B$39:$B$758,X$11)+'СЕТ СН'!$F$11+СВЦЭМ!$D$10+'СЕТ СН'!$F$5-'СЕТ СН'!$F$21</f>
        <v>5175.2882417499995</v>
      </c>
      <c r="Y41" s="36">
        <f>SUMIFS(СВЦЭМ!$D$39:$D$758,СВЦЭМ!$A$39:$A$758,$A41,СВЦЭМ!$B$39:$B$758,Y$11)+'СЕТ СН'!$F$11+СВЦЭМ!$D$10+'СЕТ СН'!$F$5-'СЕТ СН'!$F$21</f>
        <v>5177.5507620099997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01.11.2024</v>
      </c>
      <c r="B48" s="36">
        <f>SUMIFS(СВЦЭМ!$D$39:$D$758,СВЦЭМ!$A$39:$A$758,$A48,СВЦЭМ!$B$39:$B$758,B$47)+'СЕТ СН'!$G$11+СВЦЭМ!$D$10+'СЕТ СН'!$G$5-'СЕТ СН'!$G$21</f>
        <v>5735.9819290100004</v>
      </c>
      <c r="C48" s="36">
        <f>SUMIFS(СВЦЭМ!$D$39:$D$758,СВЦЭМ!$A$39:$A$758,$A48,СВЦЭМ!$B$39:$B$758,C$47)+'СЕТ СН'!$G$11+СВЦЭМ!$D$10+'СЕТ СН'!$G$5-'СЕТ СН'!$G$21</f>
        <v>5808.2161237299997</v>
      </c>
      <c r="D48" s="36">
        <f>SUMIFS(СВЦЭМ!$D$39:$D$758,СВЦЭМ!$A$39:$A$758,$A48,СВЦЭМ!$B$39:$B$758,D$47)+'СЕТ СН'!$G$11+СВЦЭМ!$D$10+'СЕТ СН'!$G$5-'СЕТ СН'!$G$21</f>
        <v>5847.3246672300002</v>
      </c>
      <c r="E48" s="36">
        <f>SUMIFS(СВЦЭМ!$D$39:$D$758,СВЦЭМ!$A$39:$A$758,$A48,СВЦЭМ!$B$39:$B$758,E$47)+'СЕТ СН'!$G$11+СВЦЭМ!$D$10+'СЕТ СН'!$G$5-'СЕТ СН'!$G$21</f>
        <v>5873.9161731700005</v>
      </c>
      <c r="F48" s="36">
        <f>SUMIFS(СВЦЭМ!$D$39:$D$758,СВЦЭМ!$A$39:$A$758,$A48,СВЦЭМ!$B$39:$B$758,F$47)+'СЕТ СН'!$G$11+СВЦЭМ!$D$10+'СЕТ СН'!$G$5-'СЕТ СН'!$G$21</f>
        <v>5862.1207112000002</v>
      </c>
      <c r="G48" s="36">
        <f>SUMIFS(СВЦЭМ!$D$39:$D$758,СВЦЭМ!$A$39:$A$758,$A48,СВЦЭМ!$B$39:$B$758,G$47)+'СЕТ СН'!$G$11+СВЦЭМ!$D$10+'СЕТ СН'!$G$5-'СЕТ СН'!$G$21</f>
        <v>5850.2160248</v>
      </c>
      <c r="H48" s="36">
        <f>SUMIFS(СВЦЭМ!$D$39:$D$758,СВЦЭМ!$A$39:$A$758,$A48,СВЦЭМ!$B$39:$B$758,H$47)+'СЕТ СН'!$G$11+СВЦЭМ!$D$10+'СЕТ СН'!$G$5-'СЕТ СН'!$G$21</f>
        <v>5811.7193725799998</v>
      </c>
      <c r="I48" s="36">
        <f>SUMIFS(СВЦЭМ!$D$39:$D$758,СВЦЭМ!$A$39:$A$758,$A48,СВЦЭМ!$B$39:$B$758,I$47)+'СЕТ СН'!$G$11+СВЦЭМ!$D$10+'СЕТ СН'!$G$5-'СЕТ СН'!$G$21</f>
        <v>5728.1296658199999</v>
      </c>
      <c r="J48" s="36">
        <f>SUMIFS(СВЦЭМ!$D$39:$D$758,СВЦЭМ!$A$39:$A$758,$A48,СВЦЭМ!$B$39:$B$758,J$47)+'СЕТ СН'!$G$11+СВЦЭМ!$D$10+'СЕТ СН'!$G$5-'СЕТ СН'!$G$21</f>
        <v>5685.97506488</v>
      </c>
      <c r="K48" s="36">
        <f>SUMIFS(СВЦЭМ!$D$39:$D$758,СВЦЭМ!$A$39:$A$758,$A48,СВЦЭМ!$B$39:$B$758,K$47)+'СЕТ СН'!$G$11+СВЦЭМ!$D$10+'СЕТ СН'!$G$5-'СЕТ СН'!$G$21</f>
        <v>5650.0584762600001</v>
      </c>
      <c r="L48" s="36">
        <f>SUMIFS(СВЦЭМ!$D$39:$D$758,СВЦЭМ!$A$39:$A$758,$A48,СВЦЭМ!$B$39:$B$758,L$47)+'СЕТ СН'!$G$11+СВЦЭМ!$D$10+'СЕТ СН'!$G$5-'СЕТ СН'!$G$21</f>
        <v>5649.7790315599996</v>
      </c>
      <c r="M48" s="36">
        <f>SUMIFS(СВЦЭМ!$D$39:$D$758,СВЦЭМ!$A$39:$A$758,$A48,СВЦЭМ!$B$39:$B$758,M$47)+'СЕТ СН'!$G$11+СВЦЭМ!$D$10+'СЕТ СН'!$G$5-'СЕТ СН'!$G$21</f>
        <v>5696.2203679900003</v>
      </c>
      <c r="N48" s="36">
        <f>SUMIFS(СВЦЭМ!$D$39:$D$758,СВЦЭМ!$A$39:$A$758,$A48,СВЦЭМ!$B$39:$B$758,N$47)+'СЕТ СН'!$G$11+СВЦЭМ!$D$10+'СЕТ СН'!$G$5-'СЕТ СН'!$G$21</f>
        <v>5707.8314212499999</v>
      </c>
      <c r="O48" s="36">
        <f>SUMIFS(СВЦЭМ!$D$39:$D$758,СВЦЭМ!$A$39:$A$758,$A48,СВЦЭМ!$B$39:$B$758,O$47)+'СЕТ СН'!$G$11+СВЦЭМ!$D$10+'СЕТ СН'!$G$5-'СЕТ СН'!$G$21</f>
        <v>5703.8789236299999</v>
      </c>
      <c r="P48" s="36">
        <f>SUMIFS(СВЦЭМ!$D$39:$D$758,СВЦЭМ!$A$39:$A$758,$A48,СВЦЭМ!$B$39:$B$758,P$47)+'СЕТ СН'!$G$11+СВЦЭМ!$D$10+'СЕТ СН'!$G$5-'СЕТ СН'!$G$21</f>
        <v>5709.0595295900002</v>
      </c>
      <c r="Q48" s="36">
        <f>SUMIFS(СВЦЭМ!$D$39:$D$758,СВЦЭМ!$A$39:$A$758,$A48,СВЦЭМ!$B$39:$B$758,Q$47)+'СЕТ СН'!$G$11+СВЦЭМ!$D$10+'СЕТ СН'!$G$5-'СЕТ СН'!$G$21</f>
        <v>5709.2072461099997</v>
      </c>
      <c r="R48" s="36">
        <f>SUMIFS(СВЦЭМ!$D$39:$D$758,СВЦЭМ!$A$39:$A$758,$A48,СВЦЭМ!$B$39:$B$758,R$47)+'СЕТ СН'!$G$11+СВЦЭМ!$D$10+'СЕТ СН'!$G$5-'СЕТ СН'!$G$21</f>
        <v>5718.8489432900005</v>
      </c>
      <c r="S48" s="36">
        <f>SUMIFS(СВЦЭМ!$D$39:$D$758,СВЦЭМ!$A$39:$A$758,$A48,СВЦЭМ!$B$39:$B$758,S$47)+'СЕТ СН'!$G$11+СВЦЭМ!$D$10+'СЕТ СН'!$G$5-'СЕТ СН'!$G$21</f>
        <v>5714.1848847399997</v>
      </c>
      <c r="T48" s="36">
        <f>SUMIFS(СВЦЭМ!$D$39:$D$758,СВЦЭМ!$A$39:$A$758,$A48,СВЦЭМ!$B$39:$B$758,T$47)+'СЕТ СН'!$G$11+СВЦЭМ!$D$10+'СЕТ СН'!$G$5-'СЕТ СН'!$G$21</f>
        <v>5643.8580861600003</v>
      </c>
      <c r="U48" s="36">
        <f>SUMIFS(СВЦЭМ!$D$39:$D$758,СВЦЭМ!$A$39:$A$758,$A48,СВЦЭМ!$B$39:$B$758,U$47)+'СЕТ СН'!$G$11+СВЦЭМ!$D$10+'СЕТ СН'!$G$5-'СЕТ СН'!$G$21</f>
        <v>5638.1837667</v>
      </c>
      <c r="V48" s="36">
        <f>SUMIFS(СВЦЭМ!$D$39:$D$758,СВЦЭМ!$A$39:$A$758,$A48,СВЦЭМ!$B$39:$B$758,V$47)+'СЕТ СН'!$G$11+СВЦЭМ!$D$10+'СЕТ СН'!$G$5-'СЕТ СН'!$G$21</f>
        <v>5670.8425351699998</v>
      </c>
      <c r="W48" s="36">
        <f>SUMIFS(СВЦЭМ!$D$39:$D$758,СВЦЭМ!$A$39:$A$758,$A48,СВЦЭМ!$B$39:$B$758,W$47)+'СЕТ СН'!$G$11+СВЦЭМ!$D$10+'СЕТ СН'!$G$5-'СЕТ СН'!$G$21</f>
        <v>5698.2555465799996</v>
      </c>
      <c r="X48" s="36">
        <f>SUMIFS(СВЦЭМ!$D$39:$D$758,СВЦЭМ!$A$39:$A$758,$A48,СВЦЭМ!$B$39:$B$758,X$47)+'СЕТ СН'!$G$11+СВЦЭМ!$D$10+'СЕТ СН'!$G$5-'СЕТ СН'!$G$21</f>
        <v>5701.2415265</v>
      </c>
      <c r="Y48" s="36">
        <f>SUMIFS(СВЦЭМ!$D$39:$D$758,СВЦЭМ!$A$39:$A$758,$A48,СВЦЭМ!$B$39:$B$758,Y$47)+'СЕТ СН'!$G$11+СВЦЭМ!$D$10+'СЕТ СН'!$G$5-'СЕТ СН'!$G$21</f>
        <v>5713.4401198899996</v>
      </c>
      <c r="AA48" s="45"/>
    </row>
    <row r="49" spans="1:25" ht="15.75" x14ac:dyDescent="0.2">
      <c r="A49" s="35">
        <f>A48+1</f>
        <v>45598</v>
      </c>
      <c r="B49" s="36">
        <f>SUMIFS(СВЦЭМ!$D$39:$D$758,СВЦЭМ!$A$39:$A$758,$A49,СВЦЭМ!$B$39:$B$758,B$47)+'СЕТ СН'!$G$11+СВЦЭМ!$D$10+'СЕТ СН'!$G$5-'СЕТ СН'!$G$21</f>
        <v>5693.9030684400004</v>
      </c>
      <c r="C49" s="36">
        <f>SUMIFS(СВЦЭМ!$D$39:$D$758,СВЦЭМ!$A$39:$A$758,$A49,СВЦЭМ!$B$39:$B$758,C$47)+'СЕТ СН'!$G$11+СВЦЭМ!$D$10+'СЕТ СН'!$G$5-'СЕТ СН'!$G$21</f>
        <v>5692.3332179600002</v>
      </c>
      <c r="D49" s="36">
        <f>SUMIFS(СВЦЭМ!$D$39:$D$758,СВЦЭМ!$A$39:$A$758,$A49,СВЦЭМ!$B$39:$B$758,D$47)+'СЕТ СН'!$G$11+СВЦЭМ!$D$10+'СЕТ СН'!$G$5-'СЕТ СН'!$G$21</f>
        <v>5711.0228626400003</v>
      </c>
      <c r="E49" s="36">
        <f>SUMIFS(СВЦЭМ!$D$39:$D$758,СВЦЭМ!$A$39:$A$758,$A49,СВЦЭМ!$B$39:$B$758,E$47)+'СЕТ СН'!$G$11+СВЦЭМ!$D$10+'СЕТ СН'!$G$5-'СЕТ СН'!$G$21</f>
        <v>5717.4773639800005</v>
      </c>
      <c r="F49" s="36">
        <f>SUMIFS(СВЦЭМ!$D$39:$D$758,СВЦЭМ!$A$39:$A$758,$A49,СВЦЭМ!$B$39:$B$758,F$47)+'СЕТ СН'!$G$11+СВЦЭМ!$D$10+'СЕТ СН'!$G$5-'СЕТ СН'!$G$21</f>
        <v>5713.8434492599999</v>
      </c>
      <c r="G49" s="36">
        <f>SUMIFS(СВЦЭМ!$D$39:$D$758,СВЦЭМ!$A$39:$A$758,$A49,СВЦЭМ!$B$39:$B$758,G$47)+'СЕТ СН'!$G$11+СВЦЭМ!$D$10+'СЕТ СН'!$G$5-'СЕТ СН'!$G$21</f>
        <v>5699.1368432300005</v>
      </c>
      <c r="H49" s="36">
        <f>SUMIFS(СВЦЭМ!$D$39:$D$758,СВЦЭМ!$A$39:$A$758,$A49,СВЦЭМ!$B$39:$B$758,H$47)+'СЕТ СН'!$G$11+СВЦЭМ!$D$10+'СЕТ СН'!$G$5-'СЕТ СН'!$G$21</f>
        <v>5706.0973249500003</v>
      </c>
      <c r="I49" s="36">
        <f>SUMIFS(СВЦЭМ!$D$39:$D$758,СВЦЭМ!$A$39:$A$758,$A49,СВЦЭМ!$B$39:$B$758,I$47)+'СЕТ СН'!$G$11+СВЦЭМ!$D$10+'СЕТ СН'!$G$5-'СЕТ СН'!$G$21</f>
        <v>5685.9138519299995</v>
      </c>
      <c r="J49" s="36">
        <f>SUMIFS(СВЦЭМ!$D$39:$D$758,СВЦЭМ!$A$39:$A$758,$A49,СВЦЭМ!$B$39:$B$758,J$47)+'СЕТ СН'!$G$11+СВЦЭМ!$D$10+'СЕТ СН'!$G$5-'СЕТ СН'!$G$21</f>
        <v>5639.2801415499998</v>
      </c>
      <c r="K49" s="36">
        <f>SUMIFS(СВЦЭМ!$D$39:$D$758,СВЦЭМ!$A$39:$A$758,$A49,СВЦЭМ!$B$39:$B$758,K$47)+'СЕТ СН'!$G$11+СВЦЭМ!$D$10+'СЕТ СН'!$G$5-'СЕТ СН'!$G$21</f>
        <v>5594.7275110099999</v>
      </c>
      <c r="L49" s="36">
        <f>SUMIFS(СВЦЭМ!$D$39:$D$758,СВЦЭМ!$A$39:$A$758,$A49,СВЦЭМ!$B$39:$B$758,L$47)+'СЕТ СН'!$G$11+СВЦЭМ!$D$10+'СЕТ СН'!$G$5-'СЕТ СН'!$G$21</f>
        <v>5577.1908515699997</v>
      </c>
      <c r="M49" s="36">
        <f>SUMIFS(СВЦЭМ!$D$39:$D$758,СВЦЭМ!$A$39:$A$758,$A49,СВЦЭМ!$B$39:$B$758,M$47)+'СЕТ СН'!$G$11+СВЦЭМ!$D$10+'СЕТ СН'!$G$5-'СЕТ СН'!$G$21</f>
        <v>5579.5688115699995</v>
      </c>
      <c r="N49" s="36">
        <f>SUMIFS(СВЦЭМ!$D$39:$D$758,СВЦЭМ!$A$39:$A$758,$A49,СВЦЭМ!$B$39:$B$758,N$47)+'СЕТ СН'!$G$11+СВЦЭМ!$D$10+'СЕТ СН'!$G$5-'СЕТ СН'!$G$21</f>
        <v>5600.0013109700003</v>
      </c>
      <c r="O49" s="36">
        <f>SUMIFS(СВЦЭМ!$D$39:$D$758,СВЦЭМ!$A$39:$A$758,$A49,СВЦЭМ!$B$39:$B$758,O$47)+'СЕТ СН'!$G$11+СВЦЭМ!$D$10+'СЕТ СН'!$G$5-'СЕТ СН'!$G$21</f>
        <v>5585.0125792600002</v>
      </c>
      <c r="P49" s="36">
        <f>SUMIFS(СВЦЭМ!$D$39:$D$758,СВЦЭМ!$A$39:$A$758,$A49,СВЦЭМ!$B$39:$B$758,P$47)+'СЕТ СН'!$G$11+СВЦЭМ!$D$10+'СЕТ СН'!$G$5-'СЕТ СН'!$G$21</f>
        <v>5616.5645605600002</v>
      </c>
      <c r="Q49" s="36">
        <f>SUMIFS(СВЦЭМ!$D$39:$D$758,СВЦЭМ!$A$39:$A$758,$A49,СВЦЭМ!$B$39:$B$758,Q$47)+'СЕТ СН'!$G$11+СВЦЭМ!$D$10+'СЕТ СН'!$G$5-'СЕТ СН'!$G$21</f>
        <v>5616.8890076099997</v>
      </c>
      <c r="R49" s="36">
        <f>SUMIFS(СВЦЭМ!$D$39:$D$758,СВЦЭМ!$A$39:$A$758,$A49,СВЦЭМ!$B$39:$B$758,R$47)+'СЕТ СН'!$G$11+СВЦЭМ!$D$10+'СЕТ СН'!$G$5-'СЕТ СН'!$G$21</f>
        <v>5619.5280119500003</v>
      </c>
      <c r="S49" s="36">
        <f>SUMIFS(СВЦЭМ!$D$39:$D$758,СВЦЭМ!$A$39:$A$758,$A49,СВЦЭМ!$B$39:$B$758,S$47)+'СЕТ СН'!$G$11+СВЦЭМ!$D$10+'СЕТ СН'!$G$5-'СЕТ СН'!$G$21</f>
        <v>5615.6466980900004</v>
      </c>
      <c r="T49" s="36">
        <f>SUMIFS(СВЦЭМ!$D$39:$D$758,СВЦЭМ!$A$39:$A$758,$A49,СВЦЭМ!$B$39:$B$758,T$47)+'СЕТ СН'!$G$11+СВЦЭМ!$D$10+'СЕТ СН'!$G$5-'СЕТ СН'!$G$21</f>
        <v>5548.7578068000003</v>
      </c>
      <c r="U49" s="36">
        <f>SUMIFS(СВЦЭМ!$D$39:$D$758,СВЦЭМ!$A$39:$A$758,$A49,СВЦЭМ!$B$39:$B$758,U$47)+'СЕТ СН'!$G$11+СВЦЭМ!$D$10+'СЕТ СН'!$G$5-'СЕТ СН'!$G$21</f>
        <v>5549.49077382</v>
      </c>
      <c r="V49" s="36">
        <f>SUMIFS(СВЦЭМ!$D$39:$D$758,СВЦЭМ!$A$39:$A$758,$A49,СВЦЭМ!$B$39:$B$758,V$47)+'СЕТ СН'!$G$11+СВЦЭМ!$D$10+'СЕТ СН'!$G$5-'СЕТ СН'!$G$21</f>
        <v>5594.5679350600003</v>
      </c>
      <c r="W49" s="36">
        <f>SUMIFS(СВЦЭМ!$D$39:$D$758,СВЦЭМ!$A$39:$A$758,$A49,СВЦЭМ!$B$39:$B$758,W$47)+'СЕТ СН'!$G$11+СВЦЭМ!$D$10+'СЕТ СН'!$G$5-'СЕТ СН'!$G$21</f>
        <v>5617.8051170799999</v>
      </c>
      <c r="X49" s="36">
        <f>SUMIFS(СВЦЭМ!$D$39:$D$758,СВЦЭМ!$A$39:$A$758,$A49,СВЦЭМ!$B$39:$B$758,X$47)+'СЕТ СН'!$G$11+СВЦЭМ!$D$10+'СЕТ СН'!$G$5-'СЕТ СН'!$G$21</f>
        <v>5655.4328261499995</v>
      </c>
      <c r="Y49" s="36">
        <f>SUMIFS(СВЦЭМ!$D$39:$D$758,СВЦЭМ!$A$39:$A$758,$A49,СВЦЭМ!$B$39:$B$758,Y$47)+'СЕТ СН'!$G$11+СВЦЭМ!$D$10+'СЕТ СН'!$G$5-'СЕТ СН'!$G$21</f>
        <v>5708.7561584800005</v>
      </c>
    </row>
    <row r="50" spans="1:25" ht="15.75" x14ac:dyDescent="0.2">
      <c r="A50" s="35">
        <f t="shared" ref="A50:A77" si="1">A49+1</f>
        <v>45599</v>
      </c>
      <c r="B50" s="36">
        <f>SUMIFS(СВЦЭМ!$D$39:$D$758,СВЦЭМ!$A$39:$A$758,$A50,СВЦЭМ!$B$39:$B$758,B$47)+'СЕТ СН'!$G$11+СВЦЭМ!$D$10+'СЕТ СН'!$G$5-'СЕТ СН'!$G$21</f>
        <v>5672.8643458500001</v>
      </c>
      <c r="C50" s="36">
        <f>SUMIFS(СВЦЭМ!$D$39:$D$758,СВЦЭМ!$A$39:$A$758,$A50,СВЦЭМ!$B$39:$B$758,C$47)+'СЕТ СН'!$G$11+СВЦЭМ!$D$10+'СЕТ СН'!$G$5-'СЕТ СН'!$G$21</f>
        <v>5719.8529151499997</v>
      </c>
      <c r="D50" s="36">
        <f>SUMIFS(СВЦЭМ!$D$39:$D$758,СВЦЭМ!$A$39:$A$758,$A50,СВЦЭМ!$B$39:$B$758,D$47)+'СЕТ СН'!$G$11+СВЦЭМ!$D$10+'СЕТ СН'!$G$5-'СЕТ СН'!$G$21</f>
        <v>5744.3959178100004</v>
      </c>
      <c r="E50" s="36">
        <f>SUMIFS(СВЦЭМ!$D$39:$D$758,СВЦЭМ!$A$39:$A$758,$A50,СВЦЭМ!$B$39:$B$758,E$47)+'СЕТ СН'!$G$11+СВЦЭМ!$D$10+'СЕТ СН'!$G$5-'СЕТ СН'!$G$21</f>
        <v>5766.8253541699996</v>
      </c>
      <c r="F50" s="36">
        <f>SUMIFS(СВЦЭМ!$D$39:$D$758,СВЦЭМ!$A$39:$A$758,$A50,СВЦЭМ!$B$39:$B$758,F$47)+'СЕТ СН'!$G$11+СВЦЭМ!$D$10+'СЕТ СН'!$G$5-'СЕТ СН'!$G$21</f>
        <v>5764.0863859700003</v>
      </c>
      <c r="G50" s="36">
        <f>SUMIFS(СВЦЭМ!$D$39:$D$758,СВЦЭМ!$A$39:$A$758,$A50,СВЦЭМ!$B$39:$B$758,G$47)+'СЕТ СН'!$G$11+СВЦЭМ!$D$10+'СЕТ СН'!$G$5-'СЕТ СН'!$G$21</f>
        <v>5740.51222951</v>
      </c>
      <c r="H50" s="36">
        <f>SUMIFS(СВЦЭМ!$D$39:$D$758,СВЦЭМ!$A$39:$A$758,$A50,СВЦЭМ!$B$39:$B$758,H$47)+'СЕТ СН'!$G$11+СВЦЭМ!$D$10+'СЕТ СН'!$G$5-'СЕТ СН'!$G$21</f>
        <v>5710.3238231899995</v>
      </c>
      <c r="I50" s="36">
        <f>SUMIFS(СВЦЭМ!$D$39:$D$758,СВЦЭМ!$A$39:$A$758,$A50,СВЦЭМ!$B$39:$B$758,I$47)+'СЕТ СН'!$G$11+СВЦЭМ!$D$10+'СЕТ СН'!$G$5-'СЕТ СН'!$G$21</f>
        <v>5678.5143904300003</v>
      </c>
      <c r="J50" s="36">
        <f>SUMIFS(СВЦЭМ!$D$39:$D$758,СВЦЭМ!$A$39:$A$758,$A50,СВЦЭМ!$B$39:$B$758,J$47)+'СЕТ СН'!$G$11+СВЦЭМ!$D$10+'СЕТ СН'!$G$5-'СЕТ СН'!$G$21</f>
        <v>5581.7664648199998</v>
      </c>
      <c r="K50" s="36">
        <f>SUMIFS(СВЦЭМ!$D$39:$D$758,СВЦЭМ!$A$39:$A$758,$A50,СВЦЭМ!$B$39:$B$758,K$47)+'СЕТ СН'!$G$11+СВЦЭМ!$D$10+'СЕТ СН'!$G$5-'СЕТ СН'!$G$21</f>
        <v>5498.9734286499997</v>
      </c>
      <c r="L50" s="36">
        <f>SUMIFS(СВЦЭМ!$D$39:$D$758,СВЦЭМ!$A$39:$A$758,$A50,СВЦЭМ!$B$39:$B$758,L$47)+'СЕТ СН'!$G$11+СВЦЭМ!$D$10+'СЕТ СН'!$G$5-'СЕТ СН'!$G$21</f>
        <v>5474.5684463899997</v>
      </c>
      <c r="M50" s="36">
        <f>SUMIFS(СВЦЭМ!$D$39:$D$758,СВЦЭМ!$A$39:$A$758,$A50,СВЦЭМ!$B$39:$B$758,M$47)+'СЕТ СН'!$G$11+СВЦЭМ!$D$10+'СЕТ СН'!$G$5-'СЕТ СН'!$G$21</f>
        <v>5484.33429892</v>
      </c>
      <c r="N50" s="36">
        <f>SUMIFS(СВЦЭМ!$D$39:$D$758,СВЦЭМ!$A$39:$A$758,$A50,СВЦЭМ!$B$39:$B$758,N$47)+'СЕТ СН'!$G$11+СВЦЭМ!$D$10+'СЕТ СН'!$G$5-'СЕТ СН'!$G$21</f>
        <v>5509.6819750599998</v>
      </c>
      <c r="O50" s="36">
        <f>SUMIFS(СВЦЭМ!$D$39:$D$758,СВЦЭМ!$A$39:$A$758,$A50,СВЦЭМ!$B$39:$B$758,O$47)+'СЕТ СН'!$G$11+СВЦЭМ!$D$10+'СЕТ СН'!$G$5-'СЕТ СН'!$G$21</f>
        <v>5542.3492979599996</v>
      </c>
      <c r="P50" s="36">
        <f>SUMIFS(СВЦЭМ!$D$39:$D$758,СВЦЭМ!$A$39:$A$758,$A50,СВЦЭМ!$B$39:$B$758,P$47)+'СЕТ СН'!$G$11+СВЦЭМ!$D$10+'СЕТ СН'!$G$5-'СЕТ СН'!$G$21</f>
        <v>5561.7623108099997</v>
      </c>
      <c r="Q50" s="36">
        <f>SUMIFS(СВЦЭМ!$D$39:$D$758,СВЦЭМ!$A$39:$A$758,$A50,СВЦЭМ!$B$39:$B$758,Q$47)+'СЕТ СН'!$G$11+СВЦЭМ!$D$10+'СЕТ СН'!$G$5-'СЕТ СН'!$G$21</f>
        <v>5572.0474000300001</v>
      </c>
      <c r="R50" s="36">
        <f>SUMIFS(СВЦЭМ!$D$39:$D$758,СВЦЭМ!$A$39:$A$758,$A50,СВЦЭМ!$B$39:$B$758,R$47)+'СЕТ СН'!$G$11+СВЦЭМ!$D$10+'СЕТ СН'!$G$5-'СЕТ СН'!$G$21</f>
        <v>5570.8736463400001</v>
      </c>
      <c r="S50" s="36">
        <f>SUMIFS(СВЦЭМ!$D$39:$D$758,СВЦЭМ!$A$39:$A$758,$A50,СВЦЭМ!$B$39:$B$758,S$47)+'СЕТ СН'!$G$11+СВЦЭМ!$D$10+'СЕТ СН'!$G$5-'СЕТ СН'!$G$21</f>
        <v>5562.6655078200001</v>
      </c>
      <c r="T50" s="36">
        <f>SUMIFS(СВЦЭМ!$D$39:$D$758,СВЦЭМ!$A$39:$A$758,$A50,СВЦЭМ!$B$39:$B$758,T$47)+'СЕТ СН'!$G$11+СВЦЭМ!$D$10+'СЕТ СН'!$G$5-'СЕТ СН'!$G$21</f>
        <v>5487.3345448500004</v>
      </c>
      <c r="U50" s="36">
        <f>SUMIFS(СВЦЭМ!$D$39:$D$758,СВЦЭМ!$A$39:$A$758,$A50,СВЦЭМ!$B$39:$B$758,U$47)+'СЕТ СН'!$G$11+СВЦЭМ!$D$10+'СЕТ СН'!$G$5-'СЕТ СН'!$G$21</f>
        <v>5470.6369277900003</v>
      </c>
      <c r="V50" s="36">
        <f>SUMIFS(СВЦЭМ!$D$39:$D$758,СВЦЭМ!$A$39:$A$758,$A50,СВЦЭМ!$B$39:$B$758,V$47)+'СЕТ СН'!$G$11+СВЦЭМ!$D$10+'СЕТ СН'!$G$5-'СЕТ СН'!$G$21</f>
        <v>5509.68173957</v>
      </c>
      <c r="W50" s="36">
        <f>SUMIFS(СВЦЭМ!$D$39:$D$758,СВЦЭМ!$A$39:$A$758,$A50,СВЦЭМ!$B$39:$B$758,W$47)+'СЕТ СН'!$G$11+СВЦЭМ!$D$10+'СЕТ СН'!$G$5-'СЕТ СН'!$G$21</f>
        <v>5524.5106036799998</v>
      </c>
      <c r="X50" s="36">
        <f>SUMIFS(СВЦЭМ!$D$39:$D$758,СВЦЭМ!$A$39:$A$758,$A50,СВЦЭМ!$B$39:$B$758,X$47)+'СЕТ СН'!$G$11+СВЦЭМ!$D$10+'СЕТ СН'!$G$5-'СЕТ СН'!$G$21</f>
        <v>5568.0570448400003</v>
      </c>
      <c r="Y50" s="36">
        <f>SUMIFS(СВЦЭМ!$D$39:$D$758,СВЦЭМ!$A$39:$A$758,$A50,СВЦЭМ!$B$39:$B$758,Y$47)+'СЕТ СН'!$G$11+СВЦЭМ!$D$10+'СЕТ СН'!$G$5-'СЕТ СН'!$G$21</f>
        <v>5614.9652239400002</v>
      </c>
    </row>
    <row r="51" spans="1:25" ht="15.75" x14ac:dyDescent="0.2">
      <c r="A51" s="35">
        <f t="shared" si="1"/>
        <v>45600</v>
      </c>
      <c r="B51" s="36">
        <f>SUMIFS(СВЦЭМ!$D$39:$D$758,СВЦЭМ!$A$39:$A$758,$A51,СВЦЭМ!$B$39:$B$758,B$47)+'СЕТ СН'!$G$11+СВЦЭМ!$D$10+'СЕТ СН'!$G$5-'СЕТ СН'!$G$21</f>
        <v>5590.99508195</v>
      </c>
      <c r="C51" s="36">
        <f>SUMIFS(СВЦЭМ!$D$39:$D$758,СВЦЭМ!$A$39:$A$758,$A51,СВЦЭМ!$B$39:$B$758,C$47)+'СЕТ СН'!$G$11+СВЦЭМ!$D$10+'СЕТ СН'!$G$5-'СЕТ СН'!$G$21</f>
        <v>5643.96933558</v>
      </c>
      <c r="D51" s="36">
        <f>SUMIFS(СВЦЭМ!$D$39:$D$758,СВЦЭМ!$A$39:$A$758,$A51,СВЦЭМ!$B$39:$B$758,D$47)+'СЕТ СН'!$G$11+СВЦЭМ!$D$10+'СЕТ СН'!$G$5-'СЕТ СН'!$G$21</f>
        <v>5662.03909294</v>
      </c>
      <c r="E51" s="36">
        <f>SUMIFS(СВЦЭМ!$D$39:$D$758,СВЦЭМ!$A$39:$A$758,$A51,СВЦЭМ!$B$39:$B$758,E$47)+'СЕТ СН'!$G$11+СВЦЭМ!$D$10+'СЕТ СН'!$G$5-'СЕТ СН'!$G$21</f>
        <v>5671.5937938400002</v>
      </c>
      <c r="F51" s="36">
        <f>SUMIFS(СВЦЭМ!$D$39:$D$758,СВЦЭМ!$A$39:$A$758,$A51,СВЦЭМ!$B$39:$B$758,F$47)+'СЕТ СН'!$G$11+СВЦЭМ!$D$10+'СЕТ СН'!$G$5-'СЕТ СН'!$G$21</f>
        <v>5672.5936173800001</v>
      </c>
      <c r="G51" s="36">
        <f>SUMIFS(СВЦЭМ!$D$39:$D$758,СВЦЭМ!$A$39:$A$758,$A51,СВЦЭМ!$B$39:$B$758,G$47)+'СЕТ СН'!$G$11+СВЦЭМ!$D$10+'СЕТ СН'!$G$5-'СЕТ СН'!$G$21</f>
        <v>5654.3696265899998</v>
      </c>
      <c r="H51" s="36">
        <f>SUMIFS(СВЦЭМ!$D$39:$D$758,СВЦЭМ!$A$39:$A$758,$A51,СВЦЭМ!$B$39:$B$758,H$47)+'СЕТ СН'!$G$11+СВЦЭМ!$D$10+'СЕТ СН'!$G$5-'СЕТ СН'!$G$21</f>
        <v>5707.0375049499999</v>
      </c>
      <c r="I51" s="36">
        <f>SUMIFS(СВЦЭМ!$D$39:$D$758,СВЦЭМ!$A$39:$A$758,$A51,СВЦЭМ!$B$39:$B$758,I$47)+'СЕТ СН'!$G$11+СВЦЭМ!$D$10+'СЕТ СН'!$G$5-'СЕТ СН'!$G$21</f>
        <v>5728.8807552600001</v>
      </c>
      <c r="J51" s="36">
        <f>SUMIFS(СВЦЭМ!$D$39:$D$758,СВЦЭМ!$A$39:$A$758,$A51,СВЦЭМ!$B$39:$B$758,J$47)+'СЕТ СН'!$G$11+СВЦЭМ!$D$10+'СЕТ СН'!$G$5-'СЕТ СН'!$G$21</f>
        <v>5734.0370852400001</v>
      </c>
      <c r="K51" s="36">
        <f>SUMIFS(СВЦЭМ!$D$39:$D$758,СВЦЭМ!$A$39:$A$758,$A51,СВЦЭМ!$B$39:$B$758,K$47)+'СЕТ СН'!$G$11+СВЦЭМ!$D$10+'СЕТ СН'!$G$5-'СЕТ СН'!$G$21</f>
        <v>5653.4529127200003</v>
      </c>
      <c r="L51" s="36">
        <f>SUMIFS(СВЦЭМ!$D$39:$D$758,СВЦЭМ!$A$39:$A$758,$A51,СВЦЭМ!$B$39:$B$758,L$47)+'СЕТ СН'!$G$11+СВЦЭМ!$D$10+'СЕТ СН'!$G$5-'СЕТ СН'!$G$21</f>
        <v>5585.93092841</v>
      </c>
      <c r="M51" s="36">
        <f>SUMIFS(СВЦЭМ!$D$39:$D$758,СВЦЭМ!$A$39:$A$758,$A51,СВЦЭМ!$B$39:$B$758,M$47)+'СЕТ СН'!$G$11+СВЦЭМ!$D$10+'СЕТ СН'!$G$5-'СЕТ СН'!$G$21</f>
        <v>5593.5372541300003</v>
      </c>
      <c r="N51" s="36">
        <f>SUMIFS(СВЦЭМ!$D$39:$D$758,СВЦЭМ!$A$39:$A$758,$A51,СВЦЭМ!$B$39:$B$758,N$47)+'СЕТ СН'!$G$11+СВЦЭМ!$D$10+'СЕТ СН'!$G$5-'СЕТ СН'!$G$21</f>
        <v>5637.82944443</v>
      </c>
      <c r="O51" s="36">
        <f>SUMIFS(СВЦЭМ!$D$39:$D$758,СВЦЭМ!$A$39:$A$758,$A51,СВЦЭМ!$B$39:$B$758,O$47)+'СЕТ СН'!$G$11+СВЦЭМ!$D$10+'СЕТ СН'!$G$5-'СЕТ СН'!$G$21</f>
        <v>5642.3222735199997</v>
      </c>
      <c r="P51" s="36">
        <f>SUMIFS(СВЦЭМ!$D$39:$D$758,СВЦЭМ!$A$39:$A$758,$A51,СВЦЭМ!$B$39:$B$758,P$47)+'СЕТ СН'!$G$11+СВЦЭМ!$D$10+'СЕТ СН'!$G$5-'СЕТ СН'!$G$21</f>
        <v>5650.0787683099998</v>
      </c>
      <c r="Q51" s="36">
        <f>SUMIFS(СВЦЭМ!$D$39:$D$758,СВЦЭМ!$A$39:$A$758,$A51,СВЦЭМ!$B$39:$B$758,Q$47)+'СЕТ СН'!$G$11+СВЦЭМ!$D$10+'СЕТ СН'!$G$5-'СЕТ СН'!$G$21</f>
        <v>5656.4068089100001</v>
      </c>
      <c r="R51" s="36">
        <f>SUMIFS(СВЦЭМ!$D$39:$D$758,СВЦЭМ!$A$39:$A$758,$A51,СВЦЭМ!$B$39:$B$758,R$47)+'СЕТ СН'!$G$11+СВЦЭМ!$D$10+'СЕТ СН'!$G$5-'СЕТ СН'!$G$21</f>
        <v>5652.8381288800001</v>
      </c>
      <c r="S51" s="36">
        <f>SUMIFS(СВЦЭМ!$D$39:$D$758,СВЦЭМ!$A$39:$A$758,$A51,СВЦЭМ!$B$39:$B$758,S$47)+'СЕТ СН'!$G$11+СВЦЭМ!$D$10+'СЕТ СН'!$G$5-'СЕТ СН'!$G$21</f>
        <v>5617.7835921000005</v>
      </c>
      <c r="T51" s="36">
        <f>SUMIFS(СВЦЭМ!$D$39:$D$758,СВЦЭМ!$A$39:$A$758,$A51,СВЦЭМ!$B$39:$B$758,T$47)+'СЕТ СН'!$G$11+СВЦЭМ!$D$10+'СЕТ СН'!$G$5-'СЕТ СН'!$G$21</f>
        <v>5530.7404428600003</v>
      </c>
      <c r="U51" s="36">
        <f>SUMIFS(СВЦЭМ!$D$39:$D$758,СВЦЭМ!$A$39:$A$758,$A51,СВЦЭМ!$B$39:$B$758,U$47)+'СЕТ СН'!$G$11+СВЦЭМ!$D$10+'СЕТ СН'!$G$5-'СЕТ СН'!$G$21</f>
        <v>5518.19688572</v>
      </c>
      <c r="V51" s="36">
        <f>SUMIFS(СВЦЭМ!$D$39:$D$758,СВЦЭМ!$A$39:$A$758,$A51,СВЦЭМ!$B$39:$B$758,V$47)+'СЕТ СН'!$G$11+СВЦЭМ!$D$10+'СЕТ СН'!$G$5-'СЕТ СН'!$G$21</f>
        <v>5542.6804763399996</v>
      </c>
      <c r="W51" s="36">
        <f>SUMIFS(СВЦЭМ!$D$39:$D$758,СВЦЭМ!$A$39:$A$758,$A51,СВЦЭМ!$B$39:$B$758,W$47)+'СЕТ СН'!$G$11+СВЦЭМ!$D$10+'СЕТ СН'!$G$5-'СЕТ СН'!$G$21</f>
        <v>5574.9799943099997</v>
      </c>
      <c r="X51" s="36">
        <f>SUMIFS(СВЦЭМ!$D$39:$D$758,СВЦЭМ!$A$39:$A$758,$A51,СВЦЭМ!$B$39:$B$758,X$47)+'СЕТ СН'!$G$11+СВЦЭМ!$D$10+'СЕТ СН'!$G$5-'СЕТ СН'!$G$21</f>
        <v>5633.7810330700004</v>
      </c>
      <c r="Y51" s="36">
        <f>SUMIFS(СВЦЭМ!$D$39:$D$758,СВЦЭМ!$A$39:$A$758,$A51,СВЦЭМ!$B$39:$B$758,Y$47)+'СЕТ СН'!$G$11+СВЦЭМ!$D$10+'СЕТ СН'!$G$5-'СЕТ СН'!$G$21</f>
        <v>5675.87587274</v>
      </c>
    </row>
    <row r="52" spans="1:25" ht="15.75" x14ac:dyDescent="0.2">
      <c r="A52" s="35">
        <f t="shared" si="1"/>
        <v>45601</v>
      </c>
      <c r="B52" s="36">
        <f>SUMIFS(СВЦЭМ!$D$39:$D$758,СВЦЭМ!$A$39:$A$758,$A52,СВЦЭМ!$B$39:$B$758,B$47)+'СЕТ СН'!$G$11+СВЦЭМ!$D$10+'СЕТ СН'!$G$5-'СЕТ СН'!$G$21</f>
        <v>5692.22690126</v>
      </c>
      <c r="C52" s="36">
        <f>SUMIFS(СВЦЭМ!$D$39:$D$758,СВЦЭМ!$A$39:$A$758,$A52,СВЦЭМ!$B$39:$B$758,C$47)+'СЕТ СН'!$G$11+СВЦЭМ!$D$10+'СЕТ СН'!$G$5-'СЕТ СН'!$G$21</f>
        <v>5744.9187288200001</v>
      </c>
      <c r="D52" s="36">
        <f>SUMIFS(СВЦЭМ!$D$39:$D$758,СВЦЭМ!$A$39:$A$758,$A52,СВЦЭМ!$B$39:$B$758,D$47)+'СЕТ СН'!$G$11+СВЦЭМ!$D$10+'СЕТ СН'!$G$5-'СЕТ СН'!$G$21</f>
        <v>5782.7895136799998</v>
      </c>
      <c r="E52" s="36">
        <f>SUMIFS(СВЦЭМ!$D$39:$D$758,СВЦЭМ!$A$39:$A$758,$A52,СВЦЭМ!$B$39:$B$758,E$47)+'СЕТ СН'!$G$11+СВЦЭМ!$D$10+'СЕТ СН'!$G$5-'СЕТ СН'!$G$21</f>
        <v>5773.0021129300003</v>
      </c>
      <c r="F52" s="36">
        <f>SUMIFS(СВЦЭМ!$D$39:$D$758,СВЦЭМ!$A$39:$A$758,$A52,СВЦЭМ!$B$39:$B$758,F$47)+'СЕТ СН'!$G$11+СВЦЭМ!$D$10+'СЕТ СН'!$G$5-'СЕТ СН'!$G$21</f>
        <v>5764.94835934</v>
      </c>
      <c r="G52" s="36">
        <f>SUMIFS(СВЦЭМ!$D$39:$D$758,СВЦЭМ!$A$39:$A$758,$A52,СВЦЭМ!$B$39:$B$758,G$47)+'СЕТ СН'!$G$11+СВЦЭМ!$D$10+'СЕТ СН'!$G$5-'СЕТ СН'!$G$21</f>
        <v>5732.8697961799999</v>
      </c>
      <c r="H52" s="36">
        <f>SUMIFS(СВЦЭМ!$D$39:$D$758,СВЦЭМ!$A$39:$A$758,$A52,СВЦЭМ!$B$39:$B$758,H$47)+'СЕТ СН'!$G$11+СВЦЭМ!$D$10+'СЕТ СН'!$G$5-'СЕТ СН'!$G$21</f>
        <v>5700.3999862700002</v>
      </c>
      <c r="I52" s="36">
        <f>SUMIFS(СВЦЭМ!$D$39:$D$758,СВЦЭМ!$A$39:$A$758,$A52,СВЦЭМ!$B$39:$B$758,I$47)+'СЕТ СН'!$G$11+СВЦЭМ!$D$10+'СЕТ СН'!$G$5-'СЕТ СН'!$G$21</f>
        <v>5635.5436942699998</v>
      </c>
      <c r="J52" s="36">
        <f>SUMIFS(СВЦЭМ!$D$39:$D$758,СВЦЭМ!$A$39:$A$758,$A52,СВЦЭМ!$B$39:$B$758,J$47)+'СЕТ СН'!$G$11+СВЦЭМ!$D$10+'СЕТ СН'!$G$5-'СЕТ СН'!$G$21</f>
        <v>5593.0956058000002</v>
      </c>
      <c r="K52" s="36">
        <f>SUMIFS(СВЦЭМ!$D$39:$D$758,СВЦЭМ!$A$39:$A$758,$A52,СВЦЭМ!$B$39:$B$758,K$47)+'СЕТ СН'!$G$11+СВЦЭМ!$D$10+'СЕТ СН'!$G$5-'СЕТ СН'!$G$21</f>
        <v>5576.2632101399995</v>
      </c>
      <c r="L52" s="36">
        <f>SUMIFS(СВЦЭМ!$D$39:$D$758,СВЦЭМ!$A$39:$A$758,$A52,СВЦЭМ!$B$39:$B$758,L$47)+'СЕТ СН'!$G$11+СВЦЭМ!$D$10+'СЕТ СН'!$G$5-'СЕТ СН'!$G$21</f>
        <v>5560.25029705</v>
      </c>
      <c r="M52" s="36">
        <f>SUMIFS(СВЦЭМ!$D$39:$D$758,СВЦЭМ!$A$39:$A$758,$A52,СВЦЭМ!$B$39:$B$758,M$47)+'СЕТ СН'!$G$11+СВЦЭМ!$D$10+'СЕТ СН'!$G$5-'СЕТ СН'!$G$21</f>
        <v>5560.1219195000003</v>
      </c>
      <c r="N52" s="36">
        <f>SUMIFS(СВЦЭМ!$D$39:$D$758,СВЦЭМ!$A$39:$A$758,$A52,СВЦЭМ!$B$39:$B$758,N$47)+'СЕТ СН'!$G$11+СВЦЭМ!$D$10+'СЕТ СН'!$G$5-'СЕТ СН'!$G$21</f>
        <v>5588.1566645100002</v>
      </c>
      <c r="O52" s="36">
        <f>SUMIFS(СВЦЭМ!$D$39:$D$758,СВЦЭМ!$A$39:$A$758,$A52,СВЦЭМ!$B$39:$B$758,O$47)+'СЕТ СН'!$G$11+СВЦЭМ!$D$10+'СЕТ СН'!$G$5-'СЕТ СН'!$G$21</f>
        <v>5578.5500380399999</v>
      </c>
      <c r="P52" s="36">
        <f>SUMIFS(СВЦЭМ!$D$39:$D$758,СВЦЭМ!$A$39:$A$758,$A52,СВЦЭМ!$B$39:$B$758,P$47)+'СЕТ СН'!$G$11+СВЦЭМ!$D$10+'СЕТ СН'!$G$5-'СЕТ СН'!$G$21</f>
        <v>5584.5253818800002</v>
      </c>
      <c r="Q52" s="36">
        <f>SUMIFS(СВЦЭМ!$D$39:$D$758,СВЦЭМ!$A$39:$A$758,$A52,СВЦЭМ!$B$39:$B$758,Q$47)+'СЕТ СН'!$G$11+СВЦЭМ!$D$10+'СЕТ СН'!$G$5-'СЕТ СН'!$G$21</f>
        <v>5600.7545542400003</v>
      </c>
      <c r="R52" s="36">
        <f>SUMIFS(СВЦЭМ!$D$39:$D$758,СВЦЭМ!$A$39:$A$758,$A52,СВЦЭМ!$B$39:$B$758,R$47)+'СЕТ СН'!$G$11+СВЦЭМ!$D$10+'СЕТ СН'!$G$5-'СЕТ СН'!$G$21</f>
        <v>5597.9865474899998</v>
      </c>
      <c r="S52" s="36">
        <f>SUMIFS(СВЦЭМ!$D$39:$D$758,СВЦЭМ!$A$39:$A$758,$A52,СВЦЭМ!$B$39:$B$758,S$47)+'СЕТ СН'!$G$11+СВЦЭМ!$D$10+'СЕТ СН'!$G$5-'СЕТ СН'!$G$21</f>
        <v>5587.1692884000004</v>
      </c>
      <c r="T52" s="36">
        <f>SUMIFS(СВЦЭМ!$D$39:$D$758,СВЦЭМ!$A$39:$A$758,$A52,СВЦЭМ!$B$39:$B$758,T$47)+'СЕТ СН'!$G$11+СВЦЭМ!$D$10+'СЕТ СН'!$G$5-'СЕТ СН'!$G$21</f>
        <v>5507.9166196400001</v>
      </c>
      <c r="U52" s="36">
        <f>SUMIFS(СВЦЭМ!$D$39:$D$758,СВЦЭМ!$A$39:$A$758,$A52,СВЦЭМ!$B$39:$B$758,U$47)+'СЕТ СН'!$G$11+СВЦЭМ!$D$10+'СЕТ СН'!$G$5-'СЕТ СН'!$G$21</f>
        <v>5530.0059699900003</v>
      </c>
      <c r="V52" s="36">
        <f>SUMIFS(СВЦЭМ!$D$39:$D$758,СВЦЭМ!$A$39:$A$758,$A52,СВЦЭМ!$B$39:$B$758,V$47)+'СЕТ СН'!$G$11+СВЦЭМ!$D$10+'СЕТ СН'!$G$5-'СЕТ СН'!$G$21</f>
        <v>5530.3379661600002</v>
      </c>
      <c r="W52" s="36">
        <f>SUMIFS(СВЦЭМ!$D$39:$D$758,СВЦЭМ!$A$39:$A$758,$A52,СВЦЭМ!$B$39:$B$758,W$47)+'СЕТ СН'!$G$11+СВЦЭМ!$D$10+'СЕТ СН'!$G$5-'СЕТ СН'!$G$21</f>
        <v>5545.9594574499997</v>
      </c>
      <c r="X52" s="36">
        <f>SUMIFS(СВЦЭМ!$D$39:$D$758,СВЦЭМ!$A$39:$A$758,$A52,СВЦЭМ!$B$39:$B$758,X$47)+'СЕТ СН'!$G$11+СВЦЭМ!$D$10+'СЕТ СН'!$G$5-'СЕТ СН'!$G$21</f>
        <v>5576.6483041399997</v>
      </c>
      <c r="Y52" s="36">
        <f>SUMIFS(СВЦЭМ!$D$39:$D$758,СВЦЭМ!$A$39:$A$758,$A52,СВЦЭМ!$B$39:$B$758,Y$47)+'СЕТ СН'!$G$11+СВЦЭМ!$D$10+'СЕТ СН'!$G$5-'СЕТ СН'!$G$21</f>
        <v>5628.5839749999996</v>
      </c>
    </row>
    <row r="53" spans="1:25" ht="15.75" x14ac:dyDescent="0.2">
      <c r="A53" s="35">
        <f t="shared" si="1"/>
        <v>45602</v>
      </c>
      <c r="B53" s="36">
        <f>SUMIFS(СВЦЭМ!$D$39:$D$758,СВЦЭМ!$A$39:$A$758,$A53,СВЦЭМ!$B$39:$B$758,B$47)+'СЕТ СН'!$G$11+СВЦЭМ!$D$10+'СЕТ СН'!$G$5-'СЕТ СН'!$G$21</f>
        <v>5573.98913146</v>
      </c>
      <c r="C53" s="36">
        <f>SUMIFS(СВЦЭМ!$D$39:$D$758,СВЦЭМ!$A$39:$A$758,$A53,СВЦЭМ!$B$39:$B$758,C$47)+'СЕТ СН'!$G$11+СВЦЭМ!$D$10+'СЕТ СН'!$G$5-'СЕТ СН'!$G$21</f>
        <v>5611.0937244699999</v>
      </c>
      <c r="D53" s="36">
        <f>SUMIFS(СВЦЭМ!$D$39:$D$758,СВЦЭМ!$A$39:$A$758,$A53,СВЦЭМ!$B$39:$B$758,D$47)+'СЕТ СН'!$G$11+СВЦЭМ!$D$10+'СЕТ СН'!$G$5-'СЕТ СН'!$G$21</f>
        <v>5639.8934652400003</v>
      </c>
      <c r="E53" s="36">
        <f>SUMIFS(СВЦЭМ!$D$39:$D$758,СВЦЭМ!$A$39:$A$758,$A53,СВЦЭМ!$B$39:$B$758,E$47)+'СЕТ СН'!$G$11+СВЦЭМ!$D$10+'СЕТ СН'!$G$5-'СЕТ СН'!$G$21</f>
        <v>5652.6426657299999</v>
      </c>
      <c r="F53" s="36">
        <f>SUMIFS(СВЦЭМ!$D$39:$D$758,СВЦЭМ!$A$39:$A$758,$A53,СВЦЭМ!$B$39:$B$758,F$47)+'СЕТ СН'!$G$11+СВЦЭМ!$D$10+'СЕТ СН'!$G$5-'СЕТ СН'!$G$21</f>
        <v>5645.4387091999997</v>
      </c>
      <c r="G53" s="36">
        <f>SUMIFS(СВЦЭМ!$D$39:$D$758,СВЦЭМ!$A$39:$A$758,$A53,СВЦЭМ!$B$39:$B$758,G$47)+'СЕТ СН'!$G$11+СВЦЭМ!$D$10+'СЕТ СН'!$G$5-'СЕТ СН'!$G$21</f>
        <v>5630.0795355199998</v>
      </c>
      <c r="H53" s="36">
        <f>SUMIFS(СВЦЭМ!$D$39:$D$758,СВЦЭМ!$A$39:$A$758,$A53,СВЦЭМ!$B$39:$B$758,H$47)+'СЕТ СН'!$G$11+СВЦЭМ!$D$10+'СЕТ СН'!$G$5-'СЕТ СН'!$G$21</f>
        <v>5634.6871593899996</v>
      </c>
      <c r="I53" s="36">
        <f>SUMIFS(СВЦЭМ!$D$39:$D$758,СВЦЭМ!$A$39:$A$758,$A53,СВЦЭМ!$B$39:$B$758,I$47)+'СЕТ СН'!$G$11+СВЦЭМ!$D$10+'СЕТ СН'!$G$5-'СЕТ СН'!$G$21</f>
        <v>5567.36823551</v>
      </c>
      <c r="J53" s="36">
        <f>SUMIFS(СВЦЭМ!$D$39:$D$758,СВЦЭМ!$A$39:$A$758,$A53,СВЦЭМ!$B$39:$B$758,J$47)+'СЕТ СН'!$G$11+СВЦЭМ!$D$10+'СЕТ СН'!$G$5-'СЕТ СН'!$G$21</f>
        <v>5513.9611576400002</v>
      </c>
      <c r="K53" s="36">
        <f>SUMIFS(СВЦЭМ!$D$39:$D$758,СВЦЭМ!$A$39:$A$758,$A53,СВЦЭМ!$B$39:$B$758,K$47)+'СЕТ СН'!$G$11+СВЦЭМ!$D$10+'СЕТ СН'!$G$5-'СЕТ СН'!$G$21</f>
        <v>5454.1618652500001</v>
      </c>
      <c r="L53" s="36">
        <f>SUMIFS(СВЦЭМ!$D$39:$D$758,СВЦЭМ!$A$39:$A$758,$A53,СВЦЭМ!$B$39:$B$758,L$47)+'СЕТ СН'!$G$11+СВЦЭМ!$D$10+'СЕТ СН'!$G$5-'СЕТ СН'!$G$21</f>
        <v>5451.3386501900004</v>
      </c>
      <c r="M53" s="36">
        <f>SUMIFS(СВЦЭМ!$D$39:$D$758,СВЦЭМ!$A$39:$A$758,$A53,СВЦЭМ!$B$39:$B$758,M$47)+'СЕТ СН'!$G$11+СВЦЭМ!$D$10+'СЕТ СН'!$G$5-'СЕТ СН'!$G$21</f>
        <v>5463.2737892100004</v>
      </c>
      <c r="N53" s="36">
        <f>SUMIFS(СВЦЭМ!$D$39:$D$758,СВЦЭМ!$A$39:$A$758,$A53,СВЦЭМ!$B$39:$B$758,N$47)+'СЕТ СН'!$G$11+СВЦЭМ!$D$10+'СЕТ СН'!$G$5-'СЕТ СН'!$G$21</f>
        <v>5480.4475806800001</v>
      </c>
      <c r="O53" s="36">
        <f>SUMIFS(СВЦЭМ!$D$39:$D$758,СВЦЭМ!$A$39:$A$758,$A53,СВЦЭМ!$B$39:$B$758,O$47)+'СЕТ СН'!$G$11+СВЦЭМ!$D$10+'СЕТ СН'!$G$5-'СЕТ СН'!$G$21</f>
        <v>5457.2857906700001</v>
      </c>
      <c r="P53" s="36">
        <f>SUMIFS(СВЦЭМ!$D$39:$D$758,СВЦЭМ!$A$39:$A$758,$A53,СВЦЭМ!$B$39:$B$758,P$47)+'СЕТ СН'!$G$11+СВЦЭМ!$D$10+'СЕТ СН'!$G$5-'СЕТ СН'!$G$21</f>
        <v>5469.91002217</v>
      </c>
      <c r="Q53" s="36">
        <f>SUMIFS(СВЦЭМ!$D$39:$D$758,СВЦЭМ!$A$39:$A$758,$A53,СВЦЭМ!$B$39:$B$758,Q$47)+'СЕТ СН'!$G$11+СВЦЭМ!$D$10+'СЕТ СН'!$G$5-'СЕТ СН'!$G$21</f>
        <v>5480.49206736</v>
      </c>
      <c r="R53" s="36">
        <f>SUMIFS(СВЦЭМ!$D$39:$D$758,СВЦЭМ!$A$39:$A$758,$A53,СВЦЭМ!$B$39:$B$758,R$47)+'СЕТ СН'!$G$11+СВЦЭМ!$D$10+'СЕТ СН'!$G$5-'СЕТ СН'!$G$21</f>
        <v>5484.4362399199999</v>
      </c>
      <c r="S53" s="36">
        <f>SUMIFS(СВЦЭМ!$D$39:$D$758,СВЦЭМ!$A$39:$A$758,$A53,СВЦЭМ!$B$39:$B$758,S$47)+'СЕТ СН'!$G$11+СВЦЭМ!$D$10+'СЕТ СН'!$G$5-'СЕТ СН'!$G$21</f>
        <v>5458.06393131</v>
      </c>
      <c r="T53" s="36">
        <f>SUMIFS(СВЦЭМ!$D$39:$D$758,СВЦЭМ!$A$39:$A$758,$A53,СВЦЭМ!$B$39:$B$758,T$47)+'СЕТ СН'!$G$11+СВЦЭМ!$D$10+'СЕТ СН'!$G$5-'СЕТ СН'!$G$21</f>
        <v>5430.9084091799996</v>
      </c>
      <c r="U53" s="36">
        <f>SUMIFS(СВЦЭМ!$D$39:$D$758,СВЦЭМ!$A$39:$A$758,$A53,СВЦЭМ!$B$39:$B$758,U$47)+'СЕТ СН'!$G$11+СВЦЭМ!$D$10+'СЕТ СН'!$G$5-'СЕТ СН'!$G$21</f>
        <v>5449.5965165300004</v>
      </c>
      <c r="V53" s="36">
        <f>SUMIFS(СВЦЭМ!$D$39:$D$758,СВЦЭМ!$A$39:$A$758,$A53,СВЦЭМ!$B$39:$B$758,V$47)+'СЕТ СН'!$G$11+СВЦЭМ!$D$10+'СЕТ СН'!$G$5-'СЕТ СН'!$G$21</f>
        <v>5463.6487635800004</v>
      </c>
      <c r="W53" s="36">
        <f>SUMIFS(СВЦЭМ!$D$39:$D$758,СВЦЭМ!$A$39:$A$758,$A53,СВЦЭМ!$B$39:$B$758,W$47)+'СЕТ СН'!$G$11+СВЦЭМ!$D$10+'СЕТ СН'!$G$5-'СЕТ СН'!$G$21</f>
        <v>5485.8985770600002</v>
      </c>
      <c r="X53" s="36">
        <f>SUMIFS(СВЦЭМ!$D$39:$D$758,СВЦЭМ!$A$39:$A$758,$A53,СВЦЭМ!$B$39:$B$758,X$47)+'СЕТ СН'!$G$11+СВЦЭМ!$D$10+'СЕТ СН'!$G$5-'СЕТ СН'!$G$21</f>
        <v>5508.80694632</v>
      </c>
      <c r="Y53" s="36">
        <f>SUMIFS(СВЦЭМ!$D$39:$D$758,СВЦЭМ!$A$39:$A$758,$A53,СВЦЭМ!$B$39:$B$758,Y$47)+'СЕТ СН'!$G$11+СВЦЭМ!$D$10+'СЕТ СН'!$G$5-'СЕТ СН'!$G$21</f>
        <v>5563.5014065200003</v>
      </c>
    </row>
    <row r="54" spans="1:25" ht="15.75" x14ac:dyDescent="0.2">
      <c r="A54" s="35">
        <f t="shared" si="1"/>
        <v>45603</v>
      </c>
      <c r="B54" s="36">
        <f>SUMIFS(СВЦЭМ!$D$39:$D$758,СВЦЭМ!$A$39:$A$758,$A54,СВЦЭМ!$B$39:$B$758,B$47)+'СЕТ СН'!$G$11+СВЦЭМ!$D$10+'СЕТ СН'!$G$5-'СЕТ СН'!$G$21</f>
        <v>5625.1064296700006</v>
      </c>
      <c r="C54" s="36">
        <f>SUMIFS(СВЦЭМ!$D$39:$D$758,СВЦЭМ!$A$39:$A$758,$A54,СВЦЭМ!$B$39:$B$758,C$47)+'СЕТ СН'!$G$11+СВЦЭМ!$D$10+'СЕТ СН'!$G$5-'СЕТ СН'!$G$21</f>
        <v>5675.1333333399998</v>
      </c>
      <c r="D54" s="36">
        <f>SUMIFS(СВЦЭМ!$D$39:$D$758,СВЦЭМ!$A$39:$A$758,$A54,СВЦЭМ!$B$39:$B$758,D$47)+'СЕТ СН'!$G$11+СВЦЭМ!$D$10+'СЕТ СН'!$G$5-'СЕТ СН'!$G$21</f>
        <v>5687.4021844899999</v>
      </c>
      <c r="E54" s="36">
        <f>SUMIFS(СВЦЭМ!$D$39:$D$758,СВЦЭМ!$A$39:$A$758,$A54,СВЦЭМ!$B$39:$B$758,E$47)+'СЕТ СН'!$G$11+СВЦЭМ!$D$10+'СЕТ СН'!$G$5-'СЕТ СН'!$G$21</f>
        <v>5683.3121568699999</v>
      </c>
      <c r="F54" s="36">
        <f>SUMIFS(СВЦЭМ!$D$39:$D$758,СВЦЭМ!$A$39:$A$758,$A54,СВЦЭМ!$B$39:$B$758,F$47)+'СЕТ СН'!$G$11+СВЦЭМ!$D$10+'СЕТ СН'!$G$5-'СЕТ СН'!$G$21</f>
        <v>5688.9572714900005</v>
      </c>
      <c r="G54" s="36">
        <f>SUMIFS(СВЦЭМ!$D$39:$D$758,СВЦЭМ!$A$39:$A$758,$A54,СВЦЭМ!$B$39:$B$758,G$47)+'СЕТ СН'!$G$11+СВЦЭМ!$D$10+'СЕТ СН'!$G$5-'СЕТ СН'!$G$21</f>
        <v>5661.81895188</v>
      </c>
      <c r="H54" s="36">
        <f>SUMIFS(СВЦЭМ!$D$39:$D$758,СВЦЭМ!$A$39:$A$758,$A54,СВЦЭМ!$B$39:$B$758,H$47)+'СЕТ СН'!$G$11+СВЦЭМ!$D$10+'СЕТ СН'!$G$5-'СЕТ СН'!$G$21</f>
        <v>5604.4078363899998</v>
      </c>
      <c r="I54" s="36">
        <f>SUMIFS(СВЦЭМ!$D$39:$D$758,СВЦЭМ!$A$39:$A$758,$A54,СВЦЭМ!$B$39:$B$758,I$47)+'СЕТ СН'!$G$11+СВЦЭМ!$D$10+'СЕТ СН'!$G$5-'СЕТ СН'!$G$21</f>
        <v>5561.6935775900001</v>
      </c>
      <c r="J54" s="36">
        <f>SUMIFS(СВЦЭМ!$D$39:$D$758,СВЦЭМ!$A$39:$A$758,$A54,СВЦЭМ!$B$39:$B$758,J$47)+'СЕТ СН'!$G$11+СВЦЭМ!$D$10+'СЕТ СН'!$G$5-'СЕТ СН'!$G$21</f>
        <v>5517.6167083500004</v>
      </c>
      <c r="K54" s="36">
        <f>SUMIFS(СВЦЭМ!$D$39:$D$758,СВЦЭМ!$A$39:$A$758,$A54,СВЦЭМ!$B$39:$B$758,K$47)+'СЕТ СН'!$G$11+СВЦЭМ!$D$10+'СЕТ СН'!$G$5-'СЕТ СН'!$G$21</f>
        <v>5459.4818817899995</v>
      </c>
      <c r="L54" s="36">
        <f>SUMIFS(СВЦЭМ!$D$39:$D$758,СВЦЭМ!$A$39:$A$758,$A54,СВЦЭМ!$B$39:$B$758,L$47)+'СЕТ СН'!$G$11+СВЦЭМ!$D$10+'СЕТ СН'!$G$5-'СЕТ СН'!$G$21</f>
        <v>5447.1826069999997</v>
      </c>
      <c r="M54" s="36">
        <f>SUMIFS(СВЦЭМ!$D$39:$D$758,СВЦЭМ!$A$39:$A$758,$A54,СВЦЭМ!$B$39:$B$758,M$47)+'СЕТ СН'!$G$11+СВЦЭМ!$D$10+'СЕТ СН'!$G$5-'СЕТ СН'!$G$21</f>
        <v>5459.4029804299998</v>
      </c>
      <c r="N54" s="36">
        <f>SUMIFS(СВЦЭМ!$D$39:$D$758,СВЦЭМ!$A$39:$A$758,$A54,СВЦЭМ!$B$39:$B$758,N$47)+'СЕТ СН'!$G$11+СВЦЭМ!$D$10+'СЕТ СН'!$G$5-'СЕТ СН'!$G$21</f>
        <v>5475.6688692799999</v>
      </c>
      <c r="O54" s="36">
        <f>SUMIFS(СВЦЭМ!$D$39:$D$758,СВЦЭМ!$A$39:$A$758,$A54,СВЦЭМ!$B$39:$B$758,O$47)+'СЕТ СН'!$G$11+СВЦЭМ!$D$10+'СЕТ СН'!$G$5-'СЕТ СН'!$G$21</f>
        <v>5465.7500225000003</v>
      </c>
      <c r="P54" s="36">
        <f>SUMIFS(СВЦЭМ!$D$39:$D$758,СВЦЭМ!$A$39:$A$758,$A54,СВЦЭМ!$B$39:$B$758,P$47)+'СЕТ СН'!$G$11+СВЦЭМ!$D$10+'СЕТ СН'!$G$5-'СЕТ СН'!$G$21</f>
        <v>5485.1720619299995</v>
      </c>
      <c r="Q54" s="36">
        <f>SUMIFS(СВЦЭМ!$D$39:$D$758,СВЦЭМ!$A$39:$A$758,$A54,СВЦЭМ!$B$39:$B$758,Q$47)+'СЕТ СН'!$G$11+СВЦЭМ!$D$10+'СЕТ СН'!$G$5-'СЕТ СН'!$G$21</f>
        <v>5496.5884420500006</v>
      </c>
      <c r="R54" s="36">
        <f>SUMIFS(СВЦЭМ!$D$39:$D$758,СВЦЭМ!$A$39:$A$758,$A54,СВЦЭМ!$B$39:$B$758,R$47)+'СЕТ СН'!$G$11+СВЦЭМ!$D$10+'СЕТ СН'!$G$5-'СЕТ СН'!$G$21</f>
        <v>5487.5979566300002</v>
      </c>
      <c r="S54" s="36">
        <f>SUMIFS(СВЦЭМ!$D$39:$D$758,СВЦЭМ!$A$39:$A$758,$A54,СВЦЭМ!$B$39:$B$758,S$47)+'СЕТ СН'!$G$11+СВЦЭМ!$D$10+'СЕТ СН'!$G$5-'СЕТ СН'!$G$21</f>
        <v>5473.2461996100001</v>
      </c>
      <c r="T54" s="36">
        <f>SUMIFS(СВЦЭМ!$D$39:$D$758,СВЦЭМ!$A$39:$A$758,$A54,СВЦЭМ!$B$39:$B$758,T$47)+'СЕТ СН'!$G$11+СВЦЭМ!$D$10+'СЕТ СН'!$G$5-'СЕТ СН'!$G$21</f>
        <v>5436.5928476400004</v>
      </c>
      <c r="U54" s="36">
        <f>SUMIFS(СВЦЭМ!$D$39:$D$758,СВЦЭМ!$A$39:$A$758,$A54,СВЦЭМ!$B$39:$B$758,U$47)+'СЕТ СН'!$G$11+СВЦЭМ!$D$10+'СЕТ СН'!$G$5-'СЕТ СН'!$G$21</f>
        <v>5450.3314027400002</v>
      </c>
      <c r="V54" s="36">
        <f>SUMIFS(СВЦЭМ!$D$39:$D$758,СВЦЭМ!$A$39:$A$758,$A54,СВЦЭМ!$B$39:$B$758,V$47)+'СЕТ СН'!$G$11+СВЦЭМ!$D$10+'СЕТ СН'!$G$5-'СЕТ СН'!$G$21</f>
        <v>5474.7708878100002</v>
      </c>
      <c r="W54" s="36">
        <f>SUMIFS(СВЦЭМ!$D$39:$D$758,СВЦЭМ!$A$39:$A$758,$A54,СВЦЭМ!$B$39:$B$758,W$47)+'СЕТ СН'!$G$11+СВЦЭМ!$D$10+'СЕТ СН'!$G$5-'СЕТ СН'!$G$21</f>
        <v>5509.1378237899999</v>
      </c>
      <c r="X54" s="36">
        <f>SUMIFS(СВЦЭМ!$D$39:$D$758,СВЦЭМ!$A$39:$A$758,$A54,СВЦЭМ!$B$39:$B$758,X$47)+'СЕТ СН'!$G$11+СВЦЭМ!$D$10+'СЕТ СН'!$G$5-'СЕТ СН'!$G$21</f>
        <v>5539.2657379800003</v>
      </c>
      <c r="Y54" s="36">
        <f>SUMIFS(СВЦЭМ!$D$39:$D$758,СВЦЭМ!$A$39:$A$758,$A54,СВЦЭМ!$B$39:$B$758,Y$47)+'СЕТ СН'!$G$11+СВЦЭМ!$D$10+'СЕТ СН'!$G$5-'СЕТ СН'!$G$21</f>
        <v>5568.94142276</v>
      </c>
    </row>
    <row r="55" spans="1:25" ht="15.75" x14ac:dyDescent="0.2">
      <c r="A55" s="35">
        <f t="shared" si="1"/>
        <v>45604</v>
      </c>
      <c r="B55" s="36">
        <f>SUMIFS(СВЦЭМ!$D$39:$D$758,СВЦЭМ!$A$39:$A$758,$A55,СВЦЭМ!$B$39:$B$758,B$47)+'СЕТ СН'!$G$11+СВЦЭМ!$D$10+'СЕТ СН'!$G$5-'СЕТ СН'!$G$21</f>
        <v>5568.04966246</v>
      </c>
      <c r="C55" s="36">
        <f>SUMIFS(СВЦЭМ!$D$39:$D$758,СВЦЭМ!$A$39:$A$758,$A55,СВЦЭМ!$B$39:$B$758,C$47)+'СЕТ СН'!$G$11+СВЦЭМ!$D$10+'СЕТ СН'!$G$5-'СЕТ СН'!$G$21</f>
        <v>5647.5702362700004</v>
      </c>
      <c r="D55" s="36">
        <f>SUMIFS(СВЦЭМ!$D$39:$D$758,СВЦЭМ!$A$39:$A$758,$A55,СВЦЭМ!$B$39:$B$758,D$47)+'СЕТ СН'!$G$11+СВЦЭМ!$D$10+'СЕТ СН'!$G$5-'СЕТ СН'!$G$21</f>
        <v>5702.2057698200006</v>
      </c>
      <c r="E55" s="36">
        <f>SUMIFS(СВЦЭМ!$D$39:$D$758,СВЦЭМ!$A$39:$A$758,$A55,СВЦЭМ!$B$39:$B$758,E$47)+'СЕТ СН'!$G$11+СВЦЭМ!$D$10+'СЕТ СН'!$G$5-'СЕТ СН'!$G$21</f>
        <v>5711.5265775099997</v>
      </c>
      <c r="F55" s="36">
        <f>SUMIFS(СВЦЭМ!$D$39:$D$758,СВЦЭМ!$A$39:$A$758,$A55,СВЦЭМ!$B$39:$B$758,F$47)+'СЕТ СН'!$G$11+СВЦЭМ!$D$10+'СЕТ СН'!$G$5-'СЕТ СН'!$G$21</f>
        <v>5698.19527801</v>
      </c>
      <c r="G55" s="36">
        <f>SUMIFS(СВЦЭМ!$D$39:$D$758,СВЦЭМ!$A$39:$A$758,$A55,СВЦЭМ!$B$39:$B$758,G$47)+'СЕТ СН'!$G$11+СВЦЭМ!$D$10+'СЕТ СН'!$G$5-'СЕТ СН'!$G$21</f>
        <v>5677.5978199500005</v>
      </c>
      <c r="H55" s="36">
        <f>SUMIFS(СВЦЭМ!$D$39:$D$758,СВЦЭМ!$A$39:$A$758,$A55,СВЦЭМ!$B$39:$B$758,H$47)+'СЕТ СН'!$G$11+СВЦЭМ!$D$10+'СЕТ СН'!$G$5-'СЕТ СН'!$G$21</f>
        <v>5672.29658681</v>
      </c>
      <c r="I55" s="36">
        <f>SUMIFS(СВЦЭМ!$D$39:$D$758,СВЦЭМ!$A$39:$A$758,$A55,СВЦЭМ!$B$39:$B$758,I$47)+'СЕТ СН'!$G$11+СВЦЭМ!$D$10+'СЕТ СН'!$G$5-'СЕТ СН'!$G$21</f>
        <v>5591.5080864499996</v>
      </c>
      <c r="J55" s="36">
        <f>SUMIFS(СВЦЭМ!$D$39:$D$758,СВЦЭМ!$A$39:$A$758,$A55,СВЦЭМ!$B$39:$B$758,J$47)+'СЕТ СН'!$G$11+СВЦЭМ!$D$10+'СЕТ СН'!$G$5-'СЕТ СН'!$G$21</f>
        <v>5541.0469566600004</v>
      </c>
      <c r="K55" s="36">
        <f>SUMIFS(СВЦЭМ!$D$39:$D$758,СВЦЭМ!$A$39:$A$758,$A55,СВЦЭМ!$B$39:$B$758,K$47)+'СЕТ СН'!$G$11+СВЦЭМ!$D$10+'СЕТ СН'!$G$5-'СЕТ СН'!$G$21</f>
        <v>5452.0220487799997</v>
      </c>
      <c r="L55" s="36">
        <f>SUMIFS(СВЦЭМ!$D$39:$D$758,СВЦЭМ!$A$39:$A$758,$A55,СВЦЭМ!$B$39:$B$758,L$47)+'СЕТ СН'!$G$11+СВЦЭМ!$D$10+'СЕТ СН'!$G$5-'СЕТ СН'!$G$21</f>
        <v>5443.6153812499997</v>
      </c>
      <c r="M55" s="36">
        <f>SUMIFS(СВЦЭМ!$D$39:$D$758,СВЦЭМ!$A$39:$A$758,$A55,СВЦЭМ!$B$39:$B$758,M$47)+'СЕТ СН'!$G$11+СВЦЭМ!$D$10+'СЕТ СН'!$G$5-'СЕТ СН'!$G$21</f>
        <v>5456.5392685999996</v>
      </c>
      <c r="N55" s="36">
        <f>SUMIFS(СВЦЭМ!$D$39:$D$758,СВЦЭМ!$A$39:$A$758,$A55,СВЦЭМ!$B$39:$B$758,N$47)+'СЕТ СН'!$G$11+СВЦЭМ!$D$10+'СЕТ СН'!$G$5-'СЕТ СН'!$G$21</f>
        <v>5481.1353713400003</v>
      </c>
      <c r="O55" s="36">
        <f>SUMIFS(СВЦЭМ!$D$39:$D$758,СВЦЭМ!$A$39:$A$758,$A55,СВЦЭМ!$B$39:$B$758,O$47)+'СЕТ СН'!$G$11+СВЦЭМ!$D$10+'СЕТ СН'!$G$5-'СЕТ СН'!$G$21</f>
        <v>5468.1321855699998</v>
      </c>
      <c r="P55" s="36">
        <f>SUMIFS(СВЦЭМ!$D$39:$D$758,СВЦЭМ!$A$39:$A$758,$A55,СВЦЭМ!$B$39:$B$758,P$47)+'СЕТ СН'!$G$11+СВЦЭМ!$D$10+'СЕТ СН'!$G$5-'СЕТ СН'!$G$21</f>
        <v>5482.8999120299995</v>
      </c>
      <c r="Q55" s="36">
        <f>SUMIFS(СВЦЭМ!$D$39:$D$758,СВЦЭМ!$A$39:$A$758,$A55,СВЦЭМ!$B$39:$B$758,Q$47)+'СЕТ СН'!$G$11+СВЦЭМ!$D$10+'СЕТ СН'!$G$5-'СЕТ СН'!$G$21</f>
        <v>5517.9990115199998</v>
      </c>
      <c r="R55" s="36">
        <f>SUMIFS(СВЦЭМ!$D$39:$D$758,СВЦЭМ!$A$39:$A$758,$A55,СВЦЭМ!$B$39:$B$758,R$47)+'СЕТ СН'!$G$11+СВЦЭМ!$D$10+'СЕТ СН'!$G$5-'СЕТ СН'!$G$21</f>
        <v>5510.89290609</v>
      </c>
      <c r="S55" s="36">
        <f>SUMIFS(СВЦЭМ!$D$39:$D$758,СВЦЭМ!$A$39:$A$758,$A55,СВЦЭМ!$B$39:$B$758,S$47)+'СЕТ СН'!$G$11+СВЦЭМ!$D$10+'СЕТ СН'!$G$5-'СЕТ СН'!$G$21</f>
        <v>5537.6362143000006</v>
      </c>
      <c r="T55" s="36">
        <f>SUMIFS(СВЦЭМ!$D$39:$D$758,СВЦЭМ!$A$39:$A$758,$A55,СВЦЭМ!$B$39:$B$758,T$47)+'СЕТ СН'!$G$11+СВЦЭМ!$D$10+'СЕТ СН'!$G$5-'СЕТ СН'!$G$21</f>
        <v>5471.9686152499999</v>
      </c>
      <c r="U55" s="36">
        <f>SUMIFS(СВЦЭМ!$D$39:$D$758,СВЦЭМ!$A$39:$A$758,$A55,СВЦЭМ!$B$39:$B$758,U$47)+'СЕТ СН'!$G$11+СВЦЭМ!$D$10+'СЕТ СН'!$G$5-'СЕТ СН'!$G$21</f>
        <v>5486.4414468599998</v>
      </c>
      <c r="V55" s="36">
        <f>SUMIFS(СВЦЭМ!$D$39:$D$758,СВЦЭМ!$A$39:$A$758,$A55,СВЦЭМ!$B$39:$B$758,V$47)+'СЕТ СН'!$G$11+СВЦЭМ!$D$10+'СЕТ СН'!$G$5-'СЕТ СН'!$G$21</f>
        <v>5515.0104488500001</v>
      </c>
      <c r="W55" s="36">
        <f>SUMIFS(СВЦЭМ!$D$39:$D$758,СВЦЭМ!$A$39:$A$758,$A55,СВЦЭМ!$B$39:$B$758,W$47)+'СЕТ СН'!$G$11+СВЦЭМ!$D$10+'СЕТ СН'!$G$5-'СЕТ СН'!$G$21</f>
        <v>5536.2562231399997</v>
      </c>
      <c r="X55" s="36">
        <f>SUMIFS(СВЦЭМ!$D$39:$D$758,СВЦЭМ!$A$39:$A$758,$A55,СВЦЭМ!$B$39:$B$758,X$47)+'СЕТ СН'!$G$11+СВЦЭМ!$D$10+'СЕТ СН'!$G$5-'СЕТ СН'!$G$21</f>
        <v>5548.7641576799997</v>
      </c>
      <c r="Y55" s="36">
        <f>SUMIFS(СВЦЭМ!$D$39:$D$758,СВЦЭМ!$A$39:$A$758,$A55,СВЦЭМ!$B$39:$B$758,Y$47)+'СЕТ СН'!$G$11+СВЦЭМ!$D$10+'СЕТ СН'!$G$5-'СЕТ СН'!$G$21</f>
        <v>5590.2325371699999</v>
      </c>
    </row>
    <row r="56" spans="1:25" ht="15.75" x14ac:dyDescent="0.2">
      <c r="A56" s="35">
        <f t="shared" si="1"/>
        <v>45605</v>
      </c>
      <c r="B56" s="36">
        <f>SUMIFS(СВЦЭМ!$D$39:$D$758,СВЦЭМ!$A$39:$A$758,$A56,СВЦЭМ!$B$39:$B$758,B$47)+'СЕТ СН'!$G$11+СВЦЭМ!$D$10+'СЕТ СН'!$G$5-'СЕТ СН'!$G$21</f>
        <v>5592.2842508000003</v>
      </c>
      <c r="C56" s="36">
        <f>SUMIFS(СВЦЭМ!$D$39:$D$758,СВЦЭМ!$A$39:$A$758,$A56,СВЦЭМ!$B$39:$B$758,C$47)+'СЕТ СН'!$G$11+СВЦЭМ!$D$10+'СЕТ СН'!$G$5-'СЕТ СН'!$G$21</f>
        <v>5697.5919473399999</v>
      </c>
      <c r="D56" s="36">
        <f>SUMIFS(СВЦЭМ!$D$39:$D$758,СВЦЭМ!$A$39:$A$758,$A56,СВЦЭМ!$B$39:$B$758,D$47)+'СЕТ СН'!$G$11+СВЦЭМ!$D$10+'СЕТ СН'!$G$5-'СЕТ СН'!$G$21</f>
        <v>5784.5093685900001</v>
      </c>
      <c r="E56" s="36">
        <f>SUMIFS(СВЦЭМ!$D$39:$D$758,СВЦЭМ!$A$39:$A$758,$A56,СВЦЭМ!$B$39:$B$758,E$47)+'СЕТ СН'!$G$11+СВЦЭМ!$D$10+'СЕТ СН'!$G$5-'СЕТ СН'!$G$21</f>
        <v>5824.5000831799998</v>
      </c>
      <c r="F56" s="36">
        <f>SUMIFS(СВЦЭМ!$D$39:$D$758,СВЦЭМ!$A$39:$A$758,$A56,СВЦЭМ!$B$39:$B$758,F$47)+'СЕТ СН'!$G$11+СВЦЭМ!$D$10+'СЕТ СН'!$G$5-'СЕТ СН'!$G$21</f>
        <v>5821.0756597500003</v>
      </c>
      <c r="G56" s="36">
        <f>SUMIFS(СВЦЭМ!$D$39:$D$758,СВЦЭМ!$A$39:$A$758,$A56,СВЦЭМ!$B$39:$B$758,G$47)+'СЕТ СН'!$G$11+СВЦЭМ!$D$10+'СЕТ СН'!$G$5-'СЕТ СН'!$G$21</f>
        <v>5821.1172487599997</v>
      </c>
      <c r="H56" s="36">
        <f>SUMIFS(СВЦЭМ!$D$39:$D$758,СВЦЭМ!$A$39:$A$758,$A56,СВЦЭМ!$B$39:$B$758,H$47)+'СЕТ СН'!$G$11+СВЦЭМ!$D$10+'СЕТ СН'!$G$5-'СЕТ СН'!$G$21</f>
        <v>5796.8533019300003</v>
      </c>
      <c r="I56" s="36">
        <f>SUMIFS(СВЦЭМ!$D$39:$D$758,СВЦЭМ!$A$39:$A$758,$A56,СВЦЭМ!$B$39:$B$758,I$47)+'СЕТ СН'!$G$11+СВЦЭМ!$D$10+'СЕТ СН'!$G$5-'СЕТ СН'!$G$21</f>
        <v>5763.5798379600001</v>
      </c>
      <c r="J56" s="36">
        <f>SUMIFS(СВЦЭМ!$D$39:$D$758,СВЦЭМ!$A$39:$A$758,$A56,СВЦЭМ!$B$39:$B$758,J$47)+'СЕТ СН'!$G$11+СВЦЭМ!$D$10+'СЕТ СН'!$G$5-'СЕТ СН'!$G$21</f>
        <v>5700.0699365800001</v>
      </c>
      <c r="K56" s="36">
        <f>SUMIFS(СВЦЭМ!$D$39:$D$758,СВЦЭМ!$A$39:$A$758,$A56,СВЦЭМ!$B$39:$B$758,K$47)+'СЕТ СН'!$G$11+СВЦЭМ!$D$10+'СЕТ СН'!$G$5-'СЕТ СН'!$G$21</f>
        <v>5597.1534591099999</v>
      </c>
      <c r="L56" s="36">
        <f>SUMIFS(СВЦЭМ!$D$39:$D$758,СВЦЭМ!$A$39:$A$758,$A56,СВЦЭМ!$B$39:$B$758,L$47)+'СЕТ СН'!$G$11+СВЦЭМ!$D$10+'СЕТ СН'!$G$5-'СЕТ СН'!$G$21</f>
        <v>5563.8034992499997</v>
      </c>
      <c r="M56" s="36">
        <f>SUMIFS(СВЦЭМ!$D$39:$D$758,СВЦЭМ!$A$39:$A$758,$A56,СВЦЭМ!$B$39:$B$758,M$47)+'СЕТ СН'!$G$11+СВЦЭМ!$D$10+'СЕТ СН'!$G$5-'СЕТ СН'!$G$21</f>
        <v>5567.1220754699998</v>
      </c>
      <c r="N56" s="36">
        <f>SUMIFS(СВЦЭМ!$D$39:$D$758,СВЦЭМ!$A$39:$A$758,$A56,СВЦЭМ!$B$39:$B$758,N$47)+'СЕТ СН'!$G$11+СВЦЭМ!$D$10+'СЕТ СН'!$G$5-'СЕТ СН'!$G$21</f>
        <v>5584.5441914599996</v>
      </c>
      <c r="O56" s="36">
        <f>SUMIFS(СВЦЭМ!$D$39:$D$758,СВЦЭМ!$A$39:$A$758,$A56,СВЦЭМ!$B$39:$B$758,O$47)+'СЕТ СН'!$G$11+СВЦЭМ!$D$10+'СЕТ СН'!$G$5-'СЕТ СН'!$G$21</f>
        <v>5591.7227066200003</v>
      </c>
      <c r="P56" s="36">
        <f>SUMIFS(СВЦЭМ!$D$39:$D$758,СВЦЭМ!$A$39:$A$758,$A56,СВЦЭМ!$B$39:$B$758,P$47)+'СЕТ СН'!$G$11+СВЦЭМ!$D$10+'СЕТ СН'!$G$5-'СЕТ СН'!$G$21</f>
        <v>5595.9626790700004</v>
      </c>
      <c r="Q56" s="36">
        <f>SUMIFS(СВЦЭМ!$D$39:$D$758,СВЦЭМ!$A$39:$A$758,$A56,СВЦЭМ!$B$39:$B$758,Q$47)+'СЕТ СН'!$G$11+СВЦЭМ!$D$10+'СЕТ СН'!$G$5-'СЕТ СН'!$G$21</f>
        <v>5616.1024675200006</v>
      </c>
      <c r="R56" s="36">
        <f>SUMIFS(СВЦЭМ!$D$39:$D$758,СВЦЭМ!$A$39:$A$758,$A56,СВЦЭМ!$B$39:$B$758,R$47)+'СЕТ СН'!$G$11+СВЦЭМ!$D$10+'СЕТ СН'!$G$5-'СЕТ СН'!$G$21</f>
        <v>5603.9408469</v>
      </c>
      <c r="S56" s="36">
        <f>SUMIFS(СВЦЭМ!$D$39:$D$758,СВЦЭМ!$A$39:$A$758,$A56,СВЦЭМ!$B$39:$B$758,S$47)+'СЕТ СН'!$G$11+СВЦЭМ!$D$10+'СЕТ СН'!$G$5-'СЕТ СН'!$G$21</f>
        <v>5600.45535862</v>
      </c>
      <c r="T56" s="36">
        <f>SUMIFS(СВЦЭМ!$D$39:$D$758,СВЦЭМ!$A$39:$A$758,$A56,СВЦЭМ!$B$39:$B$758,T$47)+'СЕТ СН'!$G$11+СВЦЭМ!$D$10+'СЕТ СН'!$G$5-'СЕТ СН'!$G$21</f>
        <v>5546.5056515400001</v>
      </c>
      <c r="U56" s="36">
        <f>SUMIFS(СВЦЭМ!$D$39:$D$758,СВЦЭМ!$A$39:$A$758,$A56,СВЦЭМ!$B$39:$B$758,U$47)+'СЕТ СН'!$G$11+СВЦЭМ!$D$10+'СЕТ СН'!$G$5-'СЕТ СН'!$G$21</f>
        <v>5547.5535129500004</v>
      </c>
      <c r="V56" s="36">
        <f>SUMIFS(СВЦЭМ!$D$39:$D$758,СВЦЭМ!$A$39:$A$758,$A56,СВЦЭМ!$B$39:$B$758,V$47)+'СЕТ СН'!$G$11+СВЦЭМ!$D$10+'СЕТ СН'!$G$5-'СЕТ СН'!$G$21</f>
        <v>5566.1937960200003</v>
      </c>
      <c r="W56" s="36">
        <f>SUMIFS(СВЦЭМ!$D$39:$D$758,СВЦЭМ!$A$39:$A$758,$A56,СВЦЭМ!$B$39:$B$758,W$47)+'СЕТ СН'!$G$11+СВЦЭМ!$D$10+'СЕТ СН'!$G$5-'СЕТ СН'!$G$21</f>
        <v>5578.9824262800003</v>
      </c>
      <c r="X56" s="36">
        <f>SUMIFS(СВЦЭМ!$D$39:$D$758,СВЦЭМ!$A$39:$A$758,$A56,СВЦЭМ!$B$39:$B$758,X$47)+'СЕТ СН'!$G$11+СВЦЭМ!$D$10+'СЕТ СН'!$G$5-'СЕТ СН'!$G$21</f>
        <v>5671.5164041200005</v>
      </c>
      <c r="Y56" s="36">
        <f>SUMIFS(СВЦЭМ!$D$39:$D$758,СВЦЭМ!$A$39:$A$758,$A56,СВЦЭМ!$B$39:$B$758,Y$47)+'СЕТ СН'!$G$11+СВЦЭМ!$D$10+'СЕТ СН'!$G$5-'СЕТ СН'!$G$21</f>
        <v>5712.6471677299996</v>
      </c>
    </row>
    <row r="57" spans="1:25" ht="15.75" x14ac:dyDescent="0.2">
      <c r="A57" s="35">
        <f t="shared" si="1"/>
        <v>45606</v>
      </c>
      <c r="B57" s="36">
        <f>SUMIFS(СВЦЭМ!$D$39:$D$758,СВЦЭМ!$A$39:$A$758,$A57,СВЦЭМ!$B$39:$B$758,B$47)+'СЕТ СН'!$G$11+СВЦЭМ!$D$10+'СЕТ СН'!$G$5-'СЕТ СН'!$G$21</f>
        <v>5619.3506825200002</v>
      </c>
      <c r="C57" s="36">
        <f>SUMIFS(СВЦЭМ!$D$39:$D$758,СВЦЭМ!$A$39:$A$758,$A57,СВЦЭМ!$B$39:$B$758,C$47)+'СЕТ СН'!$G$11+СВЦЭМ!$D$10+'СЕТ СН'!$G$5-'СЕТ СН'!$G$21</f>
        <v>5658.55499117</v>
      </c>
      <c r="D57" s="36">
        <f>SUMIFS(СВЦЭМ!$D$39:$D$758,СВЦЭМ!$A$39:$A$758,$A57,СВЦЭМ!$B$39:$B$758,D$47)+'СЕТ СН'!$G$11+СВЦЭМ!$D$10+'СЕТ СН'!$G$5-'СЕТ СН'!$G$21</f>
        <v>5680.5761157799998</v>
      </c>
      <c r="E57" s="36">
        <f>SUMIFS(СВЦЭМ!$D$39:$D$758,СВЦЭМ!$A$39:$A$758,$A57,СВЦЭМ!$B$39:$B$758,E$47)+'СЕТ СН'!$G$11+СВЦЭМ!$D$10+'СЕТ СН'!$G$5-'СЕТ СН'!$G$21</f>
        <v>5674.6151563100002</v>
      </c>
      <c r="F57" s="36">
        <f>SUMIFS(СВЦЭМ!$D$39:$D$758,СВЦЭМ!$A$39:$A$758,$A57,СВЦЭМ!$B$39:$B$758,F$47)+'СЕТ СН'!$G$11+СВЦЭМ!$D$10+'СЕТ СН'!$G$5-'СЕТ СН'!$G$21</f>
        <v>5654.9008723200004</v>
      </c>
      <c r="G57" s="36">
        <f>SUMIFS(СВЦЭМ!$D$39:$D$758,СВЦЭМ!$A$39:$A$758,$A57,СВЦЭМ!$B$39:$B$758,G$47)+'СЕТ СН'!$G$11+СВЦЭМ!$D$10+'СЕТ СН'!$G$5-'СЕТ СН'!$G$21</f>
        <v>5638.3493030899999</v>
      </c>
      <c r="H57" s="36">
        <f>SUMIFS(СВЦЭМ!$D$39:$D$758,СВЦЭМ!$A$39:$A$758,$A57,СВЦЭМ!$B$39:$B$758,H$47)+'СЕТ СН'!$G$11+СВЦЭМ!$D$10+'СЕТ СН'!$G$5-'СЕТ СН'!$G$21</f>
        <v>5678.83172156</v>
      </c>
      <c r="I57" s="36">
        <f>SUMIFS(СВЦЭМ!$D$39:$D$758,СВЦЭМ!$A$39:$A$758,$A57,СВЦЭМ!$B$39:$B$758,I$47)+'СЕТ СН'!$G$11+СВЦЭМ!$D$10+'СЕТ СН'!$G$5-'СЕТ СН'!$G$21</f>
        <v>5691.4802314500002</v>
      </c>
      <c r="J57" s="36">
        <f>SUMIFS(СВЦЭМ!$D$39:$D$758,СВЦЭМ!$A$39:$A$758,$A57,СВЦЭМ!$B$39:$B$758,J$47)+'СЕТ СН'!$G$11+СВЦЭМ!$D$10+'СЕТ СН'!$G$5-'СЕТ СН'!$G$21</f>
        <v>5629.1626761799998</v>
      </c>
      <c r="K57" s="36">
        <f>SUMIFS(СВЦЭМ!$D$39:$D$758,СВЦЭМ!$A$39:$A$758,$A57,СВЦЭМ!$B$39:$B$758,K$47)+'СЕТ СН'!$G$11+СВЦЭМ!$D$10+'СЕТ СН'!$G$5-'СЕТ СН'!$G$21</f>
        <v>5546.0844530900004</v>
      </c>
      <c r="L57" s="36">
        <f>SUMIFS(СВЦЭМ!$D$39:$D$758,СВЦЭМ!$A$39:$A$758,$A57,СВЦЭМ!$B$39:$B$758,L$47)+'СЕТ СН'!$G$11+СВЦЭМ!$D$10+'СЕТ СН'!$G$5-'СЕТ СН'!$G$21</f>
        <v>5509.6445433299996</v>
      </c>
      <c r="M57" s="36">
        <f>SUMIFS(СВЦЭМ!$D$39:$D$758,СВЦЭМ!$A$39:$A$758,$A57,СВЦЭМ!$B$39:$B$758,M$47)+'СЕТ СН'!$G$11+СВЦЭМ!$D$10+'СЕТ СН'!$G$5-'СЕТ СН'!$G$21</f>
        <v>5512.7122644600004</v>
      </c>
      <c r="N57" s="36">
        <f>SUMIFS(СВЦЭМ!$D$39:$D$758,СВЦЭМ!$A$39:$A$758,$A57,СВЦЭМ!$B$39:$B$758,N$47)+'СЕТ СН'!$G$11+СВЦЭМ!$D$10+'СЕТ СН'!$G$5-'СЕТ СН'!$G$21</f>
        <v>5528.8492565100005</v>
      </c>
      <c r="O57" s="36">
        <f>SUMIFS(СВЦЭМ!$D$39:$D$758,СВЦЭМ!$A$39:$A$758,$A57,СВЦЭМ!$B$39:$B$758,O$47)+'СЕТ СН'!$G$11+СВЦЭМ!$D$10+'СЕТ СН'!$G$5-'СЕТ СН'!$G$21</f>
        <v>5538.8823504700003</v>
      </c>
      <c r="P57" s="36">
        <f>SUMIFS(СВЦЭМ!$D$39:$D$758,СВЦЭМ!$A$39:$A$758,$A57,СВЦЭМ!$B$39:$B$758,P$47)+'СЕТ СН'!$G$11+СВЦЭМ!$D$10+'СЕТ СН'!$G$5-'СЕТ СН'!$G$21</f>
        <v>5545.9199552199998</v>
      </c>
      <c r="Q57" s="36">
        <f>SUMIFS(СВЦЭМ!$D$39:$D$758,СВЦЭМ!$A$39:$A$758,$A57,СВЦЭМ!$B$39:$B$758,Q$47)+'СЕТ СН'!$G$11+СВЦЭМ!$D$10+'СЕТ СН'!$G$5-'СЕТ СН'!$G$21</f>
        <v>5548.7119433600001</v>
      </c>
      <c r="R57" s="36">
        <f>SUMIFS(СВЦЭМ!$D$39:$D$758,СВЦЭМ!$A$39:$A$758,$A57,СВЦЭМ!$B$39:$B$758,R$47)+'СЕТ СН'!$G$11+СВЦЭМ!$D$10+'СЕТ СН'!$G$5-'СЕТ СН'!$G$21</f>
        <v>5541.0977608699995</v>
      </c>
      <c r="S57" s="36">
        <f>SUMIFS(СВЦЭМ!$D$39:$D$758,СВЦЭМ!$A$39:$A$758,$A57,СВЦЭМ!$B$39:$B$758,S$47)+'СЕТ СН'!$G$11+СВЦЭМ!$D$10+'СЕТ СН'!$G$5-'СЕТ СН'!$G$21</f>
        <v>5523.25661683</v>
      </c>
      <c r="T57" s="36">
        <f>SUMIFS(СВЦЭМ!$D$39:$D$758,СВЦЭМ!$A$39:$A$758,$A57,СВЦЭМ!$B$39:$B$758,T$47)+'СЕТ СН'!$G$11+СВЦЭМ!$D$10+'СЕТ СН'!$G$5-'СЕТ СН'!$G$21</f>
        <v>5481.0337240299996</v>
      </c>
      <c r="U57" s="36">
        <f>SUMIFS(СВЦЭМ!$D$39:$D$758,СВЦЭМ!$A$39:$A$758,$A57,СВЦЭМ!$B$39:$B$758,U$47)+'СЕТ СН'!$G$11+СВЦЭМ!$D$10+'СЕТ СН'!$G$5-'СЕТ СН'!$G$21</f>
        <v>5491.53664596</v>
      </c>
      <c r="V57" s="36">
        <f>SUMIFS(СВЦЭМ!$D$39:$D$758,СВЦЭМ!$A$39:$A$758,$A57,СВЦЭМ!$B$39:$B$758,V$47)+'СЕТ СН'!$G$11+СВЦЭМ!$D$10+'СЕТ СН'!$G$5-'СЕТ СН'!$G$21</f>
        <v>5501.2678037000005</v>
      </c>
      <c r="W57" s="36">
        <f>SUMIFS(СВЦЭМ!$D$39:$D$758,СВЦЭМ!$A$39:$A$758,$A57,СВЦЭМ!$B$39:$B$758,W$47)+'СЕТ СН'!$G$11+СВЦЭМ!$D$10+'СЕТ СН'!$G$5-'СЕТ СН'!$G$21</f>
        <v>5513.4051590099998</v>
      </c>
      <c r="X57" s="36">
        <f>SUMIFS(СВЦЭМ!$D$39:$D$758,СВЦЭМ!$A$39:$A$758,$A57,СВЦЭМ!$B$39:$B$758,X$47)+'СЕТ СН'!$G$11+СВЦЭМ!$D$10+'СЕТ СН'!$G$5-'СЕТ СН'!$G$21</f>
        <v>5551.9893319599996</v>
      </c>
      <c r="Y57" s="36">
        <f>SUMIFS(СВЦЭМ!$D$39:$D$758,СВЦЭМ!$A$39:$A$758,$A57,СВЦЭМ!$B$39:$B$758,Y$47)+'СЕТ СН'!$G$11+СВЦЭМ!$D$10+'СЕТ СН'!$G$5-'СЕТ СН'!$G$21</f>
        <v>5571.7311399099999</v>
      </c>
    </row>
    <row r="58" spans="1:25" ht="15.75" x14ac:dyDescent="0.2">
      <c r="A58" s="35">
        <f t="shared" si="1"/>
        <v>45607</v>
      </c>
      <c r="B58" s="36">
        <f>SUMIFS(СВЦЭМ!$D$39:$D$758,СВЦЭМ!$A$39:$A$758,$A58,СВЦЭМ!$B$39:$B$758,B$47)+'СЕТ СН'!$G$11+СВЦЭМ!$D$10+'СЕТ СН'!$G$5-'СЕТ СН'!$G$21</f>
        <v>5653.2963760399998</v>
      </c>
      <c r="C58" s="36">
        <f>SUMIFS(СВЦЭМ!$D$39:$D$758,СВЦЭМ!$A$39:$A$758,$A58,СВЦЭМ!$B$39:$B$758,C$47)+'СЕТ СН'!$G$11+СВЦЭМ!$D$10+'СЕТ СН'!$G$5-'СЕТ СН'!$G$21</f>
        <v>5702.1394229899997</v>
      </c>
      <c r="D58" s="36">
        <f>SUMIFS(СВЦЭМ!$D$39:$D$758,СВЦЭМ!$A$39:$A$758,$A58,СВЦЭМ!$B$39:$B$758,D$47)+'СЕТ СН'!$G$11+СВЦЭМ!$D$10+'СЕТ СН'!$G$5-'СЕТ СН'!$G$21</f>
        <v>5725.4381395500004</v>
      </c>
      <c r="E58" s="36">
        <f>SUMIFS(СВЦЭМ!$D$39:$D$758,СВЦЭМ!$A$39:$A$758,$A58,СВЦЭМ!$B$39:$B$758,E$47)+'СЕТ СН'!$G$11+СВЦЭМ!$D$10+'СЕТ СН'!$G$5-'СЕТ СН'!$G$21</f>
        <v>5727.0500052099997</v>
      </c>
      <c r="F58" s="36">
        <f>SUMIFS(СВЦЭМ!$D$39:$D$758,СВЦЭМ!$A$39:$A$758,$A58,СВЦЭМ!$B$39:$B$758,F$47)+'СЕТ СН'!$G$11+СВЦЭМ!$D$10+'СЕТ СН'!$G$5-'СЕТ СН'!$G$21</f>
        <v>5715.6179180099998</v>
      </c>
      <c r="G58" s="36">
        <f>SUMIFS(СВЦЭМ!$D$39:$D$758,СВЦЭМ!$A$39:$A$758,$A58,СВЦЭМ!$B$39:$B$758,G$47)+'СЕТ СН'!$G$11+СВЦЭМ!$D$10+'СЕТ СН'!$G$5-'СЕТ СН'!$G$21</f>
        <v>5689.0978460000006</v>
      </c>
      <c r="H58" s="36">
        <f>SUMIFS(СВЦЭМ!$D$39:$D$758,СВЦЭМ!$A$39:$A$758,$A58,СВЦЭМ!$B$39:$B$758,H$47)+'СЕТ СН'!$G$11+СВЦЭМ!$D$10+'СЕТ СН'!$G$5-'СЕТ СН'!$G$21</f>
        <v>5637.1762250499996</v>
      </c>
      <c r="I58" s="36">
        <f>SUMIFS(СВЦЭМ!$D$39:$D$758,СВЦЭМ!$A$39:$A$758,$A58,СВЦЭМ!$B$39:$B$758,I$47)+'СЕТ СН'!$G$11+СВЦЭМ!$D$10+'СЕТ СН'!$G$5-'СЕТ СН'!$G$21</f>
        <v>5564.3104579700002</v>
      </c>
      <c r="J58" s="36">
        <f>SUMIFS(СВЦЭМ!$D$39:$D$758,СВЦЭМ!$A$39:$A$758,$A58,СВЦЭМ!$B$39:$B$758,J$47)+'СЕТ СН'!$G$11+СВЦЭМ!$D$10+'СЕТ СН'!$G$5-'СЕТ СН'!$G$21</f>
        <v>5536.3482356799996</v>
      </c>
      <c r="K58" s="36">
        <f>SUMIFS(СВЦЭМ!$D$39:$D$758,СВЦЭМ!$A$39:$A$758,$A58,СВЦЭМ!$B$39:$B$758,K$47)+'СЕТ СН'!$G$11+СВЦЭМ!$D$10+'СЕТ СН'!$G$5-'СЕТ СН'!$G$21</f>
        <v>5468.93137123</v>
      </c>
      <c r="L58" s="36">
        <f>SUMIFS(СВЦЭМ!$D$39:$D$758,СВЦЭМ!$A$39:$A$758,$A58,СВЦЭМ!$B$39:$B$758,L$47)+'СЕТ СН'!$G$11+СВЦЭМ!$D$10+'СЕТ СН'!$G$5-'СЕТ СН'!$G$21</f>
        <v>5438.7122086899999</v>
      </c>
      <c r="M58" s="36">
        <f>SUMIFS(СВЦЭМ!$D$39:$D$758,СВЦЭМ!$A$39:$A$758,$A58,СВЦЭМ!$B$39:$B$758,M$47)+'СЕТ СН'!$G$11+СВЦЭМ!$D$10+'СЕТ СН'!$G$5-'СЕТ СН'!$G$21</f>
        <v>5463.4154847899999</v>
      </c>
      <c r="N58" s="36">
        <f>SUMIFS(СВЦЭМ!$D$39:$D$758,СВЦЭМ!$A$39:$A$758,$A58,СВЦЭМ!$B$39:$B$758,N$47)+'СЕТ СН'!$G$11+СВЦЭМ!$D$10+'СЕТ СН'!$G$5-'СЕТ СН'!$G$21</f>
        <v>5492.7059525100003</v>
      </c>
      <c r="O58" s="36">
        <f>SUMIFS(СВЦЭМ!$D$39:$D$758,СВЦЭМ!$A$39:$A$758,$A58,СВЦЭМ!$B$39:$B$758,O$47)+'СЕТ СН'!$G$11+СВЦЭМ!$D$10+'СЕТ СН'!$G$5-'СЕТ СН'!$G$21</f>
        <v>5488.97285526</v>
      </c>
      <c r="P58" s="36">
        <f>SUMIFS(СВЦЭМ!$D$39:$D$758,СВЦЭМ!$A$39:$A$758,$A58,СВЦЭМ!$B$39:$B$758,P$47)+'СЕТ СН'!$G$11+СВЦЭМ!$D$10+'СЕТ СН'!$G$5-'СЕТ СН'!$G$21</f>
        <v>5507.9075603599995</v>
      </c>
      <c r="Q58" s="36">
        <f>SUMIFS(СВЦЭМ!$D$39:$D$758,СВЦЭМ!$A$39:$A$758,$A58,СВЦЭМ!$B$39:$B$758,Q$47)+'СЕТ СН'!$G$11+СВЦЭМ!$D$10+'СЕТ СН'!$G$5-'СЕТ СН'!$G$21</f>
        <v>5505.2901346899998</v>
      </c>
      <c r="R58" s="36">
        <f>SUMIFS(СВЦЭМ!$D$39:$D$758,СВЦЭМ!$A$39:$A$758,$A58,СВЦЭМ!$B$39:$B$758,R$47)+'СЕТ СН'!$G$11+СВЦЭМ!$D$10+'СЕТ СН'!$G$5-'СЕТ СН'!$G$21</f>
        <v>5506.94454804</v>
      </c>
      <c r="S58" s="36">
        <f>SUMIFS(СВЦЭМ!$D$39:$D$758,СВЦЭМ!$A$39:$A$758,$A58,СВЦЭМ!$B$39:$B$758,S$47)+'СЕТ СН'!$G$11+СВЦЭМ!$D$10+'СЕТ СН'!$G$5-'СЕТ СН'!$G$21</f>
        <v>5461.2454988299996</v>
      </c>
      <c r="T58" s="36">
        <f>SUMIFS(СВЦЭМ!$D$39:$D$758,СВЦЭМ!$A$39:$A$758,$A58,СВЦЭМ!$B$39:$B$758,T$47)+'СЕТ СН'!$G$11+СВЦЭМ!$D$10+'СЕТ СН'!$G$5-'СЕТ СН'!$G$21</f>
        <v>5427.19682156</v>
      </c>
      <c r="U58" s="36">
        <f>SUMIFS(СВЦЭМ!$D$39:$D$758,СВЦЭМ!$A$39:$A$758,$A58,СВЦЭМ!$B$39:$B$758,U$47)+'СЕТ СН'!$G$11+СВЦЭМ!$D$10+'СЕТ СН'!$G$5-'СЕТ СН'!$G$21</f>
        <v>5459.8748123699997</v>
      </c>
      <c r="V58" s="36">
        <f>SUMIFS(СВЦЭМ!$D$39:$D$758,СВЦЭМ!$A$39:$A$758,$A58,СВЦЭМ!$B$39:$B$758,V$47)+'СЕТ СН'!$G$11+СВЦЭМ!$D$10+'СЕТ СН'!$G$5-'СЕТ СН'!$G$21</f>
        <v>5503.9203637999999</v>
      </c>
      <c r="W58" s="36">
        <f>SUMIFS(СВЦЭМ!$D$39:$D$758,СВЦЭМ!$A$39:$A$758,$A58,СВЦЭМ!$B$39:$B$758,W$47)+'СЕТ СН'!$G$11+СВЦЭМ!$D$10+'СЕТ СН'!$G$5-'СЕТ СН'!$G$21</f>
        <v>5527.1086706699998</v>
      </c>
      <c r="X58" s="36">
        <f>SUMIFS(СВЦЭМ!$D$39:$D$758,СВЦЭМ!$A$39:$A$758,$A58,СВЦЭМ!$B$39:$B$758,X$47)+'СЕТ СН'!$G$11+СВЦЭМ!$D$10+'СЕТ СН'!$G$5-'СЕТ СН'!$G$21</f>
        <v>5541.3892005300004</v>
      </c>
      <c r="Y58" s="36">
        <f>SUMIFS(СВЦЭМ!$D$39:$D$758,СВЦЭМ!$A$39:$A$758,$A58,СВЦЭМ!$B$39:$B$758,Y$47)+'СЕТ СН'!$G$11+СВЦЭМ!$D$10+'СЕТ СН'!$G$5-'СЕТ СН'!$G$21</f>
        <v>5570.31688605</v>
      </c>
    </row>
    <row r="59" spans="1:25" ht="15.75" x14ac:dyDescent="0.2">
      <c r="A59" s="35">
        <f t="shared" si="1"/>
        <v>45608</v>
      </c>
      <c r="B59" s="36">
        <f>SUMIFS(СВЦЭМ!$D$39:$D$758,СВЦЭМ!$A$39:$A$758,$A59,СВЦЭМ!$B$39:$B$758,B$47)+'СЕТ СН'!$G$11+СВЦЭМ!$D$10+'СЕТ СН'!$G$5-'СЕТ СН'!$G$21</f>
        <v>5602.7318662500002</v>
      </c>
      <c r="C59" s="36">
        <f>SUMIFS(СВЦЭМ!$D$39:$D$758,СВЦЭМ!$A$39:$A$758,$A59,СВЦЭМ!$B$39:$B$758,C$47)+'СЕТ СН'!$G$11+СВЦЭМ!$D$10+'СЕТ СН'!$G$5-'СЕТ СН'!$G$21</f>
        <v>5632.4591748000003</v>
      </c>
      <c r="D59" s="36">
        <f>SUMIFS(СВЦЭМ!$D$39:$D$758,СВЦЭМ!$A$39:$A$758,$A59,СВЦЭМ!$B$39:$B$758,D$47)+'СЕТ СН'!$G$11+СВЦЭМ!$D$10+'СЕТ СН'!$G$5-'СЕТ СН'!$G$21</f>
        <v>5661.8332675000001</v>
      </c>
      <c r="E59" s="36">
        <f>SUMIFS(СВЦЭМ!$D$39:$D$758,СВЦЭМ!$A$39:$A$758,$A59,СВЦЭМ!$B$39:$B$758,E$47)+'СЕТ СН'!$G$11+СВЦЭМ!$D$10+'СЕТ СН'!$G$5-'СЕТ СН'!$G$21</f>
        <v>5675.19708816</v>
      </c>
      <c r="F59" s="36">
        <f>SUMIFS(СВЦЭМ!$D$39:$D$758,СВЦЭМ!$A$39:$A$758,$A59,СВЦЭМ!$B$39:$B$758,F$47)+'СЕТ СН'!$G$11+СВЦЭМ!$D$10+'СЕТ СН'!$G$5-'СЕТ СН'!$G$21</f>
        <v>5670.7874287900004</v>
      </c>
      <c r="G59" s="36">
        <f>SUMIFS(СВЦЭМ!$D$39:$D$758,СВЦЭМ!$A$39:$A$758,$A59,СВЦЭМ!$B$39:$B$758,G$47)+'СЕТ СН'!$G$11+СВЦЭМ!$D$10+'СЕТ СН'!$G$5-'СЕТ СН'!$G$21</f>
        <v>5645.3688025299998</v>
      </c>
      <c r="H59" s="36">
        <f>SUMIFS(СВЦЭМ!$D$39:$D$758,СВЦЭМ!$A$39:$A$758,$A59,СВЦЭМ!$B$39:$B$758,H$47)+'СЕТ СН'!$G$11+СВЦЭМ!$D$10+'СЕТ СН'!$G$5-'СЕТ СН'!$G$21</f>
        <v>5643.3430270999997</v>
      </c>
      <c r="I59" s="36">
        <f>SUMIFS(СВЦЭМ!$D$39:$D$758,СВЦЭМ!$A$39:$A$758,$A59,СВЦЭМ!$B$39:$B$758,I$47)+'СЕТ СН'!$G$11+СВЦЭМ!$D$10+'СЕТ СН'!$G$5-'СЕТ СН'!$G$21</f>
        <v>5571.2989159500003</v>
      </c>
      <c r="J59" s="36">
        <f>SUMIFS(СВЦЭМ!$D$39:$D$758,СВЦЭМ!$A$39:$A$758,$A59,СВЦЭМ!$B$39:$B$758,J$47)+'СЕТ СН'!$G$11+СВЦЭМ!$D$10+'СЕТ СН'!$G$5-'СЕТ СН'!$G$21</f>
        <v>5531.1827481299997</v>
      </c>
      <c r="K59" s="36">
        <f>SUMIFS(СВЦЭМ!$D$39:$D$758,СВЦЭМ!$A$39:$A$758,$A59,СВЦЭМ!$B$39:$B$758,K$47)+'СЕТ СН'!$G$11+СВЦЭМ!$D$10+'СЕТ СН'!$G$5-'СЕТ СН'!$G$21</f>
        <v>5510.8919208799998</v>
      </c>
      <c r="L59" s="36">
        <f>SUMIFS(СВЦЭМ!$D$39:$D$758,СВЦЭМ!$A$39:$A$758,$A59,СВЦЭМ!$B$39:$B$758,L$47)+'СЕТ СН'!$G$11+СВЦЭМ!$D$10+'СЕТ СН'!$G$5-'СЕТ СН'!$G$21</f>
        <v>5504.5415680999995</v>
      </c>
      <c r="M59" s="36">
        <f>SUMIFS(СВЦЭМ!$D$39:$D$758,СВЦЭМ!$A$39:$A$758,$A59,СВЦЭМ!$B$39:$B$758,M$47)+'СЕТ СН'!$G$11+СВЦЭМ!$D$10+'СЕТ СН'!$G$5-'СЕТ СН'!$G$21</f>
        <v>5525.9471686400002</v>
      </c>
      <c r="N59" s="36">
        <f>SUMIFS(СВЦЭМ!$D$39:$D$758,СВЦЭМ!$A$39:$A$758,$A59,СВЦЭМ!$B$39:$B$758,N$47)+'СЕТ СН'!$G$11+СВЦЭМ!$D$10+'СЕТ СН'!$G$5-'СЕТ СН'!$G$21</f>
        <v>5521.0698226900004</v>
      </c>
      <c r="O59" s="36">
        <f>SUMIFS(СВЦЭМ!$D$39:$D$758,СВЦЭМ!$A$39:$A$758,$A59,СВЦЭМ!$B$39:$B$758,O$47)+'СЕТ СН'!$G$11+СВЦЭМ!$D$10+'СЕТ СН'!$G$5-'СЕТ СН'!$G$21</f>
        <v>5508.6117089899999</v>
      </c>
      <c r="P59" s="36">
        <f>SUMIFS(СВЦЭМ!$D$39:$D$758,СВЦЭМ!$A$39:$A$758,$A59,СВЦЭМ!$B$39:$B$758,P$47)+'СЕТ СН'!$G$11+СВЦЭМ!$D$10+'СЕТ СН'!$G$5-'СЕТ СН'!$G$21</f>
        <v>5534.7649257200001</v>
      </c>
      <c r="Q59" s="36">
        <f>SUMIFS(СВЦЭМ!$D$39:$D$758,СВЦЭМ!$A$39:$A$758,$A59,СВЦЭМ!$B$39:$B$758,Q$47)+'СЕТ СН'!$G$11+СВЦЭМ!$D$10+'СЕТ СН'!$G$5-'СЕТ СН'!$G$21</f>
        <v>5559.0123290199999</v>
      </c>
      <c r="R59" s="36">
        <f>SUMIFS(СВЦЭМ!$D$39:$D$758,СВЦЭМ!$A$39:$A$758,$A59,СВЦЭМ!$B$39:$B$758,R$47)+'СЕТ СН'!$G$11+СВЦЭМ!$D$10+'СЕТ СН'!$G$5-'СЕТ СН'!$G$21</f>
        <v>5549.0961347000002</v>
      </c>
      <c r="S59" s="36">
        <f>SUMIFS(СВЦЭМ!$D$39:$D$758,СВЦЭМ!$A$39:$A$758,$A59,СВЦЭМ!$B$39:$B$758,S$47)+'СЕТ СН'!$G$11+СВЦЭМ!$D$10+'СЕТ СН'!$G$5-'СЕТ СН'!$G$21</f>
        <v>5533.7374347799996</v>
      </c>
      <c r="T59" s="36">
        <f>SUMIFS(СВЦЭМ!$D$39:$D$758,СВЦЭМ!$A$39:$A$758,$A59,СВЦЭМ!$B$39:$B$758,T$47)+'СЕТ СН'!$G$11+СВЦЭМ!$D$10+'СЕТ СН'!$G$5-'СЕТ СН'!$G$21</f>
        <v>5457.8476529700001</v>
      </c>
      <c r="U59" s="36">
        <f>SUMIFS(СВЦЭМ!$D$39:$D$758,СВЦЭМ!$A$39:$A$758,$A59,СВЦЭМ!$B$39:$B$758,U$47)+'СЕТ СН'!$G$11+СВЦЭМ!$D$10+'СЕТ СН'!$G$5-'СЕТ СН'!$G$21</f>
        <v>5479.8381959899998</v>
      </c>
      <c r="V59" s="36">
        <f>SUMIFS(СВЦЭМ!$D$39:$D$758,СВЦЭМ!$A$39:$A$758,$A59,СВЦЭМ!$B$39:$B$758,V$47)+'СЕТ СН'!$G$11+СВЦЭМ!$D$10+'СЕТ СН'!$G$5-'СЕТ СН'!$G$21</f>
        <v>5510.9458875399996</v>
      </c>
      <c r="W59" s="36">
        <f>SUMIFS(СВЦЭМ!$D$39:$D$758,СВЦЭМ!$A$39:$A$758,$A59,СВЦЭМ!$B$39:$B$758,W$47)+'СЕТ СН'!$G$11+СВЦЭМ!$D$10+'СЕТ СН'!$G$5-'СЕТ СН'!$G$21</f>
        <v>5540.7396054399997</v>
      </c>
      <c r="X59" s="36">
        <f>SUMIFS(СВЦЭМ!$D$39:$D$758,СВЦЭМ!$A$39:$A$758,$A59,СВЦЭМ!$B$39:$B$758,X$47)+'СЕТ СН'!$G$11+СВЦЭМ!$D$10+'СЕТ СН'!$G$5-'СЕТ СН'!$G$21</f>
        <v>5547.06052886</v>
      </c>
      <c r="Y59" s="36">
        <f>SUMIFS(СВЦЭМ!$D$39:$D$758,СВЦЭМ!$A$39:$A$758,$A59,СВЦЭМ!$B$39:$B$758,Y$47)+'СЕТ СН'!$G$11+СВЦЭМ!$D$10+'СЕТ СН'!$G$5-'СЕТ СН'!$G$21</f>
        <v>5580.64022974</v>
      </c>
    </row>
    <row r="60" spans="1:25" ht="15.75" x14ac:dyDescent="0.2">
      <c r="A60" s="35">
        <f t="shared" si="1"/>
        <v>45609</v>
      </c>
      <c r="B60" s="36">
        <f>SUMIFS(СВЦЭМ!$D$39:$D$758,СВЦЭМ!$A$39:$A$758,$A60,СВЦЭМ!$B$39:$B$758,B$47)+'СЕТ СН'!$G$11+СВЦЭМ!$D$10+'СЕТ СН'!$G$5-'СЕТ СН'!$G$21</f>
        <v>5696.6687971499996</v>
      </c>
      <c r="C60" s="36">
        <f>SUMIFS(СВЦЭМ!$D$39:$D$758,СВЦЭМ!$A$39:$A$758,$A60,СВЦЭМ!$B$39:$B$758,C$47)+'СЕТ СН'!$G$11+СВЦЭМ!$D$10+'СЕТ СН'!$G$5-'СЕТ СН'!$G$21</f>
        <v>5734.8865244400004</v>
      </c>
      <c r="D60" s="36">
        <f>SUMIFS(СВЦЭМ!$D$39:$D$758,СВЦЭМ!$A$39:$A$758,$A60,СВЦЭМ!$B$39:$B$758,D$47)+'СЕТ СН'!$G$11+СВЦЭМ!$D$10+'СЕТ СН'!$G$5-'СЕТ СН'!$G$21</f>
        <v>5767.78831971</v>
      </c>
      <c r="E60" s="36">
        <f>SUMIFS(СВЦЭМ!$D$39:$D$758,СВЦЭМ!$A$39:$A$758,$A60,СВЦЭМ!$B$39:$B$758,E$47)+'СЕТ СН'!$G$11+СВЦЭМ!$D$10+'СЕТ СН'!$G$5-'СЕТ СН'!$G$21</f>
        <v>5788.6444750299997</v>
      </c>
      <c r="F60" s="36">
        <f>SUMIFS(СВЦЭМ!$D$39:$D$758,СВЦЭМ!$A$39:$A$758,$A60,СВЦЭМ!$B$39:$B$758,F$47)+'СЕТ СН'!$G$11+СВЦЭМ!$D$10+'СЕТ СН'!$G$5-'СЕТ СН'!$G$21</f>
        <v>5788.2651698400005</v>
      </c>
      <c r="G60" s="36">
        <f>SUMIFS(СВЦЭМ!$D$39:$D$758,СВЦЭМ!$A$39:$A$758,$A60,СВЦЭМ!$B$39:$B$758,G$47)+'СЕТ СН'!$G$11+СВЦЭМ!$D$10+'СЕТ СН'!$G$5-'СЕТ СН'!$G$21</f>
        <v>5753.4586560500002</v>
      </c>
      <c r="H60" s="36">
        <f>SUMIFS(СВЦЭМ!$D$39:$D$758,СВЦЭМ!$A$39:$A$758,$A60,СВЦЭМ!$B$39:$B$758,H$47)+'СЕТ СН'!$G$11+СВЦЭМ!$D$10+'СЕТ СН'!$G$5-'СЕТ СН'!$G$21</f>
        <v>5693.3398043100005</v>
      </c>
      <c r="I60" s="36">
        <f>SUMIFS(СВЦЭМ!$D$39:$D$758,СВЦЭМ!$A$39:$A$758,$A60,СВЦЭМ!$B$39:$B$758,I$47)+'СЕТ СН'!$G$11+СВЦЭМ!$D$10+'СЕТ СН'!$G$5-'СЕТ СН'!$G$21</f>
        <v>5612.7201970200003</v>
      </c>
      <c r="J60" s="36">
        <f>SUMIFS(СВЦЭМ!$D$39:$D$758,СВЦЭМ!$A$39:$A$758,$A60,СВЦЭМ!$B$39:$B$758,J$47)+'СЕТ СН'!$G$11+СВЦЭМ!$D$10+'СЕТ СН'!$G$5-'СЕТ СН'!$G$21</f>
        <v>5577.7943204100002</v>
      </c>
      <c r="K60" s="36">
        <f>SUMIFS(СВЦЭМ!$D$39:$D$758,СВЦЭМ!$A$39:$A$758,$A60,СВЦЭМ!$B$39:$B$758,K$47)+'СЕТ СН'!$G$11+СВЦЭМ!$D$10+'СЕТ СН'!$G$5-'СЕТ СН'!$G$21</f>
        <v>5581.1542098099999</v>
      </c>
      <c r="L60" s="36">
        <f>SUMIFS(СВЦЭМ!$D$39:$D$758,СВЦЭМ!$A$39:$A$758,$A60,СВЦЭМ!$B$39:$B$758,L$47)+'СЕТ СН'!$G$11+СВЦЭМ!$D$10+'СЕТ СН'!$G$5-'СЕТ СН'!$G$21</f>
        <v>5519.0899868799997</v>
      </c>
      <c r="M60" s="36">
        <f>SUMIFS(СВЦЭМ!$D$39:$D$758,СВЦЭМ!$A$39:$A$758,$A60,СВЦЭМ!$B$39:$B$758,M$47)+'СЕТ СН'!$G$11+СВЦЭМ!$D$10+'СЕТ СН'!$G$5-'СЕТ СН'!$G$21</f>
        <v>5562.1072567700003</v>
      </c>
      <c r="N60" s="36">
        <f>SUMIFS(СВЦЭМ!$D$39:$D$758,СВЦЭМ!$A$39:$A$758,$A60,СВЦЭМ!$B$39:$B$758,N$47)+'СЕТ СН'!$G$11+СВЦЭМ!$D$10+'СЕТ СН'!$G$5-'СЕТ СН'!$G$21</f>
        <v>5576.8138523300004</v>
      </c>
      <c r="O60" s="36">
        <f>SUMIFS(СВЦЭМ!$D$39:$D$758,СВЦЭМ!$A$39:$A$758,$A60,СВЦЭМ!$B$39:$B$758,O$47)+'СЕТ СН'!$G$11+СВЦЭМ!$D$10+'СЕТ СН'!$G$5-'СЕТ СН'!$G$21</f>
        <v>5567.0807178300001</v>
      </c>
      <c r="P60" s="36">
        <f>SUMIFS(СВЦЭМ!$D$39:$D$758,СВЦЭМ!$A$39:$A$758,$A60,СВЦЭМ!$B$39:$B$758,P$47)+'СЕТ СН'!$G$11+СВЦЭМ!$D$10+'СЕТ СН'!$G$5-'СЕТ СН'!$G$21</f>
        <v>5564.6841226500001</v>
      </c>
      <c r="Q60" s="36">
        <f>SUMIFS(СВЦЭМ!$D$39:$D$758,СВЦЭМ!$A$39:$A$758,$A60,СВЦЭМ!$B$39:$B$758,Q$47)+'СЕТ СН'!$G$11+СВЦЭМ!$D$10+'СЕТ СН'!$G$5-'СЕТ СН'!$G$21</f>
        <v>5569.8990565000004</v>
      </c>
      <c r="R60" s="36">
        <f>SUMIFS(СВЦЭМ!$D$39:$D$758,СВЦЭМ!$A$39:$A$758,$A60,СВЦЭМ!$B$39:$B$758,R$47)+'СЕТ СН'!$G$11+СВЦЭМ!$D$10+'СЕТ СН'!$G$5-'СЕТ СН'!$G$21</f>
        <v>5581.8765872900003</v>
      </c>
      <c r="S60" s="36">
        <f>SUMIFS(СВЦЭМ!$D$39:$D$758,СВЦЭМ!$A$39:$A$758,$A60,СВЦЭМ!$B$39:$B$758,S$47)+'СЕТ СН'!$G$11+СВЦЭМ!$D$10+'СЕТ СН'!$G$5-'СЕТ СН'!$G$21</f>
        <v>5579.7996822799996</v>
      </c>
      <c r="T60" s="36">
        <f>SUMIFS(СВЦЭМ!$D$39:$D$758,СВЦЭМ!$A$39:$A$758,$A60,СВЦЭМ!$B$39:$B$758,T$47)+'СЕТ СН'!$G$11+СВЦЭМ!$D$10+'СЕТ СН'!$G$5-'СЕТ СН'!$G$21</f>
        <v>5524.0557309200003</v>
      </c>
      <c r="U60" s="36">
        <f>SUMIFS(СВЦЭМ!$D$39:$D$758,СВЦЭМ!$A$39:$A$758,$A60,СВЦЭМ!$B$39:$B$758,U$47)+'СЕТ СН'!$G$11+СВЦЭМ!$D$10+'СЕТ СН'!$G$5-'СЕТ СН'!$G$21</f>
        <v>5554.2430471500002</v>
      </c>
      <c r="V60" s="36">
        <f>SUMIFS(СВЦЭМ!$D$39:$D$758,СВЦЭМ!$A$39:$A$758,$A60,СВЦЭМ!$B$39:$B$758,V$47)+'СЕТ СН'!$G$11+СВЦЭМ!$D$10+'СЕТ СН'!$G$5-'СЕТ СН'!$G$21</f>
        <v>5578.1347458099999</v>
      </c>
      <c r="W60" s="36">
        <f>SUMIFS(СВЦЭМ!$D$39:$D$758,СВЦЭМ!$A$39:$A$758,$A60,СВЦЭМ!$B$39:$B$758,W$47)+'СЕТ СН'!$G$11+СВЦЭМ!$D$10+'СЕТ СН'!$G$5-'СЕТ СН'!$G$21</f>
        <v>5588.5773329799995</v>
      </c>
      <c r="X60" s="36">
        <f>SUMIFS(СВЦЭМ!$D$39:$D$758,СВЦЭМ!$A$39:$A$758,$A60,СВЦЭМ!$B$39:$B$758,X$47)+'СЕТ СН'!$G$11+СВЦЭМ!$D$10+'СЕТ СН'!$G$5-'СЕТ СН'!$G$21</f>
        <v>5590.3593418999999</v>
      </c>
      <c r="Y60" s="36">
        <f>SUMIFS(СВЦЭМ!$D$39:$D$758,СВЦЭМ!$A$39:$A$758,$A60,СВЦЭМ!$B$39:$B$758,Y$47)+'СЕТ СН'!$G$11+СВЦЭМ!$D$10+'СЕТ СН'!$G$5-'СЕТ СН'!$G$21</f>
        <v>5643.6948216500004</v>
      </c>
    </row>
    <row r="61" spans="1:25" ht="15.75" x14ac:dyDescent="0.2">
      <c r="A61" s="35">
        <f t="shared" si="1"/>
        <v>45610</v>
      </c>
      <c r="B61" s="36">
        <f>SUMIFS(СВЦЭМ!$D$39:$D$758,СВЦЭМ!$A$39:$A$758,$A61,СВЦЭМ!$B$39:$B$758,B$47)+'СЕТ СН'!$G$11+СВЦЭМ!$D$10+'СЕТ СН'!$G$5-'СЕТ СН'!$G$21</f>
        <v>5625.0224370100004</v>
      </c>
      <c r="C61" s="36">
        <f>SUMIFS(СВЦЭМ!$D$39:$D$758,СВЦЭМ!$A$39:$A$758,$A61,СВЦЭМ!$B$39:$B$758,C$47)+'СЕТ СН'!$G$11+СВЦЭМ!$D$10+'СЕТ СН'!$G$5-'СЕТ СН'!$G$21</f>
        <v>5672.2249399399998</v>
      </c>
      <c r="D61" s="36">
        <f>SUMIFS(СВЦЭМ!$D$39:$D$758,СВЦЭМ!$A$39:$A$758,$A61,СВЦЭМ!$B$39:$B$758,D$47)+'СЕТ СН'!$G$11+СВЦЭМ!$D$10+'СЕТ СН'!$G$5-'СЕТ СН'!$G$21</f>
        <v>5694.6016906200002</v>
      </c>
      <c r="E61" s="36">
        <f>SUMIFS(СВЦЭМ!$D$39:$D$758,СВЦЭМ!$A$39:$A$758,$A61,СВЦЭМ!$B$39:$B$758,E$47)+'СЕТ СН'!$G$11+СВЦЭМ!$D$10+'СЕТ СН'!$G$5-'СЕТ СН'!$G$21</f>
        <v>5714.17543243</v>
      </c>
      <c r="F61" s="36">
        <f>SUMIFS(СВЦЭМ!$D$39:$D$758,СВЦЭМ!$A$39:$A$758,$A61,СВЦЭМ!$B$39:$B$758,F$47)+'СЕТ СН'!$G$11+СВЦЭМ!$D$10+'СЕТ СН'!$G$5-'СЕТ СН'!$G$21</f>
        <v>5706.8963831600004</v>
      </c>
      <c r="G61" s="36">
        <f>SUMIFS(СВЦЭМ!$D$39:$D$758,СВЦЭМ!$A$39:$A$758,$A61,СВЦЭМ!$B$39:$B$758,G$47)+'СЕТ СН'!$G$11+СВЦЭМ!$D$10+'СЕТ СН'!$G$5-'СЕТ СН'!$G$21</f>
        <v>5683.6138037299997</v>
      </c>
      <c r="H61" s="36">
        <f>SUMIFS(СВЦЭМ!$D$39:$D$758,СВЦЭМ!$A$39:$A$758,$A61,СВЦЭМ!$B$39:$B$758,H$47)+'СЕТ СН'!$G$11+СВЦЭМ!$D$10+'СЕТ СН'!$G$5-'СЕТ СН'!$G$21</f>
        <v>5650.5828901000004</v>
      </c>
      <c r="I61" s="36">
        <f>SUMIFS(СВЦЭМ!$D$39:$D$758,СВЦЭМ!$A$39:$A$758,$A61,СВЦЭМ!$B$39:$B$758,I$47)+'СЕТ СН'!$G$11+СВЦЭМ!$D$10+'СЕТ СН'!$G$5-'СЕТ СН'!$G$21</f>
        <v>5587.7859488699996</v>
      </c>
      <c r="J61" s="36">
        <f>SUMIFS(СВЦЭМ!$D$39:$D$758,СВЦЭМ!$A$39:$A$758,$A61,СВЦЭМ!$B$39:$B$758,J$47)+'СЕТ СН'!$G$11+СВЦЭМ!$D$10+'СЕТ СН'!$G$5-'СЕТ СН'!$G$21</f>
        <v>5553.8186649600002</v>
      </c>
      <c r="K61" s="36">
        <f>SUMIFS(СВЦЭМ!$D$39:$D$758,СВЦЭМ!$A$39:$A$758,$A61,СВЦЭМ!$B$39:$B$758,K$47)+'СЕТ СН'!$G$11+СВЦЭМ!$D$10+'СЕТ СН'!$G$5-'СЕТ СН'!$G$21</f>
        <v>5542.32821169</v>
      </c>
      <c r="L61" s="36">
        <f>SUMIFS(СВЦЭМ!$D$39:$D$758,СВЦЭМ!$A$39:$A$758,$A61,СВЦЭМ!$B$39:$B$758,L$47)+'СЕТ СН'!$G$11+СВЦЭМ!$D$10+'СЕТ СН'!$G$5-'СЕТ СН'!$G$21</f>
        <v>5547.9928846399998</v>
      </c>
      <c r="M61" s="36">
        <f>SUMIFS(СВЦЭМ!$D$39:$D$758,СВЦЭМ!$A$39:$A$758,$A61,СВЦЭМ!$B$39:$B$758,M$47)+'СЕТ СН'!$G$11+СВЦЭМ!$D$10+'СЕТ СН'!$G$5-'СЕТ СН'!$G$21</f>
        <v>5549.9118579099995</v>
      </c>
      <c r="N61" s="36">
        <f>SUMIFS(СВЦЭМ!$D$39:$D$758,СВЦЭМ!$A$39:$A$758,$A61,СВЦЭМ!$B$39:$B$758,N$47)+'СЕТ СН'!$G$11+СВЦЭМ!$D$10+'СЕТ СН'!$G$5-'СЕТ СН'!$G$21</f>
        <v>5593.9903026000002</v>
      </c>
      <c r="O61" s="36">
        <f>SUMIFS(СВЦЭМ!$D$39:$D$758,СВЦЭМ!$A$39:$A$758,$A61,СВЦЭМ!$B$39:$B$758,O$47)+'СЕТ СН'!$G$11+СВЦЭМ!$D$10+'СЕТ СН'!$G$5-'СЕТ СН'!$G$21</f>
        <v>5584.4697153400002</v>
      </c>
      <c r="P61" s="36">
        <f>SUMIFS(СВЦЭМ!$D$39:$D$758,СВЦЭМ!$A$39:$A$758,$A61,СВЦЭМ!$B$39:$B$758,P$47)+'СЕТ СН'!$G$11+СВЦЭМ!$D$10+'СЕТ СН'!$G$5-'СЕТ СН'!$G$21</f>
        <v>5580.0142460099996</v>
      </c>
      <c r="Q61" s="36">
        <f>SUMIFS(СВЦЭМ!$D$39:$D$758,СВЦЭМ!$A$39:$A$758,$A61,СВЦЭМ!$B$39:$B$758,Q$47)+'СЕТ СН'!$G$11+СВЦЭМ!$D$10+'СЕТ СН'!$G$5-'СЕТ СН'!$G$21</f>
        <v>5592.8798447899999</v>
      </c>
      <c r="R61" s="36">
        <f>SUMIFS(СВЦЭМ!$D$39:$D$758,СВЦЭМ!$A$39:$A$758,$A61,СВЦЭМ!$B$39:$B$758,R$47)+'СЕТ СН'!$G$11+СВЦЭМ!$D$10+'СЕТ СН'!$G$5-'СЕТ СН'!$G$21</f>
        <v>5584.6899205700001</v>
      </c>
      <c r="S61" s="36">
        <f>SUMIFS(СВЦЭМ!$D$39:$D$758,СВЦЭМ!$A$39:$A$758,$A61,СВЦЭМ!$B$39:$B$758,S$47)+'СЕТ СН'!$G$11+СВЦЭМ!$D$10+'СЕТ СН'!$G$5-'СЕТ СН'!$G$21</f>
        <v>5563.89874504</v>
      </c>
      <c r="T61" s="36">
        <f>SUMIFS(СВЦЭМ!$D$39:$D$758,СВЦЭМ!$A$39:$A$758,$A61,СВЦЭМ!$B$39:$B$758,T$47)+'СЕТ СН'!$G$11+СВЦЭМ!$D$10+'СЕТ СН'!$G$5-'СЕТ СН'!$G$21</f>
        <v>5485.3054345600003</v>
      </c>
      <c r="U61" s="36">
        <f>SUMIFS(СВЦЭМ!$D$39:$D$758,СВЦЭМ!$A$39:$A$758,$A61,СВЦЭМ!$B$39:$B$758,U$47)+'СЕТ СН'!$G$11+СВЦЭМ!$D$10+'СЕТ СН'!$G$5-'СЕТ СН'!$G$21</f>
        <v>5515.0718826600005</v>
      </c>
      <c r="V61" s="36">
        <f>SUMIFS(СВЦЭМ!$D$39:$D$758,СВЦЭМ!$A$39:$A$758,$A61,СВЦЭМ!$B$39:$B$758,V$47)+'СЕТ СН'!$G$11+СВЦЭМ!$D$10+'СЕТ СН'!$G$5-'СЕТ СН'!$G$21</f>
        <v>5540.2101930999997</v>
      </c>
      <c r="W61" s="36">
        <f>SUMIFS(СВЦЭМ!$D$39:$D$758,СВЦЭМ!$A$39:$A$758,$A61,СВЦЭМ!$B$39:$B$758,W$47)+'СЕТ СН'!$G$11+СВЦЭМ!$D$10+'СЕТ СН'!$G$5-'СЕТ СН'!$G$21</f>
        <v>5555.7861878700005</v>
      </c>
      <c r="X61" s="36">
        <f>SUMIFS(СВЦЭМ!$D$39:$D$758,СВЦЭМ!$A$39:$A$758,$A61,СВЦЭМ!$B$39:$B$758,X$47)+'СЕТ СН'!$G$11+СВЦЭМ!$D$10+'СЕТ СН'!$G$5-'СЕТ СН'!$G$21</f>
        <v>5581.3760662799996</v>
      </c>
      <c r="Y61" s="36">
        <f>SUMIFS(СВЦЭМ!$D$39:$D$758,СВЦЭМ!$A$39:$A$758,$A61,СВЦЭМ!$B$39:$B$758,Y$47)+'СЕТ СН'!$G$11+СВЦЭМ!$D$10+'СЕТ СН'!$G$5-'СЕТ СН'!$G$21</f>
        <v>5605.9176138299999</v>
      </c>
    </row>
    <row r="62" spans="1:25" ht="15.75" x14ac:dyDescent="0.2">
      <c r="A62" s="35">
        <f t="shared" si="1"/>
        <v>45611</v>
      </c>
      <c r="B62" s="36">
        <f>SUMIFS(СВЦЭМ!$D$39:$D$758,СВЦЭМ!$A$39:$A$758,$A62,СВЦЭМ!$B$39:$B$758,B$47)+'СЕТ СН'!$G$11+СВЦЭМ!$D$10+'СЕТ СН'!$G$5-'СЕТ СН'!$G$21</f>
        <v>5685.6633338499996</v>
      </c>
      <c r="C62" s="36">
        <f>SUMIFS(СВЦЭМ!$D$39:$D$758,СВЦЭМ!$A$39:$A$758,$A62,СВЦЭМ!$B$39:$B$758,C$47)+'СЕТ СН'!$G$11+СВЦЭМ!$D$10+'СЕТ СН'!$G$5-'СЕТ СН'!$G$21</f>
        <v>5738.23761758</v>
      </c>
      <c r="D62" s="36">
        <f>SUMIFS(СВЦЭМ!$D$39:$D$758,СВЦЭМ!$A$39:$A$758,$A62,СВЦЭМ!$B$39:$B$758,D$47)+'СЕТ СН'!$G$11+СВЦЭМ!$D$10+'СЕТ СН'!$G$5-'СЕТ СН'!$G$21</f>
        <v>5753.9005051799995</v>
      </c>
      <c r="E62" s="36">
        <f>SUMIFS(СВЦЭМ!$D$39:$D$758,СВЦЭМ!$A$39:$A$758,$A62,СВЦЭМ!$B$39:$B$758,E$47)+'СЕТ СН'!$G$11+СВЦЭМ!$D$10+'СЕТ СН'!$G$5-'СЕТ СН'!$G$21</f>
        <v>5757.0462132499997</v>
      </c>
      <c r="F62" s="36">
        <f>SUMIFS(СВЦЭМ!$D$39:$D$758,СВЦЭМ!$A$39:$A$758,$A62,СВЦЭМ!$B$39:$B$758,F$47)+'СЕТ СН'!$G$11+СВЦЭМ!$D$10+'СЕТ СН'!$G$5-'СЕТ СН'!$G$21</f>
        <v>5740.1065490199999</v>
      </c>
      <c r="G62" s="36">
        <f>SUMIFS(СВЦЭМ!$D$39:$D$758,СВЦЭМ!$A$39:$A$758,$A62,СВЦЭМ!$B$39:$B$758,G$47)+'СЕТ СН'!$G$11+СВЦЭМ!$D$10+'СЕТ СН'!$G$5-'СЕТ СН'!$G$21</f>
        <v>5725.8260420300003</v>
      </c>
      <c r="H62" s="36">
        <f>SUMIFS(СВЦЭМ!$D$39:$D$758,СВЦЭМ!$A$39:$A$758,$A62,СВЦЭМ!$B$39:$B$758,H$47)+'СЕТ СН'!$G$11+СВЦЭМ!$D$10+'СЕТ СН'!$G$5-'СЕТ СН'!$G$21</f>
        <v>5671.5309792999997</v>
      </c>
      <c r="I62" s="36">
        <f>SUMIFS(СВЦЭМ!$D$39:$D$758,СВЦЭМ!$A$39:$A$758,$A62,СВЦЭМ!$B$39:$B$758,I$47)+'СЕТ СН'!$G$11+СВЦЭМ!$D$10+'СЕТ СН'!$G$5-'СЕТ СН'!$G$21</f>
        <v>5590.7738676899999</v>
      </c>
      <c r="J62" s="36">
        <f>SUMIFS(СВЦЭМ!$D$39:$D$758,СВЦЭМ!$A$39:$A$758,$A62,СВЦЭМ!$B$39:$B$758,J$47)+'СЕТ СН'!$G$11+СВЦЭМ!$D$10+'СЕТ СН'!$G$5-'СЕТ СН'!$G$21</f>
        <v>5536.7606330600001</v>
      </c>
      <c r="K62" s="36">
        <f>SUMIFS(СВЦЭМ!$D$39:$D$758,СВЦЭМ!$A$39:$A$758,$A62,СВЦЭМ!$B$39:$B$758,K$47)+'СЕТ СН'!$G$11+СВЦЭМ!$D$10+'СЕТ СН'!$G$5-'СЕТ СН'!$G$21</f>
        <v>5496.2933821999995</v>
      </c>
      <c r="L62" s="36">
        <f>SUMIFS(СВЦЭМ!$D$39:$D$758,СВЦЭМ!$A$39:$A$758,$A62,СВЦЭМ!$B$39:$B$758,L$47)+'СЕТ СН'!$G$11+СВЦЭМ!$D$10+'СЕТ СН'!$G$5-'СЕТ СН'!$G$21</f>
        <v>5533.6691563799995</v>
      </c>
      <c r="M62" s="36">
        <f>SUMIFS(СВЦЭМ!$D$39:$D$758,СВЦЭМ!$A$39:$A$758,$A62,СВЦЭМ!$B$39:$B$758,M$47)+'СЕТ СН'!$G$11+СВЦЭМ!$D$10+'СЕТ СН'!$G$5-'СЕТ СН'!$G$21</f>
        <v>5565.3121218799997</v>
      </c>
      <c r="N62" s="36">
        <f>SUMIFS(СВЦЭМ!$D$39:$D$758,СВЦЭМ!$A$39:$A$758,$A62,СВЦЭМ!$B$39:$B$758,N$47)+'СЕТ СН'!$G$11+СВЦЭМ!$D$10+'СЕТ СН'!$G$5-'СЕТ СН'!$G$21</f>
        <v>5593.4583540799995</v>
      </c>
      <c r="O62" s="36">
        <f>SUMIFS(СВЦЭМ!$D$39:$D$758,СВЦЭМ!$A$39:$A$758,$A62,СВЦЭМ!$B$39:$B$758,O$47)+'СЕТ СН'!$G$11+СВЦЭМ!$D$10+'СЕТ СН'!$G$5-'СЕТ СН'!$G$21</f>
        <v>5577.5128151200006</v>
      </c>
      <c r="P62" s="36">
        <f>SUMIFS(СВЦЭМ!$D$39:$D$758,СВЦЭМ!$A$39:$A$758,$A62,СВЦЭМ!$B$39:$B$758,P$47)+'СЕТ СН'!$G$11+СВЦЭМ!$D$10+'СЕТ СН'!$G$5-'СЕТ СН'!$G$21</f>
        <v>5591.2458386500002</v>
      </c>
      <c r="Q62" s="36">
        <f>SUMIFS(СВЦЭМ!$D$39:$D$758,СВЦЭМ!$A$39:$A$758,$A62,СВЦЭМ!$B$39:$B$758,Q$47)+'СЕТ СН'!$G$11+СВЦЭМ!$D$10+'СЕТ СН'!$G$5-'СЕТ СН'!$G$21</f>
        <v>5591.1090975300003</v>
      </c>
      <c r="R62" s="36">
        <f>SUMIFS(СВЦЭМ!$D$39:$D$758,СВЦЭМ!$A$39:$A$758,$A62,СВЦЭМ!$B$39:$B$758,R$47)+'СЕТ СН'!$G$11+СВЦЭМ!$D$10+'СЕТ СН'!$G$5-'СЕТ СН'!$G$21</f>
        <v>5594.0553229799998</v>
      </c>
      <c r="S62" s="36">
        <f>SUMIFS(СВЦЭМ!$D$39:$D$758,СВЦЭМ!$A$39:$A$758,$A62,СВЦЭМ!$B$39:$B$758,S$47)+'СЕТ СН'!$G$11+СВЦЭМ!$D$10+'СЕТ СН'!$G$5-'СЕТ СН'!$G$21</f>
        <v>5587.7096558100002</v>
      </c>
      <c r="T62" s="36">
        <f>SUMIFS(СВЦЭМ!$D$39:$D$758,СВЦЭМ!$A$39:$A$758,$A62,СВЦЭМ!$B$39:$B$758,T$47)+'СЕТ СН'!$G$11+СВЦЭМ!$D$10+'СЕТ СН'!$G$5-'СЕТ СН'!$G$21</f>
        <v>5503.5597736600002</v>
      </c>
      <c r="U62" s="36">
        <f>SUMIFS(СВЦЭМ!$D$39:$D$758,СВЦЭМ!$A$39:$A$758,$A62,СВЦЭМ!$B$39:$B$758,U$47)+'СЕТ СН'!$G$11+СВЦЭМ!$D$10+'СЕТ СН'!$G$5-'СЕТ СН'!$G$21</f>
        <v>5534.27752736</v>
      </c>
      <c r="V62" s="36">
        <f>SUMIFS(СВЦЭМ!$D$39:$D$758,СВЦЭМ!$A$39:$A$758,$A62,СВЦЭМ!$B$39:$B$758,V$47)+'СЕТ СН'!$G$11+СВЦЭМ!$D$10+'СЕТ СН'!$G$5-'СЕТ СН'!$G$21</f>
        <v>5552.1893603400003</v>
      </c>
      <c r="W62" s="36">
        <f>SUMIFS(СВЦЭМ!$D$39:$D$758,СВЦЭМ!$A$39:$A$758,$A62,СВЦЭМ!$B$39:$B$758,W$47)+'СЕТ СН'!$G$11+СВЦЭМ!$D$10+'СЕТ СН'!$G$5-'СЕТ СН'!$G$21</f>
        <v>5555.2677608800004</v>
      </c>
      <c r="X62" s="36">
        <f>SUMIFS(СВЦЭМ!$D$39:$D$758,СВЦЭМ!$A$39:$A$758,$A62,СВЦЭМ!$B$39:$B$758,X$47)+'СЕТ СН'!$G$11+СВЦЭМ!$D$10+'СЕТ СН'!$G$5-'СЕТ СН'!$G$21</f>
        <v>5563.8002896799999</v>
      </c>
      <c r="Y62" s="36">
        <f>SUMIFS(СВЦЭМ!$D$39:$D$758,СВЦЭМ!$A$39:$A$758,$A62,СВЦЭМ!$B$39:$B$758,Y$47)+'СЕТ СН'!$G$11+СВЦЭМ!$D$10+'СЕТ СН'!$G$5-'СЕТ СН'!$G$21</f>
        <v>5628.8035166999998</v>
      </c>
    </row>
    <row r="63" spans="1:25" ht="15.75" x14ac:dyDescent="0.2">
      <c r="A63" s="35">
        <f t="shared" si="1"/>
        <v>45612</v>
      </c>
      <c r="B63" s="36">
        <f>SUMIFS(СВЦЭМ!$D$39:$D$758,СВЦЭМ!$A$39:$A$758,$A63,СВЦЭМ!$B$39:$B$758,B$47)+'СЕТ СН'!$G$11+СВЦЭМ!$D$10+'СЕТ СН'!$G$5-'СЕТ СН'!$G$21</f>
        <v>5511.1727857699998</v>
      </c>
      <c r="C63" s="36">
        <f>SUMIFS(СВЦЭМ!$D$39:$D$758,СВЦЭМ!$A$39:$A$758,$A63,СВЦЭМ!$B$39:$B$758,C$47)+'СЕТ СН'!$G$11+СВЦЭМ!$D$10+'СЕТ СН'!$G$5-'СЕТ СН'!$G$21</f>
        <v>5551.3995253800003</v>
      </c>
      <c r="D63" s="36">
        <f>SUMIFS(СВЦЭМ!$D$39:$D$758,СВЦЭМ!$A$39:$A$758,$A63,СВЦЭМ!$B$39:$B$758,D$47)+'СЕТ СН'!$G$11+СВЦЭМ!$D$10+'СЕТ СН'!$G$5-'СЕТ СН'!$G$21</f>
        <v>5565.9278090500002</v>
      </c>
      <c r="E63" s="36">
        <f>SUMIFS(СВЦЭМ!$D$39:$D$758,СВЦЭМ!$A$39:$A$758,$A63,СВЦЭМ!$B$39:$B$758,E$47)+'СЕТ СН'!$G$11+СВЦЭМ!$D$10+'СЕТ СН'!$G$5-'СЕТ СН'!$G$21</f>
        <v>5560.4731875400003</v>
      </c>
      <c r="F63" s="36">
        <f>SUMIFS(СВЦЭМ!$D$39:$D$758,СВЦЭМ!$A$39:$A$758,$A63,СВЦЭМ!$B$39:$B$758,F$47)+'СЕТ СН'!$G$11+СВЦЭМ!$D$10+'СЕТ СН'!$G$5-'СЕТ СН'!$G$21</f>
        <v>5560.9425287800004</v>
      </c>
      <c r="G63" s="36">
        <f>SUMIFS(СВЦЭМ!$D$39:$D$758,СВЦЭМ!$A$39:$A$758,$A63,СВЦЭМ!$B$39:$B$758,G$47)+'СЕТ СН'!$G$11+СВЦЭМ!$D$10+'СЕТ СН'!$G$5-'СЕТ СН'!$G$21</f>
        <v>5563.1650759499998</v>
      </c>
      <c r="H63" s="36">
        <f>SUMIFS(СВЦЭМ!$D$39:$D$758,СВЦЭМ!$A$39:$A$758,$A63,СВЦЭМ!$B$39:$B$758,H$47)+'СЕТ СН'!$G$11+СВЦЭМ!$D$10+'СЕТ СН'!$G$5-'СЕТ СН'!$G$21</f>
        <v>5583.5637386600001</v>
      </c>
      <c r="I63" s="36">
        <f>SUMIFS(СВЦЭМ!$D$39:$D$758,СВЦЭМ!$A$39:$A$758,$A63,СВЦЭМ!$B$39:$B$758,I$47)+'СЕТ СН'!$G$11+СВЦЭМ!$D$10+'СЕТ СН'!$G$5-'СЕТ СН'!$G$21</f>
        <v>5564.8469126099999</v>
      </c>
      <c r="J63" s="36">
        <f>SUMIFS(СВЦЭМ!$D$39:$D$758,СВЦЭМ!$A$39:$A$758,$A63,СВЦЭМ!$B$39:$B$758,J$47)+'СЕТ СН'!$G$11+СВЦЭМ!$D$10+'СЕТ СН'!$G$5-'СЕТ СН'!$G$21</f>
        <v>5501.9364776599996</v>
      </c>
      <c r="K63" s="36">
        <f>SUMIFS(СВЦЭМ!$D$39:$D$758,СВЦЭМ!$A$39:$A$758,$A63,СВЦЭМ!$B$39:$B$758,K$47)+'СЕТ СН'!$G$11+СВЦЭМ!$D$10+'СЕТ СН'!$G$5-'СЕТ СН'!$G$21</f>
        <v>5424.9939802400004</v>
      </c>
      <c r="L63" s="36">
        <f>SUMIFS(СВЦЭМ!$D$39:$D$758,СВЦЭМ!$A$39:$A$758,$A63,СВЦЭМ!$B$39:$B$758,L$47)+'СЕТ СН'!$G$11+СВЦЭМ!$D$10+'СЕТ СН'!$G$5-'СЕТ СН'!$G$21</f>
        <v>5392.0802997800001</v>
      </c>
      <c r="M63" s="36">
        <f>SUMIFS(СВЦЭМ!$D$39:$D$758,СВЦЭМ!$A$39:$A$758,$A63,СВЦЭМ!$B$39:$B$758,M$47)+'СЕТ СН'!$G$11+СВЦЭМ!$D$10+'СЕТ СН'!$G$5-'СЕТ СН'!$G$21</f>
        <v>5403.0584121800002</v>
      </c>
      <c r="N63" s="36">
        <f>SUMIFS(СВЦЭМ!$D$39:$D$758,СВЦЭМ!$A$39:$A$758,$A63,СВЦЭМ!$B$39:$B$758,N$47)+'СЕТ СН'!$G$11+СВЦЭМ!$D$10+'СЕТ СН'!$G$5-'СЕТ СН'!$G$21</f>
        <v>5414.8038321799995</v>
      </c>
      <c r="O63" s="36">
        <f>SUMIFS(СВЦЭМ!$D$39:$D$758,СВЦЭМ!$A$39:$A$758,$A63,СВЦЭМ!$B$39:$B$758,O$47)+'СЕТ СН'!$G$11+СВЦЭМ!$D$10+'СЕТ СН'!$G$5-'СЕТ СН'!$G$21</f>
        <v>5427.7919557699997</v>
      </c>
      <c r="P63" s="36">
        <f>SUMIFS(СВЦЭМ!$D$39:$D$758,СВЦЭМ!$A$39:$A$758,$A63,СВЦЭМ!$B$39:$B$758,P$47)+'СЕТ СН'!$G$11+СВЦЭМ!$D$10+'СЕТ СН'!$G$5-'СЕТ СН'!$G$21</f>
        <v>5442.3533784000001</v>
      </c>
      <c r="Q63" s="36">
        <f>SUMIFS(СВЦЭМ!$D$39:$D$758,СВЦЭМ!$A$39:$A$758,$A63,СВЦЭМ!$B$39:$B$758,Q$47)+'СЕТ СН'!$G$11+СВЦЭМ!$D$10+'СЕТ СН'!$G$5-'СЕТ СН'!$G$21</f>
        <v>5453.7655897599998</v>
      </c>
      <c r="R63" s="36">
        <f>SUMIFS(СВЦЭМ!$D$39:$D$758,СВЦЭМ!$A$39:$A$758,$A63,СВЦЭМ!$B$39:$B$758,R$47)+'СЕТ СН'!$G$11+СВЦЭМ!$D$10+'СЕТ СН'!$G$5-'СЕТ СН'!$G$21</f>
        <v>5471.3344822700001</v>
      </c>
      <c r="S63" s="36">
        <f>SUMIFS(СВЦЭМ!$D$39:$D$758,СВЦЭМ!$A$39:$A$758,$A63,СВЦЭМ!$B$39:$B$758,S$47)+'СЕТ СН'!$G$11+СВЦЭМ!$D$10+'СЕТ СН'!$G$5-'СЕТ СН'!$G$21</f>
        <v>5466.0576963700005</v>
      </c>
      <c r="T63" s="36">
        <f>SUMIFS(СВЦЭМ!$D$39:$D$758,СВЦЭМ!$A$39:$A$758,$A63,СВЦЭМ!$B$39:$B$758,T$47)+'СЕТ СН'!$G$11+СВЦЭМ!$D$10+'СЕТ СН'!$G$5-'СЕТ СН'!$G$21</f>
        <v>5417.4211484400003</v>
      </c>
      <c r="U63" s="36">
        <f>SUMIFS(СВЦЭМ!$D$39:$D$758,СВЦЭМ!$A$39:$A$758,$A63,СВЦЭМ!$B$39:$B$758,U$47)+'СЕТ СН'!$G$11+СВЦЭМ!$D$10+'СЕТ СН'!$G$5-'СЕТ СН'!$G$21</f>
        <v>5435.1711363800005</v>
      </c>
      <c r="V63" s="36">
        <f>SUMIFS(СВЦЭМ!$D$39:$D$758,СВЦЭМ!$A$39:$A$758,$A63,СВЦЭМ!$B$39:$B$758,V$47)+'СЕТ СН'!$G$11+СВЦЭМ!$D$10+'СЕТ СН'!$G$5-'СЕТ СН'!$G$21</f>
        <v>5450.01975391</v>
      </c>
      <c r="W63" s="36">
        <f>SUMIFS(СВЦЭМ!$D$39:$D$758,СВЦЭМ!$A$39:$A$758,$A63,СВЦЭМ!$B$39:$B$758,W$47)+'СЕТ СН'!$G$11+СВЦЭМ!$D$10+'СЕТ СН'!$G$5-'СЕТ СН'!$G$21</f>
        <v>5442.2327341399996</v>
      </c>
      <c r="X63" s="36">
        <f>SUMIFS(СВЦЭМ!$D$39:$D$758,СВЦЭМ!$A$39:$A$758,$A63,СВЦЭМ!$B$39:$B$758,X$47)+'СЕТ СН'!$G$11+СВЦЭМ!$D$10+'СЕТ СН'!$G$5-'СЕТ СН'!$G$21</f>
        <v>5491.5697802800005</v>
      </c>
      <c r="Y63" s="36">
        <f>SUMIFS(СВЦЭМ!$D$39:$D$758,СВЦЭМ!$A$39:$A$758,$A63,СВЦЭМ!$B$39:$B$758,Y$47)+'СЕТ СН'!$G$11+СВЦЭМ!$D$10+'СЕТ СН'!$G$5-'СЕТ СН'!$G$21</f>
        <v>5526.7756881599998</v>
      </c>
    </row>
    <row r="64" spans="1:25" ht="15.75" x14ac:dyDescent="0.2">
      <c r="A64" s="35">
        <f t="shared" si="1"/>
        <v>45613</v>
      </c>
      <c r="B64" s="36">
        <f>SUMIFS(СВЦЭМ!$D$39:$D$758,СВЦЭМ!$A$39:$A$758,$A64,СВЦЭМ!$B$39:$B$758,B$47)+'СЕТ СН'!$G$11+СВЦЭМ!$D$10+'СЕТ СН'!$G$5-'СЕТ СН'!$G$21</f>
        <v>5564.2904811999997</v>
      </c>
      <c r="C64" s="36">
        <f>SUMIFS(СВЦЭМ!$D$39:$D$758,СВЦЭМ!$A$39:$A$758,$A64,СВЦЭМ!$B$39:$B$758,C$47)+'СЕТ СН'!$G$11+СВЦЭМ!$D$10+'СЕТ СН'!$G$5-'СЕТ СН'!$G$21</f>
        <v>5602.2238469599997</v>
      </c>
      <c r="D64" s="36">
        <f>SUMIFS(СВЦЭМ!$D$39:$D$758,СВЦЭМ!$A$39:$A$758,$A64,СВЦЭМ!$B$39:$B$758,D$47)+'СЕТ СН'!$G$11+СВЦЭМ!$D$10+'СЕТ СН'!$G$5-'СЕТ СН'!$G$21</f>
        <v>5619.8054905400004</v>
      </c>
      <c r="E64" s="36">
        <f>SUMIFS(СВЦЭМ!$D$39:$D$758,СВЦЭМ!$A$39:$A$758,$A64,СВЦЭМ!$B$39:$B$758,E$47)+'СЕТ СН'!$G$11+СВЦЭМ!$D$10+'СЕТ СН'!$G$5-'СЕТ СН'!$G$21</f>
        <v>5636.0869397400002</v>
      </c>
      <c r="F64" s="36">
        <f>SUMIFS(СВЦЭМ!$D$39:$D$758,СВЦЭМ!$A$39:$A$758,$A64,СВЦЭМ!$B$39:$B$758,F$47)+'СЕТ СН'!$G$11+СВЦЭМ!$D$10+'СЕТ СН'!$G$5-'СЕТ СН'!$G$21</f>
        <v>5626.8400025199999</v>
      </c>
      <c r="G64" s="36">
        <f>SUMIFS(СВЦЭМ!$D$39:$D$758,СВЦЭМ!$A$39:$A$758,$A64,СВЦЭМ!$B$39:$B$758,G$47)+'СЕТ СН'!$G$11+СВЦЭМ!$D$10+'СЕТ СН'!$G$5-'СЕТ СН'!$G$21</f>
        <v>5625.7590384699997</v>
      </c>
      <c r="H64" s="36">
        <f>SUMIFS(СВЦЭМ!$D$39:$D$758,СВЦЭМ!$A$39:$A$758,$A64,СВЦЭМ!$B$39:$B$758,H$47)+'СЕТ СН'!$G$11+СВЦЭМ!$D$10+'СЕТ СН'!$G$5-'СЕТ СН'!$G$21</f>
        <v>5593.6950588899999</v>
      </c>
      <c r="I64" s="36">
        <f>SUMIFS(СВЦЭМ!$D$39:$D$758,СВЦЭМ!$A$39:$A$758,$A64,СВЦЭМ!$B$39:$B$758,I$47)+'СЕТ СН'!$G$11+СВЦЭМ!$D$10+'СЕТ СН'!$G$5-'СЕТ СН'!$G$21</f>
        <v>5559.26632986</v>
      </c>
      <c r="J64" s="36">
        <f>SUMIFS(СВЦЭМ!$D$39:$D$758,СВЦЭМ!$A$39:$A$758,$A64,СВЦЭМ!$B$39:$B$758,J$47)+'СЕТ СН'!$G$11+СВЦЭМ!$D$10+'СЕТ СН'!$G$5-'СЕТ СН'!$G$21</f>
        <v>5516.2635488599999</v>
      </c>
      <c r="K64" s="36">
        <f>SUMIFS(СВЦЭМ!$D$39:$D$758,СВЦЭМ!$A$39:$A$758,$A64,СВЦЭМ!$B$39:$B$758,K$47)+'СЕТ СН'!$G$11+СВЦЭМ!$D$10+'СЕТ СН'!$G$5-'СЕТ СН'!$G$21</f>
        <v>5443.8543762199997</v>
      </c>
      <c r="L64" s="36">
        <f>SUMIFS(СВЦЭМ!$D$39:$D$758,СВЦЭМ!$A$39:$A$758,$A64,СВЦЭМ!$B$39:$B$758,L$47)+'СЕТ СН'!$G$11+СВЦЭМ!$D$10+'СЕТ СН'!$G$5-'СЕТ СН'!$G$21</f>
        <v>5413.9577424500003</v>
      </c>
      <c r="M64" s="36">
        <f>SUMIFS(СВЦЭМ!$D$39:$D$758,СВЦЭМ!$A$39:$A$758,$A64,СВЦЭМ!$B$39:$B$758,M$47)+'СЕТ СН'!$G$11+СВЦЭМ!$D$10+'СЕТ СН'!$G$5-'СЕТ СН'!$G$21</f>
        <v>5406.8083904800005</v>
      </c>
      <c r="N64" s="36">
        <f>SUMIFS(СВЦЭМ!$D$39:$D$758,СВЦЭМ!$A$39:$A$758,$A64,СВЦЭМ!$B$39:$B$758,N$47)+'СЕТ СН'!$G$11+СВЦЭМ!$D$10+'СЕТ СН'!$G$5-'СЕТ СН'!$G$21</f>
        <v>5416.7326250200003</v>
      </c>
      <c r="O64" s="36">
        <f>SUMIFS(СВЦЭМ!$D$39:$D$758,СВЦЭМ!$A$39:$A$758,$A64,СВЦЭМ!$B$39:$B$758,O$47)+'СЕТ СН'!$G$11+СВЦЭМ!$D$10+'СЕТ СН'!$G$5-'СЕТ СН'!$G$21</f>
        <v>5437.9659603999999</v>
      </c>
      <c r="P64" s="36">
        <f>SUMIFS(СВЦЭМ!$D$39:$D$758,СВЦЭМ!$A$39:$A$758,$A64,СВЦЭМ!$B$39:$B$758,P$47)+'СЕТ СН'!$G$11+СВЦЭМ!$D$10+'СЕТ СН'!$G$5-'СЕТ СН'!$G$21</f>
        <v>5444.3407481300001</v>
      </c>
      <c r="Q64" s="36">
        <f>SUMIFS(СВЦЭМ!$D$39:$D$758,СВЦЭМ!$A$39:$A$758,$A64,СВЦЭМ!$B$39:$B$758,Q$47)+'СЕТ СН'!$G$11+СВЦЭМ!$D$10+'СЕТ СН'!$G$5-'СЕТ СН'!$G$21</f>
        <v>5458.7539047999999</v>
      </c>
      <c r="R64" s="36">
        <f>SUMIFS(СВЦЭМ!$D$39:$D$758,СВЦЭМ!$A$39:$A$758,$A64,СВЦЭМ!$B$39:$B$758,R$47)+'СЕТ СН'!$G$11+СВЦЭМ!$D$10+'СЕТ СН'!$G$5-'СЕТ СН'!$G$21</f>
        <v>5445.6551005299998</v>
      </c>
      <c r="S64" s="36">
        <f>SUMIFS(СВЦЭМ!$D$39:$D$758,СВЦЭМ!$A$39:$A$758,$A64,СВЦЭМ!$B$39:$B$758,S$47)+'СЕТ СН'!$G$11+СВЦЭМ!$D$10+'СЕТ СН'!$G$5-'СЕТ СН'!$G$21</f>
        <v>5418.9219293599999</v>
      </c>
      <c r="T64" s="36">
        <f>SUMIFS(СВЦЭМ!$D$39:$D$758,СВЦЭМ!$A$39:$A$758,$A64,СВЦЭМ!$B$39:$B$758,T$47)+'СЕТ СН'!$G$11+СВЦЭМ!$D$10+'СЕТ СН'!$G$5-'СЕТ СН'!$G$21</f>
        <v>5368.7657197099998</v>
      </c>
      <c r="U64" s="36">
        <f>SUMIFS(СВЦЭМ!$D$39:$D$758,СВЦЭМ!$A$39:$A$758,$A64,СВЦЭМ!$B$39:$B$758,U$47)+'СЕТ СН'!$G$11+СВЦЭМ!$D$10+'СЕТ СН'!$G$5-'СЕТ СН'!$G$21</f>
        <v>5376.6402253100005</v>
      </c>
      <c r="V64" s="36">
        <f>SUMIFS(СВЦЭМ!$D$39:$D$758,СВЦЭМ!$A$39:$A$758,$A64,СВЦЭМ!$B$39:$B$758,V$47)+'СЕТ СН'!$G$11+СВЦЭМ!$D$10+'СЕТ СН'!$G$5-'СЕТ СН'!$G$21</f>
        <v>5403.9949894299998</v>
      </c>
      <c r="W64" s="36">
        <f>SUMIFS(СВЦЭМ!$D$39:$D$758,СВЦЭМ!$A$39:$A$758,$A64,СВЦЭМ!$B$39:$B$758,W$47)+'СЕТ СН'!$G$11+СВЦЭМ!$D$10+'СЕТ СН'!$G$5-'СЕТ СН'!$G$21</f>
        <v>5421.7778847600002</v>
      </c>
      <c r="X64" s="36">
        <f>SUMIFS(СВЦЭМ!$D$39:$D$758,СВЦЭМ!$A$39:$A$758,$A64,СВЦЭМ!$B$39:$B$758,X$47)+'СЕТ СН'!$G$11+СВЦЭМ!$D$10+'СЕТ СН'!$G$5-'СЕТ СН'!$G$21</f>
        <v>5466.7945776300003</v>
      </c>
      <c r="Y64" s="36">
        <f>SUMIFS(СВЦЭМ!$D$39:$D$758,СВЦЭМ!$A$39:$A$758,$A64,СВЦЭМ!$B$39:$B$758,Y$47)+'СЕТ СН'!$G$11+СВЦЭМ!$D$10+'СЕТ СН'!$G$5-'СЕТ СН'!$G$21</f>
        <v>5510.0660177700001</v>
      </c>
    </row>
    <row r="65" spans="1:26" ht="15.75" x14ac:dyDescent="0.2">
      <c r="A65" s="35">
        <f t="shared" si="1"/>
        <v>45614</v>
      </c>
      <c r="B65" s="36">
        <f>SUMIFS(СВЦЭМ!$D$39:$D$758,СВЦЭМ!$A$39:$A$758,$A65,СВЦЭМ!$B$39:$B$758,B$47)+'СЕТ СН'!$G$11+СВЦЭМ!$D$10+'СЕТ СН'!$G$5-'СЕТ СН'!$G$21</f>
        <v>5509.6686053900003</v>
      </c>
      <c r="C65" s="36">
        <f>SUMIFS(СВЦЭМ!$D$39:$D$758,СВЦЭМ!$A$39:$A$758,$A65,СВЦЭМ!$B$39:$B$758,C$47)+'СЕТ СН'!$G$11+СВЦЭМ!$D$10+'СЕТ СН'!$G$5-'СЕТ СН'!$G$21</f>
        <v>5560.8948385900003</v>
      </c>
      <c r="D65" s="36">
        <f>SUMIFS(СВЦЭМ!$D$39:$D$758,СВЦЭМ!$A$39:$A$758,$A65,СВЦЭМ!$B$39:$B$758,D$47)+'СЕТ СН'!$G$11+СВЦЭМ!$D$10+'СЕТ СН'!$G$5-'СЕТ СН'!$G$21</f>
        <v>5577.5800553099998</v>
      </c>
      <c r="E65" s="36">
        <f>SUMIFS(СВЦЭМ!$D$39:$D$758,СВЦЭМ!$A$39:$A$758,$A65,СВЦЭМ!$B$39:$B$758,E$47)+'СЕТ СН'!$G$11+СВЦЭМ!$D$10+'СЕТ СН'!$G$5-'СЕТ СН'!$G$21</f>
        <v>5587.26410175</v>
      </c>
      <c r="F65" s="36">
        <f>SUMIFS(СВЦЭМ!$D$39:$D$758,СВЦЭМ!$A$39:$A$758,$A65,СВЦЭМ!$B$39:$B$758,F$47)+'СЕТ СН'!$G$11+СВЦЭМ!$D$10+'СЕТ СН'!$G$5-'СЕТ СН'!$G$21</f>
        <v>5582.5411161000002</v>
      </c>
      <c r="G65" s="36">
        <f>SUMIFS(СВЦЭМ!$D$39:$D$758,СВЦЭМ!$A$39:$A$758,$A65,СВЦЭМ!$B$39:$B$758,G$47)+'СЕТ СН'!$G$11+СВЦЭМ!$D$10+'СЕТ СН'!$G$5-'СЕТ СН'!$G$21</f>
        <v>5557.5678618399998</v>
      </c>
      <c r="H65" s="36">
        <f>SUMIFS(СВЦЭМ!$D$39:$D$758,СВЦЭМ!$A$39:$A$758,$A65,СВЦЭМ!$B$39:$B$758,H$47)+'СЕТ СН'!$G$11+СВЦЭМ!$D$10+'СЕТ СН'!$G$5-'СЕТ СН'!$G$21</f>
        <v>5553.7725044099998</v>
      </c>
      <c r="I65" s="36">
        <f>SUMIFS(СВЦЭМ!$D$39:$D$758,СВЦЭМ!$A$39:$A$758,$A65,СВЦЭМ!$B$39:$B$758,I$47)+'СЕТ СН'!$G$11+СВЦЭМ!$D$10+'СЕТ СН'!$G$5-'СЕТ СН'!$G$21</f>
        <v>5540.5780230500004</v>
      </c>
      <c r="J65" s="36">
        <f>SUMIFS(СВЦЭМ!$D$39:$D$758,СВЦЭМ!$A$39:$A$758,$A65,СВЦЭМ!$B$39:$B$758,J$47)+'СЕТ СН'!$G$11+СВЦЭМ!$D$10+'СЕТ СН'!$G$5-'СЕТ СН'!$G$21</f>
        <v>5495.1640143100003</v>
      </c>
      <c r="K65" s="36">
        <f>SUMIFS(СВЦЭМ!$D$39:$D$758,СВЦЭМ!$A$39:$A$758,$A65,СВЦЭМ!$B$39:$B$758,K$47)+'СЕТ СН'!$G$11+СВЦЭМ!$D$10+'СЕТ СН'!$G$5-'СЕТ СН'!$G$21</f>
        <v>5472.4520567300005</v>
      </c>
      <c r="L65" s="36">
        <f>SUMIFS(СВЦЭМ!$D$39:$D$758,СВЦЭМ!$A$39:$A$758,$A65,СВЦЭМ!$B$39:$B$758,L$47)+'СЕТ СН'!$G$11+СВЦЭМ!$D$10+'СЕТ СН'!$G$5-'СЕТ СН'!$G$21</f>
        <v>5458.1513686199996</v>
      </c>
      <c r="M65" s="36">
        <f>SUMIFS(СВЦЭМ!$D$39:$D$758,СВЦЭМ!$A$39:$A$758,$A65,СВЦЭМ!$B$39:$B$758,M$47)+'СЕТ СН'!$G$11+СВЦЭМ!$D$10+'СЕТ СН'!$G$5-'СЕТ СН'!$G$21</f>
        <v>5477.4959861099996</v>
      </c>
      <c r="N65" s="36">
        <f>SUMIFS(СВЦЭМ!$D$39:$D$758,СВЦЭМ!$A$39:$A$758,$A65,СВЦЭМ!$B$39:$B$758,N$47)+'СЕТ СН'!$G$11+СВЦЭМ!$D$10+'СЕТ СН'!$G$5-'СЕТ СН'!$G$21</f>
        <v>5512.5259399300003</v>
      </c>
      <c r="O65" s="36">
        <f>SUMIFS(СВЦЭМ!$D$39:$D$758,СВЦЭМ!$A$39:$A$758,$A65,СВЦЭМ!$B$39:$B$758,O$47)+'СЕТ СН'!$G$11+СВЦЭМ!$D$10+'СЕТ СН'!$G$5-'СЕТ СН'!$G$21</f>
        <v>5489.3020144700004</v>
      </c>
      <c r="P65" s="36">
        <f>SUMIFS(СВЦЭМ!$D$39:$D$758,СВЦЭМ!$A$39:$A$758,$A65,СВЦЭМ!$B$39:$B$758,P$47)+'СЕТ СН'!$G$11+СВЦЭМ!$D$10+'СЕТ СН'!$G$5-'СЕТ СН'!$G$21</f>
        <v>5507.55960521</v>
      </c>
      <c r="Q65" s="36">
        <f>SUMIFS(СВЦЭМ!$D$39:$D$758,СВЦЭМ!$A$39:$A$758,$A65,СВЦЭМ!$B$39:$B$758,Q$47)+'СЕТ СН'!$G$11+СВЦЭМ!$D$10+'СЕТ СН'!$G$5-'СЕТ СН'!$G$21</f>
        <v>5515.5416122799998</v>
      </c>
      <c r="R65" s="36">
        <f>SUMIFS(СВЦЭМ!$D$39:$D$758,СВЦЭМ!$A$39:$A$758,$A65,СВЦЭМ!$B$39:$B$758,R$47)+'СЕТ СН'!$G$11+СВЦЭМ!$D$10+'СЕТ СН'!$G$5-'СЕТ СН'!$G$21</f>
        <v>5507.6993327600003</v>
      </c>
      <c r="S65" s="36">
        <f>SUMIFS(СВЦЭМ!$D$39:$D$758,СВЦЭМ!$A$39:$A$758,$A65,СВЦЭМ!$B$39:$B$758,S$47)+'СЕТ СН'!$G$11+СВЦЭМ!$D$10+'СЕТ СН'!$G$5-'СЕТ СН'!$G$21</f>
        <v>5476.2473076400001</v>
      </c>
      <c r="T65" s="36">
        <f>SUMIFS(СВЦЭМ!$D$39:$D$758,СВЦЭМ!$A$39:$A$758,$A65,СВЦЭМ!$B$39:$B$758,T$47)+'СЕТ СН'!$G$11+СВЦЭМ!$D$10+'СЕТ СН'!$G$5-'СЕТ СН'!$G$21</f>
        <v>5414.9593412200002</v>
      </c>
      <c r="U65" s="36">
        <f>SUMIFS(СВЦЭМ!$D$39:$D$758,СВЦЭМ!$A$39:$A$758,$A65,СВЦЭМ!$B$39:$B$758,U$47)+'СЕТ СН'!$G$11+СВЦЭМ!$D$10+'СЕТ СН'!$G$5-'СЕТ СН'!$G$21</f>
        <v>5448.4527884399995</v>
      </c>
      <c r="V65" s="36">
        <f>SUMIFS(СВЦЭМ!$D$39:$D$758,СВЦЭМ!$A$39:$A$758,$A65,СВЦЭМ!$B$39:$B$758,V$47)+'СЕТ СН'!$G$11+СВЦЭМ!$D$10+'СЕТ СН'!$G$5-'СЕТ СН'!$G$21</f>
        <v>5464.5918706900002</v>
      </c>
      <c r="W65" s="36">
        <f>SUMIFS(СВЦЭМ!$D$39:$D$758,СВЦЭМ!$A$39:$A$758,$A65,СВЦЭМ!$B$39:$B$758,W$47)+'СЕТ СН'!$G$11+СВЦЭМ!$D$10+'СЕТ СН'!$G$5-'СЕТ СН'!$G$21</f>
        <v>5484.0044702899995</v>
      </c>
      <c r="X65" s="36">
        <f>SUMIFS(СВЦЭМ!$D$39:$D$758,СВЦЭМ!$A$39:$A$758,$A65,СВЦЭМ!$B$39:$B$758,X$47)+'СЕТ СН'!$G$11+СВЦЭМ!$D$10+'СЕТ СН'!$G$5-'СЕТ СН'!$G$21</f>
        <v>5492.2901123800002</v>
      </c>
      <c r="Y65" s="36">
        <f>SUMIFS(СВЦЭМ!$D$39:$D$758,СВЦЭМ!$A$39:$A$758,$A65,СВЦЭМ!$B$39:$B$758,Y$47)+'СЕТ СН'!$G$11+СВЦЭМ!$D$10+'СЕТ СН'!$G$5-'СЕТ СН'!$G$21</f>
        <v>5543.9161552799997</v>
      </c>
    </row>
    <row r="66" spans="1:26" ht="15.75" x14ac:dyDescent="0.2">
      <c r="A66" s="35">
        <f t="shared" si="1"/>
        <v>45615</v>
      </c>
      <c r="B66" s="36">
        <f>SUMIFS(СВЦЭМ!$D$39:$D$758,СВЦЭМ!$A$39:$A$758,$A66,СВЦЭМ!$B$39:$B$758,B$47)+'СЕТ СН'!$G$11+СВЦЭМ!$D$10+'СЕТ СН'!$G$5-'СЕТ СН'!$G$21</f>
        <v>5651.1697627100002</v>
      </c>
      <c r="C66" s="36">
        <f>SUMIFS(СВЦЭМ!$D$39:$D$758,СВЦЭМ!$A$39:$A$758,$A66,СВЦЭМ!$B$39:$B$758,C$47)+'СЕТ СН'!$G$11+СВЦЭМ!$D$10+'СЕТ СН'!$G$5-'СЕТ СН'!$G$21</f>
        <v>5680.5229214800002</v>
      </c>
      <c r="D66" s="36">
        <f>SUMIFS(СВЦЭМ!$D$39:$D$758,СВЦЭМ!$A$39:$A$758,$A66,СВЦЭМ!$B$39:$B$758,D$47)+'СЕТ СН'!$G$11+СВЦЭМ!$D$10+'СЕТ СН'!$G$5-'СЕТ СН'!$G$21</f>
        <v>5700.3109133899998</v>
      </c>
      <c r="E66" s="36">
        <f>SUMIFS(СВЦЭМ!$D$39:$D$758,СВЦЭМ!$A$39:$A$758,$A66,СВЦЭМ!$B$39:$B$758,E$47)+'СЕТ СН'!$G$11+СВЦЭМ!$D$10+'СЕТ СН'!$G$5-'СЕТ СН'!$G$21</f>
        <v>5694.1066470000005</v>
      </c>
      <c r="F66" s="36">
        <f>SUMIFS(СВЦЭМ!$D$39:$D$758,СВЦЭМ!$A$39:$A$758,$A66,СВЦЭМ!$B$39:$B$758,F$47)+'СЕТ СН'!$G$11+СВЦЭМ!$D$10+'СЕТ СН'!$G$5-'СЕТ СН'!$G$21</f>
        <v>5696.4995382500001</v>
      </c>
      <c r="G66" s="36">
        <f>SUMIFS(СВЦЭМ!$D$39:$D$758,СВЦЭМ!$A$39:$A$758,$A66,СВЦЭМ!$B$39:$B$758,G$47)+'СЕТ СН'!$G$11+СВЦЭМ!$D$10+'СЕТ СН'!$G$5-'СЕТ СН'!$G$21</f>
        <v>5675.3014846599999</v>
      </c>
      <c r="H66" s="36">
        <f>SUMIFS(СВЦЭМ!$D$39:$D$758,СВЦЭМ!$A$39:$A$758,$A66,СВЦЭМ!$B$39:$B$758,H$47)+'СЕТ СН'!$G$11+СВЦЭМ!$D$10+'СЕТ СН'!$G$5-'СЕТ СН'!$G$21</f>
        <v>5610.4572499200003</v>
      </c>
      <c r="I66" s="36">
        <f>SUMIFS(СВЦЭМ!$D$39:$D$758,СВЦЭМ!$A$39:$A$758,$A66,СВЦЭМ!$B$39:$B$758,I$47)+'СЕТ СН'!$G$11+СВЦЭМ!$D$10+'СЕТ СН'!$G$5-'СЕТ СН'!$G$21</f>
        <v>5562.5983792099996</v>
      </c>
      <c r="J66" s="36">
        <f>SUMIFS(СВЦЭМ!$D$39:$D$758,СВЦЭМ!$A$39:$A$758,$A66,СВЦЭМ!$B$39:$B$758,J$47)+'СЕТ СН'!$G$11+СВЦЭМ!$D$10+'СЕТ СН'!$G$5-'СЕТ СН'!$G$21</f>
        <v>5524.4076607999996</v>
      </c>
      <c r="K66" s="36">
        <f>SUMIFS(СВЦЭМ!$D$39:$D$758,СВЦЭМ!$A$39:$A$758,$A66,СВЦЭМ!$B$39:$B$758,K$47)+'СЕТ СН'!$G$11+СВЦЭМ!$D$10+'СЕТ СН'!$G$5-'СЕТ СН'!$G$21</f>
        <v>5538.0691471600003</v>
      </c>
      <c r="L66" s="36">
        <f>SUMIFS(СВЦЭМ!$D$39:$D$758,СВЦЭМ!$A$39:$A$758,$A66,СВЦЭМ!$B$39:$B$758,L$47)+'СЕТ СН'!$G$11+СВЦЭМ!$D$10+'СЕТ СН'!$G$5-'СЕТ СН'!$G$21</f>
        <v>5557.0898754999998</v>
      </c>
      <c r="M66" s="36">
        <f>SUMIFS(СВЦЭМ!$D$39:$D$758,СВЦЭМ!$A$39:$A$758,$A66,СВЦЭМ!$B$39:$B$758,M$47)+'СЕТ СН'!$G$11+СВЦЭМ!$D$10+'СЕТ СН'!$G$5-'СЕТ СН'!$G$21</f>
        <v>5665.8102244800002</v>
      </c>
      <c r="N66" s="36">
        <f>SUMIFS(СВЦЭМ!$D$39:$D$758,СВЦЭМ!$A$39:$A$758,$A66,СВЦЭМ!$B$39:$B$758,N$47)+'СЕТ СН'!$G$11+СВЦЭМ!$D$10+'СЕТ СН'!$G$5-'СЕТ СН'!$G$21</f>
        <v>5710.07487287</v>
      </c>
      <c r="O66" s="36">
        <f>SUMIFS(СВЦЭМ!$D$39:$D$758,СВЦЭМ!$A$39:$A$758,$A66,СВЦЭМ!$B$39:$B$758,O$47)+'СЕТ СН'!$G$11+СВЦЭМ!$D$10+'СЕТ СН'!$G$5-'СЕТ СН'!$G$21</f>
        <v>5701.23283489</v>
      </c>
      <c r="P66" s="36">
        <f>SUMIFS(СВЦЭМ!$D$39:$D$758,СВЦЭМ!$A$39:$A$758,$A66,СВЦЭМ!$B$39:$B$758,P$47)+'СЕТ СН'!$G$11+СВЦЭМ!$D$10+'СЕТ СН'!$G$5-'СЕТ СН'!$G$21</f>
        <v>5685.7467653399999</v>
      </c>
      <c r="Q66" s="36">
        <f>SUMIFS(СВЦЭМ!$D$39:$D$758,СВЦЭМ!$A$39:$A$758,$A66,СВЦЭМ!$B$39:$B$758,Q$47)+'СЕТ СН'!$G$11+СВЦЭМ!$D$10+'СЕТ СН'!$G$5-'СЕТ СН'!$G$21</f>
        <v>5695.07050721</v>
      </c>
      <c r="R66" s="36">
        <f>SUMIFS(СВЦЭМ!$D$39:$D$758,СВЦЭМ!$A$39:$A$758,$A66,СВЦЭМ!$B$39:$B$758,R$47)+'СЕТ СН'!$G$11+СВЦЭМ!$D$10+'СЕТ СН'!$G$5-'СЕТ СН'!$G$21</f>
        <v>5694.1817754700005</v>
      </c>
      <c r="S66" s="36">
        <f>SUMIFS(СВЦЭМ!$D$39:$D$758,СВЦЭМ!$A$39:$A$758,$A66,СВЦЭМ!$B$39:$B$758,S$47)+'СЕТ СН'!$G$11+СВЦЭМ!$D$10+'СЕТ СН'!$G$5-'СЕТ СН'!$G$21</f>
        <v>5641.0446927399998</v>
      </c>
      <c r="T66" s="36">
        <f>SUMIFS(СВЦЭМ!$D$39:$D$758,СВЦЭМ!$A$39:$A$758,$A66,СВЦЭМ!$B$39:$B$758,T$47)+'СЕТ СН'!$G$11+СВЦЭМ!$D$10+'СЕТ СН'!$G$5-'СЕТ СН'!$G$21</f>
        <v>5561.7290894300004</v>
      </c>
      <c r="U66" s="36">
        <f>SUMIFS(СВЦЭМ!$D$39:$D$758,СВЦЭМ!$A$39:$A$758,$A66,СВЦЭМ!$B$39:$B$758,U$47)+'СЕТ СН'!$G$11+СВЦЭМ!$D$10+'СЕТ СН'!$G$5-'СЕТ СН'!$G$21</f>
        <v>5577.7283816700001</v>
      </c>
      <c r="V66" s="36">
        <f>SUMIFS(СВЦЭМ!$D$39:$D$758,СВЦЭМ!$A$39:$A$758,$A66,СВЦЭМ!$B$39:$B$758,V$47)+'СЕТ СН'!$G$11+СВЦЭМ!$D$10+'СЕТ СН'!$G$5-'СЕТ СН'!$G$21</f>
        <v>5554.19908304</v>
      </c>
      <c r="W66" s="36">
        <f>SUMIFS(СВЦЭМ!$D$39:$D$758,СВЦЭМ!$A$39:$A$758,$A66,СВЦЭМ!$B$39:$B$758,W$47)+'СЕТ СН'!$G$11+СВЦЭМ!$D$10+'СЕТ СН'!$G$5-'СЕТ СН'!$G$21</f>
        <v>5560.7767206999997</v>
      </c>
      <c r="X66" s="36">
        <f>SUMIFS(СВЦЭМ!$D$39:$D$758,СВЦЭМ!$A$39:$A$758,$A66,СВЦЭМ!$B$39:$B$758,X$47)+'СЕТ СН'!$G$11+СВЦЭМ!$D$10+'СЕТ СН'!$G$5-'СЕТ СН'!$G$21</f>
        <v>5565.50153211</v>
      </c>
      <c r="Y66" s="36">
        <f>SUMIFS(СВЦЭМ!$D$39:$D$758,СВЦЭМ!$A$39:$A$758,$A66,СВЦЭМ!$B$39:$B$758,Y$47)+'СЕТ СН'!$G$11+СВЦЭМ!$D$10+'СЕТ СН'!$G$5-'СЕТ СН'!$G$21</f>
        <v>5615.17972611</v>
      </c>
    </row>
    <row r="67" spans="1:26" ht="15.75" x14ac:dyDescent="0.2">
      <c r="A67" s="35">
        <f t="shared" si="1"/>
        <v>45616</v>
      </c>
      <c r="B67" s="36">
        <f>SUMIFS(СВЦЭМ!$D$39:$D$758,СВЦЭМ!$A$39:$A$758,$A67,СВЦЭМ!$B$39:$B$758,B$47)+'СЕТ СН'!$G$11+СВЦЭМ!$D$10+'СЕТ СН'!$G$5-'СЕТ СН'!$G$21</f>
        <v>5562.73347259</v>
      </c>
      <c r="C67" s="36">
        <f>SUMIFS(СВЦЭМ!$D$39:$D$758,СВЦЭМ!$A$39:$A$758,$A67,СВЦЭМ!$B$39:$B$758,C$47)+'СЕТ СН'!$G$11+СВЦЭМ!$D$10+'СЕТ СН'!$G$5-'СЕТ СН'!$G$21</f>
        <v>5634.4955397200001</v>
      </c>
      <c r="D67" s="36">
        <f>SUMIFS(СВЦЭМ!$D$39:$D$758,СВЦЭМ!$A$39:$A$758,$A67,СВЦЭМ!$B$39:$B$758,D$47)+'СЕТ СН'!$G$11+СВЦЭМ!$D$10+'СЕТ СН'!$G$5-'СЕТ СН'!$G$21</f>
        <v>5671.1576296000003</v>
      </c>
      <c r="E67" s="36">
        <f>SUMIFS(СВЦЭМ!$D$39:$D$758,СВЦЭМ!$A$39:$A$758,$A67,СВЦЭМ!$B$39:$B$758,E$47)+'СЕТ СН'!$G$11+СВЦЭМ!$D$10+'СЕТ СН'!$G$5-'СЕТ СН'!$G$21</f>
        <v>5681.8323508900003</v>
      </c>
      <c r="F67" s="36">
        <f>SUMIFS(СВЦЭМ!$D$39:$D$758,СВЦЭМ!$A$39:$A$758,$A67,СВЦЭМ!$B$39:$B$758,F$47)+'СЕТ СН'!$G$11+СВЦЭМ!$D$10+'СЕТ СН'!$G$5-'СЕТ СН'!$G$21</f>
        <v>5679.7420433500001</v>
      </c>
      <c r="G67" s="36">
        <f>SUMIFS(СВЦЭМ!$D$39:$D$758,СВЦЭМ!$A$39:$A$758,$A67,СВЦЭМ!$B$39:$B$758,G$47)+'СЕТ СН'!$G$11+СВЦЭМ!$D$10+'СЕТ СН'!$G$5-'СЕТ СН'!$G$21</f>
        <v>5659.8672937000001</v>
      </c>
      <c r="H67" s="36">
        <f>SUMIFS(СВЦЭМ!$D$39:$D$758,СВЦЭМ!$A$39:$A$758,$A67,СВЦЭМ!$B$39:$B$758,H$47)+'СЕТ СН'!$G$11+СВЦЭМ!$D$10+'СЕТ СН'!$G$5-'СЕТ СН'!$G$21</f>
        <v>5628.1904532400004</v>
      </c>
      <c r="I67" s="36">
        <f>SUMIFS(СВЦЭМ!$D$39:$D$758,СВЦЭМ!$A$39:$A$758,$A67,СВЦЭМ!$B$39:$B$758,I$47)+'СЕТ СН'!$G$11+СВЦЭМ!$D$10+'СЕТ СН'!$G$5-'СЕТ СН'!$G$21</f>
        <v>5558.1988154700002</v>
      </c>
      <c r="J67" s="36">
        <f>SUMIFS(СВЦЭМ!$D$39:$D$758,СВЦЭМ!$A$39:$A$758,$A67,СВЦЭМ!$B$39:$B$758,J$47)+'СЕТ СН'!$G$11+СВЦЭМ!$D$10+'СЕТ СН'!$G$5-'СЕТ СН'!$G$21</f>
        <v>5532.6852942799997</v>
      </c>
      <c r="K67" s="36">
        <f>SUMIFS(СВЦЭМ!$D$39:$D$758,СВЦЭМ!$A$39:$A$758,$A67,СВЦЭМ!$B$39:$B$758,K$47)+'СЕТ СН'!$G$11+СВЦЭМ!$D$10+'СЕТ СН'!$G$5-'СЕТ СН'!$G$21</f>
        <v>5528.4928640300004</v>
      </c>
      <c r="L67" s="36">
        <f>SUMIFS(СВЦЭМ!$D$39:$D$758,СВЦЭМ!$A$39:$A$758,$A67,СВЦЭМ!$B$39:$B$758,L$47)+'СЕТ СН'!$G$11+СВЦЭМ!$D$10+'СЕТ СН'!$G$5-'СЕТ СН'!$G$21</f>
        <v>5517.1737807899999</v>
      </c>
      <c r="M67" s="36">
        <f>SUMIFS(СВЦЭМ!$D$39:$D$758,СВЦЭМ!$A$39:$A$758,$A67,СВЦЭМ!$B$39:$B$758,M$47)+'СЕТ СН'!$G$11+СВЦЭМ!$D$10+'СЕТ СН'!$G$5-'СЕТ СН'!$G$21</f>
        <v>5509.5550868700002</v>
      </c>
      <c r="N67" s="36">
        <f>SUMIFS(СВЦЭМ!$D$39:$D$758,СВЦЭМ!$A$39:$A$758,$A67,СВЦЭМ!$B$39:$B$758,N$47)+'СЕТ СН'!$G$11+СВЦЭМ!$D$10+'СЕТ СН'!$G$5-'СЕТ СН'!$G$21</f>
        <v>5507.4826955600001</v>
      </c>
      <c r="O67" s="36">
        <f>SUMIFS(СВЦЭМ!$D$39:$D$758,СВЦЭМ!$A$39:$A$758,$A67,СВЦЭМ!$B$39:$B$758,O$47)+'СЕТ СН'!$G$11+СВЦЭМ!$D$10+'СЕТ СН'!$G$5-'СЕТ СН'!$G$21</f>
        <v>5536.6306485799996</v>
      </c>
      <c r="P67" s="36">
        <f>SUMIFS(СВЦЭМ!$D$39:$D$758,СВЦЭМ!$A$39:$A$758,$A67,СВЦЭМ!$B$39:$B$758,P$47)+'СЕТ СН'!$G$11+СВЦЭМ!$D$10+'СЕТ СН'!$G$5-'СЕТ СН'!$G$21</f>
        <v>5544.5291365600006</v>
      </c>
      <c r="Q67" s="36">
        <f>SUMIFS(СВЦЭМ!$D$39:$D$758,СВЦЭМ!$A$39:$A$758,$A67,СВЦЭМ!$B$39:$B$758,Q$47)+'СЕТ СН'!$G$11+СВЦЭМ!$D$10+'СЕТ СН'!$G$5-'СЕТ СН'!$G$21</f>
        <v>5536.4416612200002</v>
      </c>
      <c r="R67" s="36">
        <f>SUMIFS(СВЦЭМ!$D$39:$D$758,СВЦЭМ!$A$39:$A$758,$A67,СВЦЭМ!$B$39:$B$758,R$47)+'СЕТ СН'!$G$11+СВЦЭМ!$D$10+'СЕТ СН'!$G$5-'СЕТ СН'!$G$21</f>
        <v>5540.9335444899998</v>
      </c>
      <c r="S67" s="36">
        <f>SUMIFS(СВЦЭМ!$D$39:$D$758,СВЦЭМ!$A$39:$A$758,$A67,СВЦЭМ!$B$39:$B$758,S$47)+'СЕТ СН'!$G$11+СВЦЭМ!$D$10+'СЕТ СН'!$G$5-'СЕТ СН'!$G$21</f>
        <v>5517.8600456900003</v>
      </c>
      <c r="T67" s="36">
        <f>SUMIFS(СВЦЭМ!$D$39:$D$758,СВЦЭМ!$A$39:$A$758,$A67,СВЦЭМ!$B$39:$B$758,T$47)+'СЕТ СН'!$G$11+СВЦЭМ!$D$10+'СЕТ СН'!$G$5-'СЕТ СН'!$G$21</f>
        <v>5469.2867843100003</v>
      </c>
      <c r="U67" s="36">
        <f>SUMIFS(СВЦЭМ!$D$39:$D$758,СВЦЭМ!$A$39:$A$758,$A67,СВЦЭМ!$B$39:$B$758,U$47)+'СЕТ СН'!$G$11+СВЦЭМ!$D$10+'СЕТ СН'!$G$5-'СЕТ СН'!$G$21</f>
        <v>5491.69403057</v>
      </c>
      <c r="V67" s="36">
        <f>SUMIFS(СВЦЭМ!$D$39:$D$758,СВЦЭМ!$A$39:$A$758,$A67,СВЦЭМ!$B$39:$B$758,V$47)+'СЕТ СН'!$G$11+СВЦЭМ!$D$10+'СЕТ СН'!$G$5-'СЕТ СН'!$G$21</f>
        <v>5497.9039981900005</v>
      </c>
      <c r="W67" s="36">
        <f>SUMIFS(СВЦЭМ!$D$39:$D$758,СВЦЭМ!$A$39:$A$758,$A67,СВЦЭМ!$B$39:$B$758,W$47)+'СЕТ СН'!$G$11+СВЦЭМ!$D$10+'СЕТ СН'!$G$5-'СЕТ СН'!$G$21</f>
        <v>5505.1505815700002</v>
      </c>
      <c r="X67" s="36">
        <f>SUMIFS(СВЦЭМ!$D$39:$D$758,СВЦЭМ!$A$39:$A$758,$A67,СВЦЭМ!$B$39:$B$758,X$47)+'СЕТ СН'!$G$11+СВЦЭМ!$D$10+'СЕТ СН'!$G$5-'СЕТ СН'!$G$21</f>
        <v>5523.3135401700001</v>
      </c>
      <c r="Y67" s="36">
        <f>SUMIFS(СВЦЭМ!$D$39:$D$758,СВЦЭМ!$A$39:$A$758,$A67,СВЦЭМ!$B$39:$B$758,Y$47)+'СЕТ СН'!$G$11+СВЦЭМ!$D$10+'СЕТ СН'!$G$5-'СЕТ СН'!$G$21</f>
        <v>5560.36572471</v>
      </c>
    </row>
    <row r="68" spans="1:26" ht="15.75" x14ac:dyDescent="0.2">
      <c r="A68" s="35">
        <f t="shared" si="1"/>
        <v>45617</v>
      </c>
      <c r="B68" s="36">
        <f>SUMIFS(СВЦЭМ!$D$39:$D$758,СВЦЭМ!$A$39:$A$758,$A68,СВЦЭМ!$B$39:$B$758,B$47)+'СЕТ СН'!$G$11+СВЦЭМ!$D$10+'СЕТ СН'!$G$5-'СЕТ СН'!$G$21</f>
        <v>5648.0937670599997</v>
      </c>
      <c r="C68" s="36">
        <f>SUMIFS(СВЦЭМ!$D$39:$D$758,СВЦЭМ!$A$39:$A$758,$A68,СВЦЭМ!$B$39:$B$758,C$47)+'СЕТ СН'!$G$11+СВЦЭМ!$D$10+'СЕТ СН'!$G$5-'СЕТ СН'!$G$21</f>
        <v>5698.19461778</v>
      </c>
      <c r="D68" s="36">
        <f>SUMIFS(СВЦЭМ!$D$39:$D$758,СВЦЭМ!$A$39:$A$758,$A68,СВЦЭМ!$B$39:$B$758,D$47)+'СЕТ СН'!$G$11+СВЦЭМ!$D$10+'СЕТ СН'!$G$5-'СЕТ СН'!$G$21</f>
        <v>5716.0523799000002</v>
      </c>
      <c r="E68" s="36">
        <f>SUMIFS(СВЦЭМ!$D$39:$D$758,СВЦЭМ!$A$39:$A$758,$A68,СВЦЭМ!$B$39:$B$758,E$47)+'СЕТ СН'!$G$11+СВЦЭМ!$D$10+'СЕТ СН'!$G$5-'СЕТ СН'!$G$21</f>
        <v>5732.9712688700001</v>
      </c>
      <c r="F68" s="36">
        <f>SUMIFS(СВЦЭМ!$D$39:$D$758,СВЦЭМ!$A$39:$A$758,$A68,СВЦЭМ!$B$39:$B$758,F$47)+'СЕТ СН'!$G$11+СВЦЭМ!$D$10+'СЕТ СН'!$G$5-'СЕТ СН'!$G$21</f>
        <v>5733.5396229099997</v>
      </c>
      <c r="G68" s="36">
        <f>SUMIFS(СВЦЭМ!$D$39:$D$758,СВЦЭМ!$A$39:$A$758,$A68,СВЦЭМ!$B$39:$B$758,G$47)+'СЕТ СН'!$G$11+СВЦЭМ!$D$10+'СЕТ СН'!$G$5-'СЕТ СН'!$G$21</f>
        <v>5698.2274307999996</v>
      </c>
      <c r="H68" s="36">
        <f>SUMIFS(СВЦЭМ!$D$39:$D$758,СВЦЭМ!$A$39:$A$758,$A68,СВЦЭМ!$B$39:$B$758,H$47)+'СЕТ СН'!$G$11+СВЦЭМ!$D$10+'СЕТ СН'!$G$5-'СЕТ СН'!$G$21</f>
        <v>5656.4494621399999</v>
      </c>
      <c r="I68" s="36">
        <f>SUMIFS(СВЦЭМ!$D$39:$D$758,СВЦЭМ!$A$39:$A$758,$A68,СВЦЭМ!$B$39:$B$758,I$47)+'СЕТ СН'!$G$11+СВЦЭМ!$D$10+'СЕТ СН'!$G$5-'СЕТ СН'!$G$21</f>
        <v>5593.9786987500001</v>
      </c>
      <c r="J68" s="36">
        <f>SUMIFS(СВЦЭМ!$D$39:$D$758,СВЦЭМ!$A$39:$A$758,$A68,СВЦЭМ!$B$39:$B$758,J$47)+'СЕТ СН'!$G$11+СВЦЭМ!$D$10+'СЕТ СН'!$G$5-'СЕТ СН'!$G$21</f>
        <v>5552.9544084299996</v>
      </c>
      <c r="K68" s="36">
        <f>SUMIFS(СВЦЭМ!$D$39:$D$758,СВЦЭМ!$A$39:$A$758,$A68,СВЦЭМ!$B$39:$B$758,K$47)+'СЕТ СН'!$G$11+СВЦЭМ!$D$10+'СЕТ СН'!$G$5-'СЕТ СН'!$G$21</f>
        <v>5570.9866841000003</v>
      </c>
      <c r="L68" s="36">
        <f>SUMIFS(СВЦЭМ!$D$39:$D$758,СВЦЭМ!$A$39:$A$758,$A68,СВЦЭМ!$B$39:$B$758,L$47)+'СЕТ СН'!$G$11+СВЦЭМ!$D$10+'СЕТ СН'!$G$5-'СЕТ СН'!$G$21</f>
        <v>5557.1944981400002</v>
      </c>
      <c r="M68" s="36">
        <f>SUMIFS(СВЦЭМ!$D$39:$D$758,СВЦЭМ!$A$39:$A$758,$A68,СВЦЭМ!$B$39:$B$758,M$47)+'СЕТ СН'!$G$11+СВЦЭМ!$D$10+'СЕТ СН'!$G$5-'СЕТ СН'!$G$21</f>
        <v>5572.7980147600001</v>
      </c>
      <c r="N68" s="36">
        <f>SUMIFS(СВЦЭМ!$D$39:$D$758,СВЦЭМ!$A$39:$A$758,$A68,СВЦЭМ!$B$39:$B$758,N$47)+'СЕТ СН'!$G$11+СВЦЭМ!$D$10+'СЕТ СН'!$G$5-'СЕТ СН'!$G$21</f>
        <v>5586.5282692399996</v>
      </c>
      <c r="O68" s="36">
        <f>SUMIFS(СВЦЭМ!$D$39:$D$758,СВЦЭМ!$A$39:$A$758,$A68,СВЦЭМ!$B$39:$B$758,O$47)+'СЕТ СН'!$G$11+СВЦЭМ!$D$10+'СЕТ СН'!$G$5-'СЕТ СН'!$G$21</f>
        <v>5580.8945553000003</v>
      </c>
      <c r="P68" s="36">
        <f>SUMIFS(СВЦЭМ!$D$39:$D$758,СВЦЭМ!$A$39:$A$758,$A68,СВЦЭМ!$B$39:$B$758,P$47)+'СЕТ СН'!$G$11+СВЦЭМ!$D$10+'СЕТ СН'!$G$5-'СЕТ СН'!$G$21</f>
        <v>5591.5174798799999</v>
      </c>
      <c r="Q68" s="36">
        <f>SUMIFS(СВЦЭМ!$D$39:$D$758,СВЦЭМ!$A$39:$A$758,$A68,СВЦЭМ!$B$39:$B$758,Q$47)+'СЕТ СН'!$G$11+СВЦЭМ!$D$10+'СЕТ СН'!$G$5-'СЕТ СН'!$G$21</f>
        <v>5595.22684243</v>
      </c>
      <c r="R68" s="36">
        <f>SUMIFS(СВЦЭМ!$D$39:$D$758,СВЦЭМ!$A$39:$A$758,$A68,СВЦЭМ!$B$39:$B$758,R$47)+'СЕТ СН'!$G$11+СВЦЭМ!$D$10+'СЕТ СН'!$G$5-'СЕТ СН'!$G$21</f>
        <v>5598.2690109100004</v>
      </c>
      <c r="S68" s="36">
        <f>SUMIFS(СВЦЭМ!$D$39:$D$758,СВЦЭМ!$A$39:$A$758,$A68,СВЦЭМ!$B$39:$B$758,S$47)+'СЕТ СН'!$G$11+СВЦЭМ!$D$10+'СЕТ СН'!$G$5-'СЕТ СН'!$G$21</f>
        <v>5565.3806170999997</v>
      </c>
      <c r="T68" s="36">
        <f>SUMIFS(СВЦЭМ!$D$39:$D$758,СВЦЭМ!$A$39:$A$758,$A68,СВЦЭМ!$B$39:$B$758,T$47)+'СЕТ СН'!$G$11+СВЦЭМ!$D$10+'СЕТ СН'!$G$5-'СЕТ СН'!$G$21</f>
        <v>5497.9106744600003</v>
      </c>
      <c r="U68" s="36">
        <f>SUMIFS(СВЦЭМ!$D$39:$D$758,СВЦЭМ!$A$39:$A$758,$A68,СВЦЭМ!$B$39:$B$758,U$47)+'СЕТ СН'!$G$11+СВЦЭМ!$D$10+'СЕТ СН'!$G$5-'СЕТ СН'!$G$21</f>
        <v>5527.6138585099998</v>
      </c>
      <c r="V68" s="36">
        <f>SUMIFS(СВЦЭМ!$D$39:$D$758,СВЦЭМ!$A$39:$A$758,$A68,СВЦЭМ!$B$39:$B$758,V$47)+'СЕТ СН'!$G$11+СВЦЭМ!$D$10+'СЕТ СН'!$G$5-'СЕТ СН'!$G$21</f>
        <v>5547.2516210900003</v>
      </c>
      <c r="W68" s="36">
        <f>SUMIFS(СВЦЭМ!$D$39:$D$758,СВЦЭМ!$A$39:$A$758,$A68,СВЦЭМ!$B$39:$B$758,W$47)+'СЕТ СН'!$G$11+СВЦЭМ!$D$10+'СЕТ СН'!$G$5-'СЕТ СН'!$G$21</f>
        <v>5554.1464165300004</v>
      </c>
      <c r="X68" s="36">
        <f>SUMIFS(СВЦЭМ!$D$39:$D$758,СВЦЭМ!$A$39:$A$758,$A68,СВЦЭМ!$B$39:$B$758,X$47)+'СЕТ СН'!$G$11+СВЦЭМ!$D$10+'СЕТ СН'!$G$5-'СЕТ СН'!$G$21</f>
        <v>5560.2174829699998</v>
      </c>
      <c r="Y68" s="36">
        <f>SUMIFS(СВЦЭМ!$D$39:$D$758,СВЦЭМ!$A$39:$A$758,$A68,СВЦЭМ!$B$39:$B$758,Y$47)+'СЕТ СН'!$G$11+СВЦЭМ!$D$10+'СЕТ СН'!$G$5-'СЕТ СН'!$G$21</f>
        <v>5595.5592739200001</v>
      </c>
    </row>
    <row r="69" spans="1:26" ht="15.75" x14ac:dyDescent="0.2">
      <c r="A69" s="35">
        <f t="shared" si="1"/>
        <v>45618</v>
      </c>
      <c r="B69" s="36">
        <f>SUMIFS(СВЦЭМ!$D$39:$D$758,СВЦЭМ!$A$39:$A$758,$A69,СВЦЭМ!$B$39:$B$758,B$47)+'СЕТ СН'!$G$11+СВЦЭМ!$D$10+'СЕТ СН'!$G$5-'СЕТ СН'!$G$21</f>
        <v>5682.9370048600003</v>
      </c>
      <c r="C69" s="36">
        <f>SUMIFS(СВЦЭМ!$D$39:$D$758,СВЦЭМ!$A$39:$A$758,$A69,СВЦЭМ!$B$39:$B$758,C$47)+'СЕТ СН'!$G$11+СВЦЭМ!$D$10+'СЕТ СН'!$G$5-'СЕТ СН'!$G$21</f>
        <v>5699.1329015700003</v>
      </c>
      <c r="D69" s="36">
        <f>SUMIFS(СВЦЭМ!$D$39:$D$758,СВЦЭМ!$A$39:$A$758,$A69,СВЦЭМ!$B$39:$B$758,D$47)+'СЕТ СН'!$G$11+СВЦЭМ!$D$10+'СЕТ СН'!$G$5-'СЕТ СН'!$G$21</f>
        <v>5710.0318970400003</v>
      </c>
      <c r="E69" s="36">
        <f>SUMIFS(СВЦЭМ!$D$39:$D$758,СВЦЭМ!$A$39:$A$758,$A69,СВЦЭМ!$B$39:$B$758,E$47)+'СЕТ СН'!$G$11+СВЦЭМ!$D$10+'СЕТ СН'!$G$5-'СЕТ СН'!$G$21</f>
        <v>5706.7549454700002</v>
      </c>
      <c r="F69" s="36">
        <f>SUMIFS(СВЦЭМ!$D$39:$D$758,СВЦЭМ!$A$39:$A$758,$A69,СВЦЭМ!$B$39:$B$758,F$47)+'СЕТ СН'!$G$11+СВЦЭМ!$D$10+'СЕТ СН'!$G$5-'СЕТ СН'!$G$21</f>
        <v>5702.6677491400005</v>
      </c>
      <c r="G69" s="36">
        <f>SUMIFS(СВЦЭМ!$D$39:$D$758,СВЦЭМ!$A$39:$A$758,$A69,СВЦЭМ!$B$39:$B$758,G$47)+'СЕТ СН'!$G$11+СВЦЭМ!$D$10+'СЕТ СН'!$G$5-'СЕТ СН'!$G$21</f>
        <v>5693.6911672999995</v>
      </c>
      <c r="H69" s="36">
        <f>SUMIFS(СВЦЭМ!$D$39:$D$758,СВЦЭМ!$A$39:$A$758,$A69,СВЦЭМ!$B$39:$B$758,H$47)+'СЕТ СН'!$G$11+СВЦЭМ!$D$10+'СЕТ СН'!$G$5-'СЕТ СН'!$G$21</f>
        <v>5700.5813092799999</v>
      </c>
      <c r="I69" s="36">
        <f>SUMIFS(СВЦЭМ!$D$39:$D$758,СВЦЭМ!$A$39:$A$758,$A69,СВЦЭМ!$B$39:$B$758,I$47)+'СЕТ СН'!$G$11+СВЦЭМ!$D$10+'СЕТ СН'!$G$5-'СЕТ СН'!$G$21</f>
        <v>5601.3401137399997</v>
      </c>
      <c r="J69" s="36">
        <f>SUMIFS(СВЦЭМ!$D$39:$D$758,СВЦЭМ!$A$39:$A$758,$A69,СВЦЭМ!$B$39:$B$758,J$47)+'СЕТ СН'!$G$11+СВЦЭМ!$D$10+'СЕТ СН'!$G$5-'СЕТ СН'!$G$21</f>
        <v>5558.4086137699996</v>
      </c>
      <c r="K69" s="36">
        <f>SUMIFS(СВЦЭМ!$D$39:$D$758,СВЦЭМ!$A$39:$A$758,$A69,СВЦЭМ!$B$39:$B$758,K$47)+'СЕТ СН'!$G$11+СВЦЭМ!$D$10+'СЕТ СН'!$G$5-'СЕТ СН'!$G$21</f>
        <v>5574.2882232700003</v>
      </c>
      <c r="L69" s="36">
        <f>SUMIFS(СВЦЭМ!$D$39:$D$758,СВЦЭМ!$A$39:$A$758,$A69,СВЦЭМ!$B$39:$B$758,L$47)+'СЕТ СН'!$G$11+СВЦЭМ!$D$10+'СЕТ СН'!$G$5-'СЕТ СН'!$G$21</f>
        <v>5564.0618113399996</v>
      </c>
      <c r="M69" s="36">
        <f>SUMIFS(СВЦЭМ!$D$39:$D$758,СВЦЭМ!$A$39:$A$758,$A69,СВЦЭМ!$B$39:$B$758,M$47)+'СЕТ СН'!$G$11+СВЦЭМ!$D$10+'СЕТ СН'!$G$5-'СЕТ СН'!$G$21</f>
        <v>5589.65092766</v>
      </c>
      <c r="N69" s="36">
        <f>SUMIFS(СВЦЭМ!$D$39:$D$758,СВЦЭМ!$A$39:$A$758,$A69,СВЦЭМ!$B$39:$B$758,N$47)+'СЕТ СН'!$G$11+СВЦЭМ!$D$10+'СЕТ СН'!$G$5-'СЕТ СН'!$G$21</f>
        <v>5611.9632035499999</v>
      </c>
      <c r="O69" s="36">
        <f>SUMIFS(СВЦЭМ!$D$39:$D$758,СВЦЭМ!$A$39:$A$758,$A69,СВЦЭМ!$B$39:$B$758,O$47)+'СЕТ СН'!$G$11+СВЦЭМ!$D$10+'СЕТ СН'!$G$5-'СЕТ СН'!$G$21</f>
        <v>5595.7133908800006</v>
      </c>
      <c r="P69" s="36">
        <f>SUMIFS(СВЦЭМ!$D$39:$D$758,СВЦЭМ!$A$39:$A$758,$A69,СВЦЭМ!$B$39:$B$758,P$47)+'СЕТ СН'!$G$11+СВЦЭМ!$D$10+'СЕТ СН'!$G$5-'СЕТ СН'!$G$21</f>
        <v>5624.38439543</v>
      </c>
      <c r="Q69" s="36">
        <f>SUMIFS(СВЦЭМ!$D$39:$D$758,СВЦЭМ!$A$39:$A$758,$A69,СВЦЭМ!$B$39:$B$758,Q$47)+'СЕТ СН'!$G$11+СВЦЭМ!$D$10+'СЕТ СН'!$G$5-'СЕТ СН'!$G$21</f>
        <v>5640.1672765700005</v>
      </c>
      <c r="R69" s="36">
        <f>SUMIFS(СВЦЭМ!$D$39:$D$758,СВЦЭМ!$A$39:$A$758,$A69,СВЦЭМ!$B$39:$B$758,R$47)+'СЕТ СН'!$G$11+СВЦЭМ!$D$10+'СЕТ СН'!$G$5-'СЕТ СН'!$G$21</f>
        <v>5632.2083101500002</v>
      </c>
      <c r="S69" s="36">
        <f>SUMIFS(СВЦЭМ!$D$39:$D$758,СВЦЭМ!$A$39:$A$758,$A69,СВЦЭМ!$B$39:$B$758,S$47)+'СЕТ СН'!$G$11+СВЦЭМ!$D$10+'СЕТ СН'!$G$5-'СЕТ СН'!$G$21</f>
        <v>5593.4329224100002</v>
      </c>
      <c r="T69" s="36">
        <f>SUMIFS(СВЦЭМ!$D$39:$D$758,СВЦЭМ!$A$39:$A$758,$A69,СВЦЭМ!$B$39:$B$758,T$47)+'СЕТ СН'!$G$11+СВЦЭМ!$D$10+'СЕТ СН'!$G$5-'СЕТ СН'!$G$21</f>
        <v>5505.7654710400002</v>
      </c>
      <c r="U69" s="36">
        <f>SUMIFS(СВЦЭМ!$D$39:$D$758,СВЦЭМ!$A$39:$A$758,$A69,СВЦЭМ!$B$39:$B$758,U$47)+'СЕТ СН'!$G$11+СВЦЭМ!$D$10+'СЕТ СН'!$G$5-'СЕТ СН'!$G$21</f>
        <v>5534.2156085900006</v>
      </c>
      <c r="V69" s="36">
        <f>SUMIFS(СВЦЭМ!$D$39:$D$758,СВЦЭМ!$A$39:$A$758,$A69,СВЦЭМ!$B$39:$B$758,V$47)+'СЕТ СН'!$G$11+СВЦЭМ!$D$10+'СЕТ СН'!$G$5-'СЕТ СН'!$G$21</f>
        <v>5559.3440387199998</v>
      </c>
      <c r="W69" s="36">
        <f>SUMIFS(СВЦЭМ!$D$39:$D$758,СВЦЭМ!$A$39:$A$758,$A69,СВЦЭМ!$B$39:$B$758,W$47)+'СЕТ СН'!$G$11+СВЦЭМ!$D$10+'СЕТ СН'!$G$5-'СЕТ СН'!$G$21</f>
        <v>5564.6459486200001</v>
      </c>
      <c r="X69" s="36">
        <f>SUMIFS(СВЦЭМ!$D$39:$D$758,СВЦЭМ!$A$39:$A$758,$A69,СВЦЭМ!$B$39:$B$758,X$47)+'СЕТ СН'!$G$11+СВЦЭМ!$D$10+'СЕТ СН'!$G$5-'СЕТ СН'!$G$21</f>
        <v>5560.5896510399998</v>
      </c>
      <c r="Y69" s="36">
        <f>SUMIFS(СВЦЭМ!$D$39:$D$758,СВЦЭМ!$A$39:$A$758,$A69,СВЦЭМ!$B$39:$B$758,Y$47)+'СЕТ СН'!$G$11+СВЦЭМ!$D$10+'СЕТ СН'!$G$5-'СЕТ СН'!$G$21</f>
        <v>5615.4966695900002</v>
      </c>
    </row>
    <row r="70" spans="1:26" ht="15.75" x14ac:dyDescent="0.2">
      <c r="A70" s="35">
        <f t="shared" si="1"/>
        <v>45619</v>
      </c>
      <c r="B70" s="36">
        <f>SUMIFS(СВЦЭМ!$D$39:$D$758,СВЦЭМ!$A$39:$A$758,$A70,СВЦЭМ!$B$39:$B$758,B$47)+'СЕТ СН'!$G$11+СВЦЭМ!$D$10+'СЕТ СН'!$G$5-'СЕТ СН'!$G$21</f>
        <v>5630.43316693</v>
      </c>
      <c r="C70" s="36">
        <f>SUMIFS(СВЦЭМ!$D$39:$D$758,СВЦЭМ!$A$39:$A$758,$A70,СВЦЭМ!$B$39:$B$758,C$47)+'СЕТ СН'!$G$11+СВЦЭМ!$D$10+'СЕТ СН'!$G$5-'СЕТ СН'!$G$21</f>
        <v>5611.6462003699999</v>
      </c>
      <c r="D70" s="36">
        <f>SUMIFS(СВЦЭМ!$D$39:$D$758,СВЦЭМ!$A$39:$A$758,$A70,СВЦЭМ!$B$39:$B$758,D$47)+'СЕТ СН'!$G$11+СВЦЭМ!$D$10+'СЕТ СН'!$G$5-'СЕТ СН'!$G$21</f>
        <v>5633.2103300899998</v>
      </c>
      <c r="E70" s="36">
        <f>SUMIFS(СВЦЭМ!$D$39:$D$758,СВЦЭМ!$A$39:$A$758,$A70,СВЦЭМ!$B$39:$B$758,E$47)+'СЕТ СН'!$G$11+СВЦЭМ!$D$10+'СЕТ СН'!$G$5-'СЕТ СН'!$G$21</f>
        <v>5643.75518027</v>
      </c>
      <c r="F70" s="36">
        <f>SUMIFS(СВЦЭМ!$D$39:$D$758,СВЦЭМ!$A$39:$A$758,$A70,СВЦЭМ!$B$39:$B$758,F$47)+'СЕТ СН'!$G$11+СВЦЭМ!$D$10+'СЕТ СН'!$G$5-'СЕТ СН'!$G$21</f>
        <v>5648.0194945499998</v>
      </c>
      <c r="G70" s="36">
        <f>SUMIFS(СВЦЭМ!$D$39:$D$758,СВЦЭМ!$A$39:$A$758,$A70,СВЦЭМ!$B$39:$B$758,G$47)+'СЕТ СН'!$G$11+СВЦЭМ!$D$10+'СЕТ СН'!$G$5-'СЕТ СН'!$G$21</f>
        <v>5637.6664943800006</v>
      </c>
      <c r="H70" s="36">
        <f>SUMIFS(СВЦЭМ!$D$39:$D$758,СВЦЭМ!$A$39:$A$758,$A70,СВЦЭМ!$B$39:$B$758,H$47)+'СЕТ СН'!$G$11+СВЦЭМ!$D$10+'СЕТ СН'!$G$5-'СЕТ СН'!$G$21</f>
        <v>5621.2791116200005</v>
      </c>
      <c r="I70" s="36">
        <f>SUMIFS(СВЦЭМ!$D$39:$D$758,СВЦЭМ!$A$39:$A$758,$A70,СВЦЭМ!$B$39:$B$758,I$47)+'СЕТ СН'!$G$11+СВЦЭМ!$D$10+'СЕТ СН'!$G$5-'СЕТ СН'!$G$21</f>
        <v>5610.4027943299998</v>
      </c>
      <c r="J70" s="36">
        <f>SUMIFS(СВЦЭМ!$D$39:$D$758,СВЦЭМ!$A$39:$A$758,$A70,СВЦЭМ!$B$39:$B$758,J$47)+'СЕТ СН'!$G$11+СВЦЭМ!$D$10+'СЕТ СН'!$G$5-'СЕТ СН'!$G$21</f>
        <v>5573.23025951</v>
      </c>
      <c r="K70" s="36">
        <f>SUMIFS(СВЦЭМ!$D$39:$D$758,СВЦЭМ!$A$39:$A$758,$A70,СВЦЭМ!$B$39:$B$758,K$47)+'СЕТ СН'!$G$11+СВЦЭМ!$D$10+'СЕТ СН'!$G$5-'СЕТ СН'!$G$21</f>
        <v>5514.4223801899998</v>
      </c>
      <c r="L70" s="36">
        <f>SUMIFS(СВЦЭМ!$D$39:$D$758,СВЦЭМ!$A$39:$A$758,$A70,СВЦЭМ!$B$39:$B$758,L$47)+'СЕТ СН'!$G$11+СВЦЭМ!$D$10+'СЕТ СН'!$G$5-'СЕТ СН'!$G$21</f>
        <v>5473.4533032300005</v>
      </c>
      <c r="M70" s="36">
        <f>SUMIFS(СВЦЭМ!$D$39:$D$758,СВЦЭМ!$A$39:$A$758,$A70,СВЦЭМ!$B$39:$B$758,M$47)+'СЕТ СН'!$G$11+СВЦЭМ!$D$10+'СЕТ СН'!$G$5-'СЕТ СН'!$G$21</f>
        <v>5478.5901744299999</v>
      </c>
      <c r="N70" s="36">
        <f>SUMIFS(СВЦЭМ!$D$39:$D$758,СВЦЭМ!$A$39:$A$758,$A70,СВЦЭМ!$B$39:$B$758,N$47)+'СЕТ СН'!$G$11+СВЦЭМ!$D$10+'СЕТ СН'!$G$5-'СЕТ СН'!$G$21</f>
        <v>5487.0103154099997</v>
      </c>
      <c r="O70" s="36">
        <f>SUMIFS(СВЦЭМ!$D$39:$D$758,СВЦЭМ!$A$39:$A$758,$A70,СВЦЭМ!$B$39:$B$758,O$47)+'СЕТ СН'!$G$11+СВЦЭМ!$D$10+'СЕТ СН'!$G$5-'СЕТ СН'!$G$21</f>
        <v>5487.0138988799999</v>
      </c>
      <c r="P70" s="36">
        <f>SUMIFS(СВЦЭМ!$D$39:$D$758,СВЦЭМ!$A$39:$A$758,$A70,СВЦЭМ!$B$39:$B$758,P$47)+'СЕТ СН'!$G$11+СВЦЭМ!$D$10+'СЕТ СН'!$G$5-'СЕТ СН'!$G$21</f>
        <v>5498.3155925199999</v>
      </c>
      <c r="Q70" s="36">
        <f>SUMIFS(СВЦЭМ!$D$39:$D$758,СВЦЭМ!$A$39:$A$758,$A70,СВЦЭМ!$B$39:$B$758,Q$47)+'СЕТ СН'!$G$11+СВЦЭМ!$D$10+'СЕТ СН'!$G$5-'СЕТ СН'!$G$21</f>
        <v>5515.3188042000002</v>
      </c>
      <c r="R70" s="36">
        <f>SUMIFS(СВЦЭМ!$D$39:$D$758,СВЦЭМ!$A$39:$A$758,$A70,СВЦЭМ!$B$39:$B$758,R$47)+'СЕТ СН'!$G$11+СВЦЭМ!$D$10+'СЕТ СН'!$G$5-'СЕТ СН'!$G$21</f>
        <v>5518.2363613300004</v>
      </c>
      <c r="S70" s="36">
        <f>SUMIFS(СВЦЭМ!$D$39:$D$758,СВЦЭМ!$A$39:$A$758,$A70,СВЦЭМ!$B$39:$B$758,S$47)+'СЕТ СН'!$G$11+СВЦЭМ!$D$10+'СЕТ СН'!$G$5-'СЕТ СН'!$G$21</f>
        <v>5480.8841923</v>
      </c>
      <c r="T70" s="36">
        <f>SUMIFS(СВЦЭМ!$D$39:$D$758,СВЦЭМ!$A$39:$A$758,$A70,СВЦЭМ!$B$39:$B$758,T$47)+'СЕТ СН'!$G$11+СВЦЭМ!$D$10+'СЕТ СН'!$G$5-'СЕТ СН'!$G$21</f>
        <v>5459.7964895599998</v>
      </c>
      <c r="U70" s="36">
        <f>SUMIFS(СВЦЭМ!$D$39:$D$758,СВЦЭМ!$A$39:$A$758,$A70,СВЦЭМ!$B$39:$B$758,U$47)+'СЕТ СН'!$G$11+СВЦЭМ!$D$10+'СЕТ СН'!$G$5-'СЕТ СН'!$G$21</f>
        <v>5474.63914948</v>
      </c>
      <c r="V70" s="36">
        <f>SUMIFS(СВЦЭМ!$D$39:$D$758,СВЦЭМ!$A$39:$A$758,$A70,СВЦЭМ!$B$39:$B$758,V$47)+'СЕТ СН'!$G$11+СВЦЭМ!$D$10+'СЕТ СН'!$G$5-'СЕТ СН'!$G$21</f>
        <v>5497.1223288000001</v>
      </c>
      <c r="W70" s="36">
        <f>SUMIFS(СВЦЭМ!$D$39:$D$758,СВЦЭМ!$A$39:$A$758,$A70,СВЦЭМ!$B$39:$B$758,W$47)+'СЕТ СН'!$G$11+СВЦЭМ!$D$10+'СЕТ СН'!$G$5-'СЕТ СН'!$G$21</f>
        <v>5508.2283843699997</v>
      </c>
      <c r="X70" s="36">
        <f>SUMIFS(СВЦЭМ!$D$39:$D$758,СВЦЭМ!$A$39:$A$758,$A70,СВЦЭМ!$B$39:$B$758,X$47)+'СЕТ СН'!$G$11+СВЦЭМ!$D$10+'СЕТ СН'!$G$5-'СЕТ СН'!$G$21</f>
        <v>5525.6331357600002</v>
      </c>
      <c r="Y70" s="36">
        <f>SUMIFS(СВЦЭМ!$D$39:$D$758,СВЦЭМ!$A$39:$A$758,$A70,СВЦЭМ!$B$39:$B$758,Y$47)+'СЕТ СН'!$G$11+СВЦЭМ!$D$10+'СЕТ СН'!$G$5-'СЕТ СН'!$G$21</f>
        <v>5550.42331259</v>
      </c>
    </row>
    <row r="71" spans="1:26" ht="15.75" x14ac:dyDescent="0.2">
      <c r="A71" s="35">
        <f t="shared" si="1"/>
        <v>45620</v>
      </c>
      <c r="B71" s="36">
        <f>SUMIFS(СВЦЭМ!$D$39:$D$758,СВЦЭМ!$A$39:$A$758,$A71,СВЦЭМ!$B$39:$B$758,B$47)+'СЕТ СН'!$G$11+СВЦЭМ!$D$10+'СЕТ СН'!$G$5-'СЕТ СН'!$G$21</f>
        <v>5513.3363548899997</v>
      </c>
      <c r="C71" s="36">
        <f>SUMIFS(СВЦЭМ!$D$39:$D$758,СВЦЭМ!$A$39:$A$758,$A71,СВЦЭМ!$B$39:$B$758,C$47)+'СЕТ СН'!$G$11+СВЦЭМ!$D$10+'СЕТ СН'!$G$5-'СЕТ СН'!$G$21</f>
        <v>5525.2744456299997</v>
      </c>
      <c r="D71" s="36">
        <f>SUMIFS(СВЦЭМ!$D$39:$D$758,СВЦЭМ!$A$39:$A$758,$A71,СВЦЭМ!$B$39:$B$758,D$47)+'СЕТ СН'!$G$11+СВЦЭМ!$D$10+'СЕТ СН'!$G$5-'СЕТ СН'!$G$21</f>
        <v>5549.2282509400002</v>
      </c>
      <c r="E71" s="36">
        <f>SUMIFS(СВЦЭМ!$D$39:$D$758,СВЦЭМ!$A$39:$A$758,$A71,СВЦЭМ!$B$39:$B$758,E$47)+'СЕТ СН'!$G$11+СВЦЭМ!$D$10+'СЕТ СН'!$G$5-'СЕТ СН'!$G$21</f>
        <v>5570.3081142199999</v>
      </c>
      <c r="F71" s="36">
        <f>SUMIFS(СВЦЭМ!$D$39:$D$758,СВЦЭМ!$A$39:$A$758,$A71,СВЦЭМ!$B$39:$B$758,F$47)+'СЕТ СН'!$G$11+СВЦЭМ!$D$10+'СЕТ СН'!$G$5-'СЕТ СН'!$G$21</f>
        <v>5571.1144412699996</v>
      </c>
      <c r="G71" s="36">
        <f>SUMIFS(СВЦЭМ!$D$39:$D$758,СВЦЭМ!$A$39:$A$758,$A71,СВЦЭМ!$B$39:$B$758,G$47)+'СЕТ СН'!$G$11+СВЦЭМ!$D$10+'СЕТ СН'!$G$5-'СЕТ СН'!$G$21</f>
        <v>5551.8015900400005</v>
      </c>
      <c r="H71" s="36">
        <f>SUMIFS(СВЦЭМ!$D$39:$D$758,СВЦЭМ!$A$39:$A$758,$A71,СВЦЭМ!$B$39:$B$758,H$47)+'СЕТ СН'!$G$11+СВЦЭМ!$D$10+'СЕТ СН'!$G$5-'СЕТ СН'!$G$21</f>
        <v>5591.4923427800004</v>
      </c>
      <c r="I71" s="36">
        <f>SUMIFS(СВЦЭМ!$D$39:$D$758,СВЦЭМ!$A$39:$A$758,$A71,СВЦЭМ!$B$39:$B$758,I$47)+'СЕТ СН'!$G$11+СВЦЭМ!$D$10+'СЕТ СН'!$G$5-'СЕТ СН'!$G$21</f>
        <v>5567.3010985199999</v>
      </c>
      <c r="J71" s="36">
        <f>SUMIFS(СВЦЭМ!$D$39:$D$758,СВЦЭМ!$A$39:$A$758,$A71,СВЦЭМ!$B$39:$B$758,J$47)+'СЕТ СН'!$G$11+СВЦЭМ!$D$10+'СЕТ СН'!$G$5-'СЕТ СН'!$G$21</f>
        <v>5523.0310943799996</v>
      </c>
      <c r="K71" s="36">
        <f>SUMIFS(СВЦЭМ!$D$39:$D$758,СВЦЭМ!$A$39:$A$758,$A71,СВЦЭМ!$B$39:$B$758,K$47)+'СЕТ СН'!$G$11+СВЦЭМ!$D$10+'СЕТ СН'!$G$5-'СЕТ СН'!$G$21</f>
        <v>5450.3654473099996</v>
      </c>
      <c r="L71" s="36">
        <f>SUMIFS(СВЦЭМ!$D$39:$D$758,СВЦЭМ!$A$39:$A$758,$A71,СВЦЭМ!$B$39:$B$758,L$47)+'СЕТ СН'!$G$11+СВЦЭМ!$D$10+'СЕТ СН'!$G$5-'СЕТ СН'!$G$21</f>
        <v>5422.4323697199998</v>
      </c>
      <c r="M71" s="36">
        <f>SUMIFS(СВЦЭМ!$D$39:$D$758,СВЦЭМ!$A$39:$A$758,$A71,СВЦЭМ!$B$39:$B$758,M$47)+'СЕТ СН'!$G$11+СВЦЭМ!$D$10+'СЕТ СН'!$G$5-'СЕТ СН'!$G$21</f>
        <v>5414.4884030399999</v>
      </c>
      <c r="N71" s="36">
        <f>SUMIFS(СВЦЭМ!$D$39:$D$758,СВЦЭМ!$A$39:$A$758,$A71,СВЦЭМ!$B$39:$B$758,N$47)+'СЕТ СН'!$G$11+СВЦЭМ!$D$10+'СЕТ СН'!$G$5-'СЕТ СН'!$G$21</f>
        <v>5434.1040289699995</v>
      </c>
      <c r="O71" s="36">
        <f>SUMIFS(СВЦЭМ!$D$39:$D$758,СВЦЭМ!$A$39:$A$758,$A71,СВЦЭМ!$B$39:$B$758,O$47)+'СЕТ СН'!$G$11+СВЦЭМ!$D$10+'СЕТ СН'!$G$5-'СЕТ СН'!$G$21</f>
        <v>5447.2115275100005</v>
      </c>
      <c r="P71" s="36">
        <f>SUMIFS(СВЦЭМ!$D$39:$D$758,СВЦЭМ!$A$39:$A$758,$A71,СВЦЭМ!$B$39:$B$758,P$47)+'СЕТ СН'!$G$11+СВЦЭМ!$D$10+'СЕТ СН'!$G$5-'СЕТ СН'!$G$21</f>
        <v>5458.4301973599995</v>
      </c>
      <c r="Q71" s="36">
        <f>SUMIFS(СВЦЭМ!$D$39:$D$758,СВЦЭМ!$A$39:$A$758,$A71,СВЦЭМ!$B$39:$B$758,Q$47)+'СЕТ СН'!$G$11+СВЦЭМ!$D$10+'СЕТ СН'!$G$5-'СЕТ СН'!$G$21</f>
        <v>5468.7369779800001</v>
      </c>
      <c r="R71" s="36">
        <f>SUMIFS(СВЦЭМ!$D$39:$D$758,СВЦЭМ!$A$39:$A$758,$A71,СВЦЭМ!$B$39:$B$758,R$47)+'СЕТ СН'!$G$11+СВЦЭМ!$D$10+'СЕТ СН'!$G$5-'СЕТ СН'!$G$21</f>
        <v>5462.4708390699998</v>
      </c>
      <c r="S71" s="36">
        <f>SUMIFS(СВЦЭМ!$D$39:$D$758,СВЦЭМ!$A$39:$A$758,$A71,СВЦЭМ!$B$39:$B$758,S$47)+'СЕТ СН'!$G$11+СВЦЭМ!$D$10+'СЕТ СН'!$G$5-'СЕТ СН'!$G$21</f>
        <v>5418.2141796400001</v>
      </c>
      <c r="T71" s="36">
        <f>SUMIFS(СВЦЭМ!$D$39:$D$758,СВЦЭМ!$A$39:$A$758,$A71,СВЦЭМ!$B$39:$B$758,T$47)+'СЕТ СН'!$G$11+СВЦЭМ!$D$10+'СЕТ СН'!$G$5-'СЕТ СН'!$G$21</f>
        <v>5355.1293780599999</v>
      </c>
      <c r="U71" s="36">
        <f>SUMIFS(СВЦЭМ!$D$39:$D$758,СВЦЭМ!$A$39:$A$758,$A71,СВЦЭМ!$B$39:$B$758,U$47)+'СЕТ СН'!$G$11+СВЦЭМ!$D$10+'СЕТ СН'!$G$5-'СЕТ СН'!$G$21</f>
        <v>5357.6136205399998</v>
      </c>
      <c r="V71" s="36">
        <f>SUMIFS(СВЦЭМ!$D$39:$D$758,СВЦЭМ!$A$39:$A$758,$A71,СВЦЭМ!$B$39:$B$758,V$47)+'СЕТ СН'!$G$11+СВЦЭМ!$D$10+'СЕТ СН'!$G$5-'СЕТ СН'!$G$21</f>
        <v>5377.18857389</v>
      </c>
      <c r="W71" s="36">
        <f>SUMIFS(СВЦЭМ!$D$39:$D$758,СВЦЭМ!$A$39:$A$758,$A71,СВЦЭМ!$B$39:$B$758,W$47)+'СЕТ СН'!$G$11+СВЦЭМ!$D$10+'СЕТ СН'!$G$5-'СЕТ СН'!$G$21</f>
        <v>5388.6800110900003</v>
      </c>
      <c r="X71" s="36">
        <f>SUMIFS(СВЦЭМ!$D$39:$D$758,СВЦЭМ!$A$39:$A$758,$A71,СВЦЭМ!$B$39:$B$758,X$47)+'СЕТ СН'!$G$11+СВЦЭМ!$D$10+'СЕТ СН'!$G$5-'СЕТ СН'!$G$21</f>
        <v>5428.7114435399999</v>
      </c>
      <c r="Y71" s="36">
        <f>SUMIFS(СВЦЭМ!$D$39:$D$758,СВЦЭМ!$A$39:$A$758,$A71,СВЦЭМ!$B$39:$B$758,Y$47)+'СЕТ СН'!$G$11+СВЦЭМ!$D$10+'СЕТ СН'!$G$5-'СЕТ СН'!$G$21</f>
        <v>5482.4025920200002</v>
      </c>
    </row>
    <row r="72" spans="1:26" ht="15.75" x14ac:dyDescent="0.2">
      <c r="A72" s="35">
        <f t="shared" si="1"/>
        <v>45621</v>
      </c>
      <c r="B72" s="36">
        <f>SUMIFS(СВЦЭМ!$D$39:$D$758,СВЦЭМ!$A$39:$A$758,$A72,СВЦЭМ!$B$39:$B$758,B$47)+'СЕТ СН'!$G$11+СВЦЭМ!$D$10+'СЕТ СН'!$G$5-'СЕТ СН'!$G$21</f>
        <v>5528.7324524899996</v>
      </c>
      <c r="C72" s="36">
        <f>SUMIFS(СВЦЭМ!$D$39:$D$758,СВЦЭМ!$A$39:$A$758,$A72,СВЦЭМ!$B$39:$B$758,C$47)+'СЕТ СН'!$G$11+СВЦЭМ!$D$10+'СЕТ СН'!$G$5-'СЕТ СН'!$G$21</f>
        <v>5586.9690597200006</v>
      </c>
      <c r="D72" s="36">
        <f>SUMIFS(СВЦЭМ!$D$39:$D$758,СВЦЭМ!$A$39:$A$758,$A72,СВЦЭМ!$B$39:$B$758,D$47)+'СЕТ СН'!$G$11+СВЦЭМ!$D$10+'СЕТ СН'!$G$5-'СЕТ СН'!$G$21</f>
        <v>5615.0423918300003</v>
      </c>
      <c r="E72" s="36">
        <f>SUMIFS(СВЦЭМ!$D$39:$D$758,СВЦЭМ!$A$39:$A$758,$A72,СВЦЭМ!$B$39:$B$758,E$47)+'СЕТ СН'!$G$11+СВЦЭМ!$D$10+'СЕТ СН'!$G$5-'СЕТ СН'!$G$21</f>
        <v>5630.7871064700003</v>
      </c>
      <c r="F72" s="36">
        <f>SUMIFS(СВЦЭМ!$D$39:$D$758,СВЦЭМ!$A$39:$A$758,$A72,СВЦЭМ!$B$39:$B$758,F$47)+'СЕТ СН'!$G$11+СВЦЭМ!$D$10+'СЕТ СН'!$G$5-'СЕТ СН'!$G$21</f>
        <v>5616.78543575</v>
      </c>
      <c r="G72" s="36">
        <f>SUMIFS(СВЦЭМ!$D$39:$D$758,СВЦЭМ!$A$39:$A$758,$A72,СВЦЭМ!$B$39:$B$758,G$47)+'СЕТ СН'!$G$11+СВЦЭМ!$D$10+'СЕТ СН'!$G$5-'СЕТ СН'!$G$21</f>
        <v>5593.0608356699995</v>
      </c>
      <c r="H72" s="36">
        <f>SUMIFS(СВЦЭМ!$D$39:$D$758,СВЦЭМ!$A$39:$A$758,$A72,СВЦЭМ!$B$39:$B$758,H$47)+'СЕТ СН'!$G$11+СВЦЭМ!$D$10+'СЕТ СН'!$G$5-'СЕТ СН'!$G$21</f>
        <v>5563.4991620600003</v>
      </c>
      <c r="I72" s="36">
        <f>SUMIFS(СВЦЭМ!$D$39:$D$758,СВЦЭМ!$A$39:$A$758,$A72,СВЦЭМ!$B$39:$B$758,I$47)+'СЕТ СН'!$G$11+СВЦЭМ!$D$10+'СЕТ СН'!$G$5-'СЕТ СН'!$G$21</f>
        <v>5509.7350979599996</v>
      </c>
      <c r="J72" s="36">
        <f>SUMIFS(СВЦЭМ!$D$39:$D$758,СВЦЭМ!$A$39:$A$758,$A72,СВЦЭМ!$B$39:$B$758,J$47)+'СЕТ СН'!$G$11+СВЦЭМ!$D$10+'СЕТ СН'!$G$5-'СЕТ СН'!$G$21</f>
        <v>5476.9476823100003</v>
      </c>
      <c r="K72" s="36">
        <f>SUMIFS(СВЦЭМ!$D$39:$D$758,СВЦЭМ!$A$39:$A$758,$A72,СВЦЭМ!$B$39:$B$758,K$47)+'СЕТ СН'!$G$11+СВЦЭМ!$D$10+'СЕТ СН'!$G$5-'СЕТ СН'!$G$21</f>
        <v>5491.7670988600003</v>
      </c>
      <c r="L72" s="36">
        <f>SUMIFS(СВЦЭМ!$D$39:$D$758,СВЦЭМ!$A$39:$A$758,$A72,СВЦЭМ!$B$39:$B$758,L$47)+'СЕТ СН'!$G$11+СВЦЭМ!$D$10+'СЕТ СН'!$G$5-'СЕТ СН'!$G$21</f>
        <v>5487.6572276999996</v>
      </c>
      <c r="M72" s="36">
        <f>SUMIFS(СВЦЭМ!$D$39:$D$758,СВЦЭМ!$A$39:$A$758,$A72,СВЦЭМ!$B$39:$B$758,M$47)+'СЕТ СН'!$G$11+СВЦЭМ!$D$10+'СЕТ СН'!$G$5-'СЕТ СН'!$G$21</f>
        <v>5503.5223151299997</v>
      </c>
      <c r="N72" s="36">
        <f>SUMIFS(СВЦЭМ!$D$39:$D$758,СВЦЭМ!$A$39:$A$758,$A72,СВЦЭМ!$B$39:$B$758,N$47)+'СЕТ СН'!$G$11+СВЦЭМ!$D$10+'СЕТ СН'!$G$5-'СЕТ СН'!$G$21</f>
        <v>5533.9396105200003</v>
      </c>
      <c r="O72" s="36">
        <f>SUMIFS(СВЦЭМ!$D$39:$D$758,СВЦЭМ!$A$39:$A$758,$A72,СВЦЭМ!$B$39:$B$758,O$47)+'СЕТ СН'!$G$11+СВЦЭМ!$D$10+'СЕТ СН'!$G$5-'СЕТ СН'!$G$21</f>
        <v>5512.5202134199999</v>
      </c>
      <c r="P72" s="36">
        <f>SUMIFS(СВЦЭМ!$D$39:$D$758,СВЦЭМ!$A$39:$A$758,$A72,СВЦЭМ!$B$39:$B$758,P$47)+'СЕТ СН'!$G$11+СВЦЭМ!$D$10+'СЕТ СН'!$G$5-'СЕТ СН'!$G$21</f>
        <v>5534.9918269500004</v>
      </c>
      <c r="Q72" s="36">
        <f>SUMIFS(СВЦЭМ!$D$39:$D$758,СВЦЭМ!$A$39:$A$758,$A72,СВЦЭМ!$B$39:$B$758,Q$47)+'СЕТ СН'!$G$11+СВЦЭМ!$D$10+'СЕТ СН'!$G$5-'СЕТ СН'!$G$21</f>
        <v>5536.5532624500001</v>
      </c>
      <c r="R72" s="36">
        <f>SUMIFS(СВЦЭМ!$D$39:$D$758,СВЦЭМ!$A$39:$A$758,$A72,СВЦЭМ!$B$39:$B$758,R$47)+'СЕТ СН'!$G$11+СВЦЭМ!$D$10+'СЕТ СН'!$G$5-'СЕТ СН'!$G$21</f>
        <v>5516.9121194600002</v>
      </c>
      <c r="S72" s="36">
        <f>SUMIFS(СВЦЭМ!$D$39:$D$758,СВЦЭМ!$A$39:$A$758,$A72,СВЦЭМ!$B$39:$B$758,S$47)+'СЕТ СН'!$G$11+СВЦЭМ!$D$10+'СЕТ СН'!$G$5-'СЕТ СН'!$G$21</f>
        <v>5474.6138410700005</v>
      </c>
      <c r="T72" s="36">
        <f>SUMIFS(СВЦЭМ!$D$39:$D$758,СВЦЭМ!$A$39:$A$758,$A72,СВЦЭМ!$B$39:$B$758,T$47)+'СЕТ СН'!$G$11+СВЦЭМ!$D$10+'СЕТ СН'!$G$5-'СЕТ СН'!$G$21</f>
        <v>5412.4876005300002</v>
      </c>
      <c r="U72" s="36">
        <f>SUMIFS(СВЦЭМ!$D$39:$D$758,СВЦЭМ!$A$39:$A$758,$A72,СВЦЭМ!$B$39:$B$758,U$47)+'СЕТ СН'!$G$11+СВЦЭМ!$D$10+'СЕТ СН'!$G$5-'СЕТ СН'!$G$21</f>
        <v>5456.0748201400002</v>
      </c>
      <c r="V72" s="36">
        <f>SUMIFS(СВЦЭМ!$D$39:$D$758,СВЦЭМ!$A$39:$A$758,$A72,СВЦЭМ!$B$39:$B$758,V$47)+'СЕТ СН'!$G$11+СВЦЭМ!$D$10+'СЕТ СН'!$G$5-'СЕТ СН'!$G$21</f>
        <v>5479.3971967799998</v>
      </c>
      <c r="W72" s="36">
        <f>SUMIFS(СВЦЭМ!$D$39:$D$758,СВЦЭМ!$A$39:$A$758,$A72,СВЦЭМ!$B$39:$B$758,W$47)+'СЕТ СН'!$G$11+СВЦЭМ!$D$10+'СЕТ СН'!$G$5-'СЕТ СН'!$G$21</f>
        <v>5488.5165563999999</v>
      </c>
      <c r="X72" s="36">
        <f>SUMIFS(СВЦЭМ!$D$39:$D$758,СВЦЭМ!$A$39:$A$758,$A72,СВЦЭМ!$B$39:$B$758,X$47)+'СЕТ СН'!$G$11+СВЦЭМ!$D$10+'СЕТ СН'!$G$5-'СЕТ СН'!$G$21</f>
        <v>5510.4125932200004</v>
      </c>
      <c r="Y72" s="36">
        <f>SUMIFS(СВЦЭМ!$D$39:$D$758,СВЦЭМ!$A$39:$A$758,$A72,СВЦЭМ!$B$39:$B$758,Y$47)+'СЕТ СН'!$G$11+СВЦЭМ!$D$10+'СЕТ СН'!$G$5-'СЕТ СН'!$G$21</f>
        <v>5525.5181637099995</v>
      </c>
    </row>
    <row r="73" spans="1:26" ht="15.75" x14ac:dyDescent="0.2">
      <c r="A73" s="35">
        <f t="shared" si="1"/>
        <v>45622</v>
      </c>
      <c r="B73" s="36">
        <f>SUMIFS(СВЦЭМ!$D$39:$D$758,СВЦЭМ!$A$39:$A$758,$A73,СВЦЭМ!$B$39:$B$758,B$47)+'СЕТ СН'!$G$11+СВЦЭМ!$D$10+'СЕТ СН'!$G$5-'СЕТ СН'!$G$21</f>
        <v>5531.4113262299998</v>
      </c>
      <c r="C73" s="36">
        <f>SUMIFS(СВЦЭМ!$D$39:$D$758,СВЦЭМ!$A$39:$A$758,$A73,СВЦЭМ!$B$39:$B$758,C$47)+'СЕТ СН'!$G$11+СВЦЭМ!$D$10+'СЕТ СН'!$G$5-'СЕТ СН'!$G$21</f>
        <v>5587.3571956200003</v>
      </c>
      <c r="D73" s="36">
        <f>SUMIFS(СВЦЭМ!$D$39:$D$758,СВЦЭМ!$A$39:$A$758,$A73,СВЦЭМ!$B$39:$B$758,D$47)+'СЕТ СН'!$G$11+СВЦЭМ!$D$10+'СЕТ СН'!$G$5-'СЕТ СН'!$G$21</f>
        <v>5624.7414597900006</v>
      </c>
      <c r="E73" s="36">
        <f>SUMIFS(СВЦЭМ!$D$39:$D$758,СВЦЭМ!$A$39:$A$758,$A73,СВЦЭМ!$B$39:$B$758,E$47)+'СЕТ СН'!$G$11+СВЦЭМ!$D$10+'СЕТ СН'!$G$5-'СЕТ СН'!$G$21</f>
        <v>5633.8196428199999</v>
      </c>
      <c r="F73" s="36">
        <f>SUMIFS(СВЦЭМ!$D$39:$D$758,СВЦЭМ!$A$39:$A$758,$A73,СВЦЭМ!$B$39:$B$758,F$47)+'СЕТ СН'!$G$11+СВЦЭМ!$D$10+'СЕТ СН'!$G$5-'СЕТ СН'!$G$21</f>
        <v>5627.56616992</v>
      </c>
      <c r="G73" s="36">
        <f>SUMIFS(СВЦЭМ!$D$39:$D$758,СВЦЭМ!$A$39:$A$758,$A73,СВЦЭМ!$B$39:$B$758,G$47)+'СЕТ СН'!$G$11+СВЦЭМ!$D$10+'СЕТ СН'!$G$5-'СЕТ СН'!$G$21</f>
        <v>5601.8658771</v>
      </c>
      <c r="H73" s="36">
        <f>SUMIFS(СВЦЭМ!$D$39:$D$758,СВЦЭМ!$A$39:$A$758,$A73,СВЦЭМ!$B$39:$B$758,H$47)+'СЕТ СН'!$G$11+СВЦЭМ!$D$10+'СЕТ СН'!$G$5-'СЕТ СН'!$G$21</f>
        <v>5579.8179325600004</v>
      </c>
      <c r="I73" s="36">
        <f>SUMIFS(СВЦЭМ!$D$39:$D$758,СВЦЭМ!$A$39:$A$758,$A73,СВЦЭМ!$B$39:$B$758,I$47)+'СЕТ СН'!$G$11+СВЦЭМ!$D$10+'СЕТ СН'!$G$5-'СЕТ СН'!$G$21</f>
        <v>5523.0277786400002</v>
      </c>
      <c r="J73" s="36">
        <f>SUMIFS(СВЦЭМ!$D$39:$D$758,СВЦЭМ!$A$39:$A$758,$A73,СВЦЭМ!$B$39:$B$758,J$47)+'СЕТ СН'!$G$11+СВЦЭМ!$D$10+'СЕТ СН'!$G$5-'СЕТ СН'!$G$21</f>
        <v>5495.6026644200001</v>
      </c>
      <c r="K73" s="36">
        <f>SUMIFS(СВЦЭМ!$D$39:$D$758,СВЦЭМ!$A$39:$A$758,$A73,СВЦЭМ!$B$39:$B$758,K$47)+'СЕТ СН'!$G$11+СВЦЭМ!$D$10+'СЕТ СН'!$G$5-'СЕТ СН'!$G$21</f>
        <v>5488.0001930999997</v>
      </c>
      <c r="L73" s="36">
        <f>SUMIFS(СВЦЭМ!$D$39:$D$758,СВЦЭМ!$A$39:$A$758,$A73,СВЦЭМ!$B$39:$B$758,L$47)+'СЕТ СН'!$G$11+СВЦЭМ!$D$10+'СЕТ СН'!$G$5-'СЕТ СН'!$G$21</f>
        <v>5485.3041078999995</v>
      </c>
      <c r="M73" s="36">
        <f>SUMIFS(СВЦЭМ!$D$39:$D$758,СВЦЭМ!$A$39:$A$758,$A73,СВЦЭМ!$B$39:$B$758,M$47)+'СЕТ СН'!$G$11+СВЦЭМ!$D$10+'СЕТ СН'!$G$5-'СЕТ СН'!$G$21</f>
        <v>5492.4133259499995</v>
      </c>
      <c r="N73" s="36">
        <f>SUMIFS(СВЦЭМ!$D$39:$D$758,СВЦЭМ!$A$39:$A$758,$A73,СВЦЭМ!$B$39:$B$758,N$47)+'СЕТ СН'!$G$11+СВЦЭМ!$D$10+'СЕТ СН'!$G$5-'СЕТ СН'!$G$21</f>
        <v>5506.4346775800004</v>
      </c>
      <c r="O73" s="36">
        <f>SUMIFS(СВЦЭМ!$D$39:$D$758,СВЦЭМ!$A$39:$A$758,$A73,СВЦЭМ!$B$39:$B$758,O$47)+'СЕТ СН'!$G$11+СВЦЭМ!$D$10+'СЕТ СН'!$G$5-'СЕТ СН'!$G$21</f>
        <v>5493.19296106</v>
      </c>
      <c r="P73" s="36">
        <f>SUMIFS(СВЦЭМ!$D$39:$D$758,СВЦЭМ!$A$39:$A$758,$A73,СВЦЭМ!$B$39:$B$758,P$47)+'СЕТ СН'!$G$11+СВЦЭМ!$D$10+'СЕТ СН'!$G$5-'СЕТ СН'!$G$21</f>
        <v>5498.7524730000005</v>
      </c>
      <c r="Q73" s="36">
        <f>SUMIFS(СВЦЭМ!$D$39:$D$758,СВЦЭМ!$A$39:$A$758,$A73,СВЦЭМ!$B$39:$B$758,Q$47)+'СЕТ СН'!$G$11+СВЦЭМ!$D$10+'СЕТ СН'!$G$5-'СЕТ СН'!$G$21</f>
        <v>5508.7757423000003</v>
      </c>
      <c r="R73" s="36">
        <f>SUMIFS(СВЦЭМ!$D$39:$D$758,СВЦЭМ!$A$39:$A$758,$A73,СВЦЭМ!$B$39:$B$758,R$47)+'СЕТ СН'!$G$11+СВЦЭМ!$D$10+'СЕТ СН'!$G$5-'СЕТ СН'!$G$21</f>
        <v>5492.3548951100001</v>
      </c>
      <c r="S73" s="36">
        <f>SUMIFS(СВЦЭМ!$D$39:$D$758,СВЦЭМ!$A$39:$A$758,$A73,СВЦЭМ!$B$39:$B$758,S$47)+'СЕТ СН'!$G$11+СВЦЭМ!$D$10+'СЕТ СН'!$G$5-'СЕТ СН'!$G$21</f>
        <v>5452.8331183999999</v>
      </c>
      <c r="T73" s="36">
        <f>SUMIFS(СВЦЭМ!$D$39:$D$758,СВЦЭМ!$A$39:$A$758,$A73,СВЦЭМ!$B$39:$B$758,T$47)+'СЕТ СН'!$G$11+СВЦЭМ!$D$10+'СЕТ СН'!$G$5-'СЕТ СН'!$G$21</f>
        <v>5411.9172124400002</v>
      </c>
      <c r="U73" s="36">
        <f>SUMIFS(СВЦЭМ!$D$39:$D$758,СВЦЭМ!$A$39:$A$758,$A73,СВЦЭМ!$B$39:$B$758,U$47)+'СЕТ СН'!$G$11+СВЦЭМ!$D$10+'СЕТ СН'!$G$5-'СЕТ СН'!$G$21</f>
        <v>5442.3990139300004</v>
      </c>
      <c r="V73" s="36">
        <f>SUMIFS(СВЦЭМ!$D$39:$D$758,СВЦЭМ!$A$39:$A$758,$A73,СВЦЭМ!$B$39:$B$758,V$47)+'СЕТ СН'!$G$11+СВЦЭМ!$D$10+'СЕТ СН'!$G$5-'СЕТ СН'!$G$21</f>
        <v>5470.9219519199996</v>
      </c>
      <c r="W73" s="36">
        <f>SUMIFS(СВЦЭМ!$D$39:$D$758,СВЦЭМ!$A$39:$A$758,$A73,СВЦЭМ!$B$39:$B$758,W$47)+'СЕТ СН'!$G$11+СВЦЭМ!$D$10+'СЕТ СН'!$G$5-'СЕТ СН'!$G$21</f>
        <v>5480.5394420699995</v>
      </c>
      <c r="X73" s="36">
        <f>SUMIFS(СВЦЭМ!$D$39:$D$758,СВЦЭМ!$A$39:$A$758,$A73,СВЦЭМ!$B$39:$B$758,X$47)+'СЕТ СН'!$G$11+СВЦЭМ!$D$10+'СЕТ СН'!$G$5-'СЕТ СН'!$G$21</f>
        <v>5491.5271526400002</v>
      </c>
      <c r="Y73" s="36">
        <f>SUMIFS(СВЦЭМ!$D$39:$D$758,СВЦЭМ!$A$39:$A$758,$A73,СВЦЭМ!$B$39:$B$758,Y$47)+'СЕТ СН'!$G$11+СВЦЭМ!$D$10+'СЕТ СН'!$G$5-'СЕТ СН'!$G$21</f>
        <v>5512.5159235400006</v>
      </c>
    </row>
    <row r="74" spans="1:26" ht="15.75" x14ac:dyDescent="0.2">
      <c r="A74" s="35">
        <f t="shared" si="1"/>
        <v>45623</v>
      </c>
      <c r="B74" s="36">
        <f>SUMIFS(СВЦЭМ!$D$39:$D$758,СВЦЭМ!$A$39:$A$758,$A74,СВЦЭМ!$B$39:$B$758,B$47)+'СЕТ СН'!$G$11+СВЦЭМ!$D$10+'СЕТ СН'!$G$5-'СЕТ СН'!$G$21</f>
        <v>5529.08518043</v>
      </c>
      <c r="C74" s="36">
        <f>SUMIFS(СВЦЭМ!$D$39:$D$758,СВЦЭМ!$A$39:$A$758,$A74,СВЦЭМ!$B$39:$B$758,C$47)+'СЕТ СН'!$G$11+СВЦЭМ!$D$10+'СЕТ СН'!$G$5-'СЕТ СН'!$G$21</f>
        <v>5599.2449735999999</v>
      </c>
      <c r="D74" s="36">
        <f>SUMIFS(СВЦЭМ!$D$39:$D$758,СВЦЭМ!$A$39:$A$758,$A74,СВЦЭМ!$B$39:$B$758,D$47)+'СЕТ СН'!$G$11+СВЦЭМ!$D$10+'СЕТ СН'!$G$5-'СЕТ СН'!$G$21</f>
        <v>5616.6488267900004</v>
      </c>
      <c r="E74" s="36">
        <f>SUMIFS(СВЦЭМ!$D$39:$D$758,СВЦЭМ!$A$39:$A$758,$A74,СВЦЭМ!$B$39:$B$758,E$47)+'СЕТ СН'!$G$11+СВЦЭМ!$D$10+'СЕТ СН'!$G$5-'СЕТ СН'!$G$21</f>
        <v>5645.1938215600003</v>
      </c>
      <c r="F74" s="36">
        <f>SUMIFS(СВЦЭМ!$D$39:$D$758,СВЦЭМ!$A$39:$A$758,$A74,СВЦЭМ!$B$39:$B$758,F$47)+'СЕТ СН'!$G$11+СВЦЭМ!$D$10+'СЕТ СН'!$G$5-'СЕТ СН'!$G$21</f>
        <v>5647.9994840399995</v>
      </c>
      <c r="G74" s="36">
        <f>SUMIFS(СВЦЭМ!$D$39:$D$758,СВЦЭМ!$A$39:$A$758,$A74,СВЦЭМ!$B$39:$B$758,G$47)+'СЕТ СН'!$G$11+СВЦЭМ!$D$10+'СЕТ СН'!$G$5-'СЕТ СН'!$G$21</f>
        <v>5596.5686812000004</v>
      </c>
      <c r="H74" s="36">
        <f>SUMIFS(СВЦЭМ!$D$39:$D$758,СВЦЭМ!$A$39:$A$758,$A74,СВЦЭМ!$B$39:$B$758,H$47)+'СЕТ СН'!$G$11+СВЦЭМ!$D$10+'СЕТ СН'!$G$5-'СЕТ СН'!$G$21</f>
        <v>5548.8018674800005</v>
      </c>
      <c r="I74" s="36">
        <f>SUMIFS(СВЦЭМ!$D$39:$D$758,СВЦЭМ!$A$39:$A$758,$A74,СВЦЭМ!$B$39:$B$758,I$47)+'СЕТ СН'!$G$11+СВЦЭМ!$D$10+'СЕТ СН'!$G$5-'СЕТ СН'!$G$21</f>
        <v>5504.7705577699999</v>
      </c>
      <c r="J74" s="36">
        <f>SUMIFS(СВЦЭМ!$D$39:$D$758,СВЦЭМ!$A$39:$A$758,$A74,СВЦЭМ!$B$39:$B$758,J$47)+'СЕТ СН'!$G$11+СВЦЭМ!$D$10+'СЕТ СН'!$G$5-'СЕТ СН'!$G$21</f>
        <v>5468.1115854600002</v>
      </c>
      <c r="K74" s="36">
        <f>SUMIFS(СВЦЭМ!$D$39:$D$758,СВЦЭМ!$A$39:$A$758,$A74,СВЦЭМ!$B$39:$B$758,K$47)+'СЕТ СН'!$G$11+СВЦЭМ!$D$10+'СЕТ СН'!$G$5-'СЕТ СН'!$G$21</f>
        <v>5480.4640425400003</v>
      </c>
      <c r="L74" s="36">
        <f>SUMIFS(СВЦЭМ!$D$39:$D$758,СВЦЭМ!$A$39:$A$758,$A74,СВЦЭМ!$B$39:$B$758,L$47)+'СЕТ СН'!$G$11+СВЦЭМ!$D$10+'СЕТ СН'!$G$5-'СЕТ СН'!$G$21</f>
        <v>5483.2327128100005</v>
      </c>
      <c r="M74" s="36">
        <f>SUMIFS(СВЦЭМ!$D$39:$D$758,СВЦЭМ!$A$39:$A$758,$A74,СВЦЭМ!$B$39:$B$758,M$47)+'СЕТ СН'!$G$11+СВЦЭМ!$D$10+'СЕТ СН'!$G$5-'СЕТ СН'!$G$21</f>
        <v>5487.6139194200005</v>
      </c>
      <c r="N74" s="36">
        <f>SUMIFS(СВЦЭМ!$D$39:$D$758,СВЦЭМ!$A$39:$A$758,$A74,СВЦЭМ!$B$39:$B$758,N$47)+'СЕТ СН'!$G$11+СВЦЭМ!$D$10+'СЕТ СН'!$G$5-'СЕТ СН'!$G$21</f>
        <v>5511.4701407499997</v>
      </c>
      <c r="O74" s="36">
        <f>SUMIFS(СВЦЭМ!$D$39:$D$758,СВЦЭМ!$A$39:$A$758,$A74,СВЦЭМ!$B$39:$B$758,O$47)+'СЕТ СН'!$G$11+СВЦЭМ!$D$10+'СЕТ СН'!$G$5-'СЕТ СН'!$G$21</f>
        <v>5499.2376545300003</v>
      </c>
      <c r="P74" s="36">
        <f>SUMIFS(СВЦЭМ!$D$39:$D$758,СВЦЭМ!$A$39:$A$758,$A74,СВЦЭМ!$B$39:$B$758,P$47)+'СЕТ СН'!$G$11+СВЦЭМ!$D$10+'СЕТ СН'!$G$5-'СЕТ СН'!$G$21</f>
        <v>5506.0118388400006</v>
      </c>
      <c r="Q74" s="36">
        <f>SUMIFS(СВЦЭМ!$D$39:$D$758,СВЦЭМ!$A$39:$A$758,$A74,СВЦЭМ!$B$39:$B$758,Q$47)+'СЕТ СН'!$G$11+СВЦЭМ!$D$10+'СЕТ СН'!$G$5-'СЕТ СН'!$G$21</f>
        <v>5504.8312673500004</v>
      </c>
      <c r="R74" s="36">
        <f>SUMIFS(СВЦЭМ!$D$39:$D$758,СВЦЭМ!$A$39:$A$758,$A74,СВЦЭМ!$B$39:$B$758,R$47)+'СЕТ СН'!$G$11+СВЦЭМ!$D$10+'СЕТ СН'!$G$5-'СЕТ СН'!$G$21</f>
        <v>5471.8890189399999</v>
      </c>
      <c r="S74" s="36">
        <f>SUMIFS(СВЦЭМ!$D$39:$D$758,СВЦЭМ!$A$39:$A$758,$A74,СВЦЭМ!$B$39:$B$758,S$47)+'СЕТ СН'!$G$11+СВЦЭМ!$D$10+'СЕТ СН'!$G$5-'СЕТ СН'!$G$21</f>
        <v>5422.8736392499995</v>
      </c>
      <c r="T74" s="36">
        <f>SUMIFS(СВЦЭМ!$D$39:$D$758,СВЦЭМ!$A$39:$A$758,$A74,СВЦЭМ!$B$39:$B$758,T$47)+'СЕТ СН'!$G$11+СВЦЭМ!$D$10+'СЕТ СН'!$G$5-'СЕТ СН'!$G$21</f>
        <v>5423.21861919</v>
      </c>
      <c r="U74" s="36">
        <f>SUMIFS(СВЦЭМ!$D$39:$D$758,СВЦЭМ!$A$39:$A$758,$A74,СВЦЭМ!$B$39:$B$758,U$47)+'СЕТ СН'!$G$11+СВЦЭМ!$D$10+'СЕТ СН'!$G$5-'СЕТ СН'!$G$21</f>
        <v>5459.3988618700005</v>
      </c>
      <c r="V74" s="36">
        <f>SUMIFS(СВЦЭМ!$D$39:$D$758,СВЦЭМ!$A$39:$A$758,$A74,СВЦЭМ!$B$39:$B$758,V$47)+'СЕТ СН'!$G$11+СВЦЭМ!$D$10+'СЕТ СН'!$G$5-'СЕТ СН'!$G$21</f>
        <v>5471.7737409000001</v>
      </c>
      <c r="W74" s="36">
        <f>SUMIFS(СВЦЭМ!$D$39:$D$758,СВЦЭМ!$A$39:$A$758,$A74,СВЦЭМ!$B$39:$B$758,W$47)+'СЕТ СН'!$G$11+СВЦЭМ!$D$10+'СЕТ СН'!$G$5-'СЕТ СН'!$G$21</f>
        <v>5486.89613285</v>
      </c>
      <c r="X74" s="36">
        <f>SUMIFS(СВЦЭМ!$D$39:$D$758,СВЦЭМ!$A$39:$A$758,$A74,СВЦЭМ!$B$39:$B$758,X$47)+'СЕТ СН'!$G$11+СВЦЭМ!$D$10+'СЕТ СН'!$G$5-'СЕТ СН'!$G$21</f>
        <v>5496.3304239099998</v>
      </c>
      <c r="Y74" s="36">
        <f>SUMIFS(СВЦЭМ!$D$39:$D$758,СВЦЭМ!$A$39:$A$758,$A74,СВЦЭМ!$B$39:$B$758,Y$47)+'СЕТ СН'!$G$11+СВЦЭМ!$D$10+'СЕТ СН'!$G$5-'СЕТ СН'!$G$21</f>
        <v>5509.8152437999997</v>
      </c>
    </row>
    <row r="75" spans="1:26" ht="15.75" x14ac:dyDescent="0.2">
      <c r="A75" s="35">
        <f t="shared" si="1"/>
        <v>45624</v>
      </c>
      <c r="B75" s="36">
        <f>SUMIFS(СВЦЭМ!$D$39:$D$758,СВЦЭМ!$A$39:$A$758,$A75,СВЦЭМ!$B$39:$B$758,B$47)+'СЕТ СН'!$G$11+СВЦЭМ!$D$10+'СЕТ СН'!$G$5-'СЕТ СН'!$G$21</f>
        <v>5675.2012127099997</v>
      </c>
      <c r="C75" s="36">
        <f>SUMIFS(СВЦЭМ!$D$39:$D$758,СВЦЭМ!$A$39:$A$758,$A75,СВЦЭМ!$B$39:$B$758,C$47)+'СЕТ СН'!$G$11+СВЦЭМ!$D$10+'СЕТ СН'!$G$5-'СЕТ СН'!$G$21</f>
        <v>5728.1728111900002</v>
      </c>
      <c r="D75" s="36">
        <f>SUMIFS(СВЦЭМ!$D$39:$D$758,СВЦЭМ!$A$39:$A$758,$A75,СВЦЭМ!$B$39:$B$758,D$47)+'СЕТ СН'!$G$11+СВЦЭМ!$D$10+'СЕТ СН'!$G$5-'СЕТ СН'!$G$21</f>
        <v>5724.1274079899995</v>
      </c>
      <c r="E75" s="36">
        <f>SUMIFS(СВЦЭМ!$D$39:$D$758,СВЦЭМ!$A$39:$A$758,$A75,СВЦЭМ!$B$39:$B$758,E$47)+'СЕТ СН'!$G$11+СВЦЭМ!$D$10+'СЕТ СН'!$G$5-'СЕТ СН'!$G$21</f>
        <v>5762.2673710899999</v>
      </c>
      <c r="F75" s="36">
        <f>SUMIFS(СВЦЭМ!$D$39:$D$758,СВЦЭМ!$A$39:$A$758,$A75,СВЦЭМ!$B$39:$B$758,F$47)+'СЕТ СН'!$G$11+СВЦЭМ!$D$10+'СЕТ СН'!$G$5-'СЕТ СН'!$G$21</f>
        <v>5761.6844231100004</v>
      </c>
      <c r="G75" s="36">
        <f>SUMIFS(СВЦЭМ!$D$39:$D$758,СВЦЭМ!$A$39:$A$758,$A75,СВЦЭМ!$B$39:$B$758,G$47)+'СЕТ СН'!$G$11+СВЦЭМ!$D$10+'СЕТ СН'!$G$5-'СЕТ СН'!$G$21</f>
        <v>5735.8212715600002</v>
      </c>
      <c r="H75" s="36">
        <f>SUMIFS(СВЦЭМ!$D$39:$D$758,СВЦЭМ!$A$39:$A$758,$A75,СВЦЭМ!$B$39:$B$758,H$47)+'СЕТ СН'!$G$11+СВЦЭМ!$D$10+'СЕТ СН'!$G$5-'СЕТ СН'!$G$21</f>
        <v>5718.1902234299996</v>
      </c>
      <c r="I75" s="36">
        <f>SUMIFS(СВЦЭМ!$D$39:$D$758,СВЦЭМ!$A$39:$A$758,$A75,СВЦЭМ!$B$39:$B$758,I$47)+'СЕТ СН'!$G$11+СВЦЭМ!$D$10+'СЕТ СН'!$G$5-'СЕТ СН'!$G$21</f>
        <v>5637.2781639100003</v>
      </c>
      <c r="J75" s="36">
        <f>SUMIFS(СВЦЭМ!$D$39:$D$758,СВЦЭМ!$A$39:$A$758,$A75,СВЦЭМ!$B$39:$B$758,J$47)+'СЕТ СН'!$G$11+СВЦЭМ!$D$10+'СЕТ СН'!$G$5-'СЕТ СН'!$G$21</f>
        <v>5621.2880098400001</v>
      </c>
      <c r="K75" s="36">
        <f>SUMIFS(СВЦЭМ!$D$39:$D$758,СВЦЭМ!$A$39:$A$758,$A75,СВЦЭМ!$B$39:$B$758,K$47)+'СЕТ СН'!$G$11+СВЦЭМ!$D$10+'СЕТ СН'!$G$5-'СЕТ СН'!$G$21</f>
        <v>5608.9372997400005</v>
      </c>
      <c r="L75" s="36">
        <f>SUMIFS(СВЦЭМ!$D$39:$D$758,СВЦЭМ!$A$39:$A$758,$A75,СВЦЭМ!$B$39:$B$758,L$47)+'СЕТ СН'!$G$11+СВЦЭМ!$D$10+'СЕТ СН'!$G$5-'СЕТ СН'!$G$21</f>
        <v>5606.7351170500006</v>
      </c>
      <c r="M75" s="36">
        <f>SUMIFS(СВЦЭМ!$D$39:$D$758,СВЦЭМ!$A$39:$A$758,$A75,СВЦЭМ!$B$39:$B$758,M$47)+'СЕТ СН'!$G$11+СВЦЭМ!$D$10+'СЕТ СН'!$G$5-'СЕТ СН'!$G$21</f>
        <v>5616.4594204300001</v>
      </c>
      <c r="N75" s="36">
        <f>SUMIFS(СВЦЭМ!$D$39:$D$758,СВЦЭМ!$A$39:$A$758,$A75,СВЦЭМ!$B$39:$B$758,N$47)+'СЕТ СН'!$G$11+СВЦЭМ!$D$10+'СЕТ СН'!$G$5-'СЕТ СН'!$G$21</f>
        <v>5641.5801746100005</v>
      </c>
      <c r="O75" s="36">
        <f>SUMIFS(СВЦЭМ!$D$39:$D$758,СВЦЭМ!$A$39:$A$758,$A75,СВЦЭМ!$B$39:$B$758,O$47)+'СЕТ СН'!$G$11+СВЦЭМ!$D$10+'СЕТ СН'!$G$5-'СЕТ СН'!$G$21</f>
        <v>5628.08221701</v>
      </c>
      <c r="P75" s="36">
        <f>SUMIFS(СВЦЭМ!$D$39:$D$758,СВЦЭМ!$A$39:$A$758,$A75,СВЦЭМ!$B$39:$B$758,P$47)+'СЕТ СН'!$G$11+СВЦЭМ!$D$10+'СЕТ СН'!$G$5-'СЕТ СН'!$G$21</f>
        <v>5641.8416245500002</v>
      </c>
      <c r="Q75" s="36">
        <f>SUMIFS(СВЦЭМ!$D$39:$D$758,СВЦЭМ!$A$39:$A$758,$A75,СВЦЭМ!$B$39:$B$758,Q$47)+'СЕТ СН'!$G$11+СВЦЭМ!$D$10+'СЕТ СН'!$G$5-'СЕТ СН'!$G$21</f>
        <v>5648.82909303</v>
      </c>
      <c r="R75" s="36">
        <f>SUMIFS(СВЦЭМ!$D$39:$D$758,СВЦЭМ!$A$39:$A$758,$A75,СВЦЭМ!$B$39:$B$758,R$47)+'СЕТ СН'!$G$11+СВЦЭМ!$D$10+'СЕТ СН'!$G$5-'СЕТ СН'!$G$21</f>
        <v>5644.9931538000001</v>
      </c>
      <c r="S75" s="36">
        <f>SUMIFS(СВЦЭМ!$D$39:$D$758,СВЦЭМ!$A$39:$A$758,$A75,СВЦЭМ!$B$39:$B$758,S$47)+'СЕТ СН'!$G$11+СВЦЭМ!$D$10+'СЕТ СН'!$G$5-'СЕТ СН'!$G$21</f>
        <v>5608.5829965499997</v>
      </c>
      <c r="T75" s="36">
        <f>SUMIFS(СВЦЭМ!$D$39:$D$758,СВЦЭМ!$A$39:$A$758,$A75,СВЦЭМ!$B$39:$B$758,T$47)+'СЕТ СН'!$G$11+СВЦЭМ!$D$10+'СЕТ СН'!$G$5-'СЕТ СН'!$G$21</f>
        <v>5551.2002111599995</v>
      </c>
      <c r="U75" s="36">
        <f>SUMIFS(СВЦЭМ!$D$39:$D$758,СВЦЭМ!$A$39:$A$758,$A75,СВЦЭМ!$B$39:$B$758,U$47)+'СЕТ СН'!$G$11+СВЦЭМ!$D$10+'СЕТ СН'!$G$5-'СЕТ СН'!$G$21</f>
        <v>5588.9105613000002</v>
      </c>
      <c r="V75" s="36">
        <f>SUMIFS(СВЦЭМ!$D$39:$D$758,СВЦЭМ!$A$39:$A$758,$A75,СВЦЭМ!$B$39:$B$758,V$47)+'СЕТ СН'!$G$11+СВЦЭМ!$D$10+'СЕТ СН'!$G$5-'СЕТ СН'!$G$21</f>
        <v>5627.5663188799999</v>
      </c>
      <c r="W75" s="36">
        <f>SUMIFS(СВЦЭМ!$D$39:$D$758,СВЦЭМ!$A$39:$A$758,$A75,СВЦЭМ!$B$39:$B$758,W$47)+'СЕТ СН'!$G$11+СВЦЭМ!$D$10+'СЕТ СН'!$G$5-'СЕТ СН'!$G$21</f>
        <v>5648.8639501899997</v>
      </c>
      <c r="X75" s="36">
        <f>SUMIFS(СВЦЭМ!$D$39:$D$758,СВЦЭМ!$A$39:$A$758,$A75,СВЦЭМ!$B$39:$B$758,X$47)+'СЕТ СН'!$G$11+СВЦЭМ!$D$10+'СЕТ СН'!$G$5-'СЕТ СН'!$G$21</f>
        <v>5662.5884876099999</v>
      </c>
      <c r="Y75" s="36">
        <f>SUMIFS(СВЦЭМ!$D$39:$D$758,СВЦЭМ!$A$39:$A$758,$A75,СВЦЭМ!$B$39:$B$758,Y$47)+'СЕТ СН'!$G$11+СВЦЭМ!$D$10+'СЕТ СН'!$G$5-'СЕТ СН'!$G$21</f>
        <v>5693.2715947400002</v>
      </c>
    </row>
    <row r="76" spans="1:26" ht="15.75" x14ac:dyDescent="0.2">
      <c r="A76" s="35">
        <f t="shared" si="1"/>
        <v>45625</v>
      </c>
      <c r="B76" s="36">
        <f>SUMIFS(СВЦЭМ!$D$39:$D$758,СВЦЭМ!$A$39:$A$758,$A76,СВЦЭМ!$B$39:$B$758,B$47)+'СЕТ СН'!$G$11+СВЦЭМ!$D$10+'СЕТ СН'!$G$5-'СЕТ СН'!$G$21</f>
        <v>5842.7126592799996</v>
      </c>
      <c r="C76" s="36">
        <f>SUMIFS(СВЦЭМ!$D$39:$D$758,СВЦЭМ!$A$39:$A$758,$A76,СВЦЭМ!$B$39:$B$758,C$47)+'СЕТ СН'!$G$11+СВЦЭМ!$D$10+'СЕТ СН'!$G$5-'СЕТ СН'!$G$21</f>
        <v>5883.3269665200005</v>
      </c>
      <c r="D76" s="36">
        <f>SUMIFS(СВЦЭМ!$D$39:$D$758,СВЦЭМ!$A$39:$A$758,$A76,СВЦЭМ!$B$39:$B$758,D$47)+'СЕТ СН'!$G$11+СВЦЭМ!$D$10+'СЕТ СН'!$G$5-'СЕТ СН'!$G$21</f>
        <v>5896.3761936299998</v>
      </c>
      <c r="E76" s="36">
        <f>SUMIFS(СВЦЭМ!$D$39:$D$758,СВЦЭМ!$A$39:$A$758,$A76,СВЦЭМ!$B$39:$B$758,E$47)+'СЕТ СН'!$G$11+СВЦЭМ!$D$10+'СЕТ СН'!$G$5-'СЕТ СН'!$G$21</f>
        <v>5903.3228058900004</v>
      </c>
      <c r="F76" s="36">
        <f>SUMIFS(СВЦЭМ!$D$39:$D$758,СВЦЭМ!$A$39:$A$758,$A76,СВЦЭМ!$B$39:$B$758,F$47)+'СЕТ СН'!$G$11+СВЦЭМ!$D$10+'СЕТ СН'!$G$5-'СЕТ СН'!$G$21</f>
        <v>5893.7281220300001</v>
      </c>
      <c r="G76" s="36">
        <f>SUMIFS(СВЦЭМ!$D$39:$D$758,СВЦЭМ!$A$39:$A$758,$A76,СВЦЭМ!$B$39:$B$758,G$47)+'СЕТ СН'!$G$11+СВЦЭМ!$D$10+'СЕТ СН'!$G$5-'СЕТ СН'!$G$21</f>
        <v>5874.9707491700001</v>
      </c>
      <c r="H76" s="36">
        <f>SUMIFS(СВЦЭМ!$D$39:$D$758,СВЦЭМ!$A$39:$A$758,$A76,СВЦЭМ!$B$39:$B$758,H$47)+'СЕТ СН'!$G$11+СВЦЭМ!$D$10+'СЕТ СН'!$G$5-'СЕТ СН'!$G$21</f>
        <v>5818.8968821899998</v>
      </c>
      <c r="I76" s="36">
        <f>SUMIFS(СВЦЭМ!$D$39:$D$758,СВЦЭМ!$A$39:$A$758,$A76,СВЦЭМ!$B$39:$B$758,I$47)+'СЕТ СН'!$G$11+СВЦЭМ!$D$10+'СЕТ СН'!$G$5-'СЕТ СН'!$G$21</f>
        <v>5764.3788671100001</v>
      </c>
      <c r="J76" s="36">
        <f>SUMIFS(СВЦЭМ!$D$39:$D$758,СВЦЭМ!$A$39:$A$758,$A76,СВЦЭМ!$B$39:$B$758,J$47)+'СЕТ СН'!$G$11+СВЦЭМ!$D$10+'СЕТ СН'!$G$5-'СЕТ СН'!$G$21</f>
        <v>5704.6362017000001</v>
      </c>
      <c r="K76" s="36">
        <f>SUMIFS(СВЦЭМ!$D$39:$D$758,СВЦЭМ!$A$39:$A$758,$A76,СВЦЭМ!$B$39:$B$758,K$47)+'СЕТ СН'!$G$11+СВЦЭМ!$D$10+'СЕТ СН'!$G$5-'СЕТ СН'!$G$21</f>
        <v>5696.18112638</v>
      </c>
      <c r="L76" s="36">
        <f>SUMIFS(СВЦЭМ!$D$39:$D$758,СВЦЭМ!$A$39:$A$758,$A76,СВЦЭМ!$B$39:$B$758,L$47)+'СЕТ СН'!$G$11+СВЦЭМ!$D$10+'СЕТ СН'!$G$5-'СЕТ СН'!$G$21</f>
        <v>5693.7773932600003</v>
      </c>
      <c r="M76" s="36">
        <f>SUMIFS(СВЦЭМ!$D$39:$D$758,СВЦЭМ!$A$39:$A$758,$A76,СВЦЭМ!$B$39:$B$758,M$47)+'СЕТ СН'!$G$11+СВЦЭМ!$D$10+'СЕТ СН'!$G$5-'СЕТ СН'!$G$21</f>
        <v>5703.5085514700004</v>
      </c>
      <c r="N76" s="36">
        <f>SUMIFS(СВЦЭМ!$D$39:$D$758,СВЦЭМ!$A$39:$A$758,$A76,СВЦЭМ!$B$39:$B$758,N$47)+'СЕТ СН'!$G$11+СВЦЭМ!$D$10+'СЕТ СН'!$G$5-'СЕТ СН'!$G$21</f>
        <v>5723.0918319699995</v>
      </c>
      <c r="O76" s="36">
        <f>SUMIFS(СВЦЭМ!$D$39:$D$758,СВЦЭМ!$A$39:$A$758,$A76,СВЦЭМ!$B$39:$B$758,O$47)+'СЕТ СН'!$G$11+СВЦЭМ!$D$10+'СЕТ СН'!$G$5-'СЕТ СН'!$G$21</f>
        <v>5721.7753282000003</v>
      </c>
      <c r="P76" s="36">
        <f>SUMIFS(СВЦЭМ!$D$39:$D$758,СВЦЭМ!$A$39:$A$758,$A76,СВЦЭМ!$B$39:$B$758,P$47)+'СЕТ СН'!$G$11+СВЦЭМ!$D$10+'СЕТ СН'!$G$5-'СЕТ СН'!$G$21</f>
        <v>5730.9591954400003</v>
      </c>
      <c r="Q76" s="36">
        <f>SUMIFS(СВЦЭМ!$D$39:$D$758,СВЦЭМ!$A$39:$A$758,$A76,СВЦЭМ!$B$39:$B$758,Q$47)+'СЕТ СН'!$G$11+СВЦЭМ!$D$10+'СЕТ СН'!$G$5-'СЕТ СН'!$G$21</f>
        <v>5764.2702122999999</v>
      </c>
      <c r="R76" s="36">
        <f>SUMIFS(СВЦЭМ!$D$39:$D$758,СВЦЭМ!$A$39:$A$758,$A76,СВЦЭМ!$B$39:$B$758,R$47)+'СЕТ СН'!$G$11+СВЦЭМ!$D$10+'СЕТ СН'!$G$5-'СЕТ СН'!$G$21</f>
        <v>5740.8590908699998</v>
      </c>
      <c r="S76" s="36">
        <f>SUMIFS(СВЦЭМ!$D$39:$D$758,СВЦЭМ!$A$39:$A$758,$A76,СВЦЭМ!$B$39:$B$758,S$47)+'СЕТ СН'!$G$11+СВЦЭМ!$D$10+'СЕТ СН'!$G$5-'СЕТ СН'!$G$21</f>
        <v>5724.3471682700001</v>
      </c>
      <c r="T76" s="36">
        <f>SUMIFS(СВЦЭМ!$D$39:$D$758,СВЦЭМ!$A$39:$A$758,$A76,СВЦЭМ!$B$39:$B$758,T$47)+'СЕТ СН'!$G$11+СВЦЭМ!$D$10+'СЕТ СН'!$G$5-'СЕТ СН'!$G$21</f>
        <v>5659.2200782800001</v>
      </c>
      <c r="U76" s="36">
        <f>SUMIFS(СВЦЭМ!$D$39:$D$758,СВЦЭМ!$A$39:$A$758,$A76,СВЦЭМ!$B$39:$B$758,U$47)+'СЕТ СН'!$G$11+СВЦЭМ!$D$10+'СЕТ СН'!$G$5-'СЕТ СН'!$G$21</f>
        <v>5680.7346746200001</v>
      </c>
      <c r="V76" s="36">
        <f>SUMIFS(СВЦЭМ!$D$39:$D$758,СВЦЭМ!$A$39:$A$758,$A76,СВЦЭМ!$B$39:$B$758,V$47)+'СЕТ СН'!$G$11+СВЦЭМ!$D$10+'СЕТ СН'!$G$5-'СЕТ СН'!$G$21</f>
        <v>5708.3306018599997</v>
      </c>
      <c r="W76" s="36">
        <f>SUMIFS(СВЦЭМ!$D$39:$D$758,СВЦЭМ!$A$39:$A$758,$A76,СВЦЭМ!$B$39:$B$758,W$47)+'СЕТ СН'!$G$11+СВЦЭМ!$D$10+'СЕТ СН'!$G$5-'СЕТ СН'!$G$21</f>
        <v>5720.3845016599998</v>
      </c>
      <c r="X76" s="36">
        <f>SUMIFS(СВЦЭМ!$D$39:$D$758,СВЦЭМ!$A$39:$A$758,$A76,СВЦЭМ!$B$39:$B$758,X$47)+'СЕТ СН'!$G$11+СВЦЭМ!$D$10+'СЕТ СН'!$G$5-'СЕТ СН'!$G$21</f>
        <v>5749.2113885300005</v>
      </c>
      <c r="Y76" s="36">
        <f>SUMIFS(СВЦЭМ!$D$39:$D$758,СВЦЭМ!$A$39:$A$758,$A76,СВЦЭМ!$B$39:$B$758,Y$47)+'СЕТ СН'!$G$11+СВЦЭМ!$D$10+'СЕТ СН'!$G$5-'СЕТ СН'!$G$21</f>
        <v>5760.7562229200003</v>
      </c>
    </row>
    <row r="77" spans="1:26" ht="15.75" x14ac:dyDescent="0.2">
      <c r="A77" s="35">
        <f t="shared" si="1"/>
        <v>45626</v>
      </c>
      <c r="B77" s="36">
        <f>SUMIFS(СВЦЭМ!$D$39:$D$758,СВЦЭМ!$A$39:$A$758,$A77,СВЦЭМ!$B$39:$B$758,B$47)+'СЕТ СН'!$G$11+СВЦЭМ!$D$10+'СЕТ СН'!$G$5-'СЕТ СН'!$G$21</f>
        <v>5783.0153488400001</v>
      </c>
      <c r="C77" s="36">
        <f>SUMIFS(СВЦЭМ!$D$39:$D$758,СВЦЭМ!$A$39:$A$758,$A77,СВЦЭМ!$B$39:$B$758,C$47)+'СЕТ СН'!$G$11+СВЦЭМ!$D$10+'СЕТ СН'!$G$5-'СЕТ СН'!$G$21</f>
        <v>5800.8082975400002</v>
      </c>
      <c r="D77" s="36">
        <f>SUMIFS(СВЦЭМ!$D$39:$D$758,СВЦЭМ!$A$39:$A$758,$A77,СВЦЭМ!$B$39:$B$758,D$47)+'СЕТ СН'!$G$11+СВЦЭМ!$D$10+'СЕТ СН'!$G$5-'СЕТ СН'!$G$21</f>
        <v>5821.4702334100002</v>
      </c>
      <c r="E77" s="36">
        <f>SUMIFS(СВЦЭМ!$D$39:$D$758,СВЦЭМ!$A$39:$A$758,$A77,СВЦЭМ!$B$39:$B$758,E$47)+'СЕТ СН'!$G$11+СВЦЭМ!$D$10+'СЕТ СН'!$G$5-'СЕТ СН'!$G$21</f>
        <v>5830.14404784</v>
      </c>
      <c r="F77" s="36">
        <f>SUMIFS(СВЦЭМ!$D$39:$D$758,СВЦЭМ!$A$39:$A$758,$A77,СВЦЭМ!$B$39:$B$758,F$47)+'СЕТ СН'!$G$11+СВЦЭМ!$D$10+'СЕТ СН'!$G$5-'СЕТ СН'!$G$21</f>
        <v>5821.3866945700001</v>
      </c>
      <c r="G77" s="36">
        <f>SUMIFS(СВЦЭМ!$D$39:$D$758,СВЦЭМ!$A$39:$A$758,$A77,СВЦЭМ!$B$39:$B$758,G$47)+'СЕТ СН'!$G$11+СВЦЭМ!$D$10+'СЕТ СН'!$G$5-'СЕТ СН'!$G$21</f>
        <v>5809.4014634800005</v>
      </c>
      <c r="H77" s="36">
        <f>SUMIFS(СВЦЭМ!$D$39:$D$758,СВЦЭМ!$A$39:$A$758,$A77,СВЦЭМ!$B$39:$B$758,H$47)+'СЕТ СН'!$G$11+СВЦЭМ!$D$10+'СЕТ СН'!$G$5-'СЕТ СН'!$G$21</f>
        <v>5832.4305996200001</v>
      </c>
      <c r="I77" s="36">
        <f>SUMIFS(СВЦЭМ!$D$39:$D$758,СВЦЭМ!$A$39:$A$758,$A77,СВЦЭМ!$B$39:$B$758,I$47)+'СЕТ СН'!$G$11+СВЦЭМ!$D$10+'СЕТ СН'!$G$5-'СЕТ СН'!$G$21</f>
        <v>5804.6461890800001</v>
      </c>
      <c r="J77" s="36">
        <f>SUMIFS(СВЦЭМ!$D$39:$D$758,СВЦЭМ!$A$39:$A$758,$A77,СВЦЭМ!$B$39:$B$758,J$47)+'СЕТ СН'!$G$11+СВЦЭМ!$D$10+'СЕТ СН'!$G$5-'СЕТ СН'!$G$21</f>
        <v>5762.8672167900004</v>
      </c>
      <c r="K77" s="36">
        <f>SUMIFS(СВЦЭМ!$D$39:$D$758,СВЦЭМ!$A$39:$A$758,$A77,СВЦЭМ!$B$39:$B$758,K$47)+'СЕТ СН'!$G$11+СВЦЭМ!$D$10+'СЕТ СН'!$G$5-'СЕТ СН'!$G$21</f>
        <v>5727.6812992699997</v>
      </c>
      <c r="L77" s="36">
        <f>SUMIFS(СВЦЭМ!$D$39:$D$758,СВЦЭМ!$A$39:$A$758,$A77,СВЦЭМ!$B$39:$B$758,L$47)+'СЕТ СН'!$G$11+СВЦЭМ!$D$10+'СЕТ СН'!$G$5-'СЕТ СН'!$G$21</f>
        <v>5692.3035302500002</v>
      </c>
      <c r="M77" s="36">
        <f>SUMIFS(СВЦЭМ!$D$39:$D$758,СВЦЭМ!$A$39:$A$758,$A77,СВЦЭМ!$B$39:$B$758,M$47)+'СЕТ СН'!$G$11+СВЦЭМ!$D$10+'СЕТ СН'!$G$5-'СЕТ СН'!$G$21</f>
        <v>5719.4412181899997</v>
      </c>
      <c r="N77" s="36">
        <f>SUMIFS(СВЦЭМ!$D$39:$D$758,СВЦЭМ!$A$39:$A$758,$A77,СВЦЭМ!$B$39:$B$758,N$47)+'СЕТ СН'!$G$11+СВЦЭМ!$D$10+'СЕТ СН'!$G$5-'СЕТ СН'!$G$21</f>
        <v>5736.6668209199997</v>
      </c>
      <c r="O77" s="36">
        <f>SUMIFS(СВЦЭМ!$D$39:$D$758,СВЦЭМ!$A$39:$A$758,$A77,СВЦЭМ!$B$39:$B$758,O$47)+'СЕТ СН'!$G$11+СВЦЭМ!$D$10+'СЕТ СН'!$G$5-'СЕТ СН'!$G$21</f>
        <v>5750.1671907</v>
      </c>
      <c r="P77" s="36">
        <f>SUMIFS(СВЦЭМ!$D$39:$D$758,СВЦЭМ!$A$39:$A$758,$A77,СВЦЭМ!$B$39:$B$758,P$47)+'СЕТ СН'!$G$11+СВЦЭМ!$D$10+'СЕТ СН'!$G$5-'СЕТ СН'!$G$21</f>
        <v>5764.4035904000002</v>
      </c>
      <c r="Q77" s="36">
        <f>SUMIFS(СВЦЭМ!$D$39:$D$758,СВЦЭМ!$A$39:$A$758,$A77,СВЦЭМ!$B$39:$B$758,Q$47)+'СЕТ СН'!$G$11+СВЦЭМ!$D$10+'СЕТ СН'!$G$5-'СЕТ СН'!$G$21</f>
        <v>5778.6671600500003</v>
      </c>
      <c r="R77" s="36">
        <f>SUMIFS(СВЦЭМ!$D$39:$D$758,СВЦЭМ!$A$39:$A$758,$A77,СВЦЭМ!$B$39:$B$758,R$47)+'СЕТ СН'!$G$11+СВЦЭМ!$D$10+'СЕТ СН'!$G$5-'СЕТ СН'!$G$21</f>
        <v>5767.2058803800001</v>
      </c>
      <c r="S77" s="36">
        <f>SUMIFS(СВЦЭМ!$D$39:$D$758,СВЦЭМ!$A$39:$A$758,$A77,СВЦЭМ!$B$39:$B$758,S$47)+'СЕТ СН'!$G$11+СВЦЭМ!$D$10+'СЕТ СН'!$G$5-'СЕТ СН'!$G$21</f>
        <v>5728.2950224699998</v>
      </c>
      <c r="T77" s="36">
        <f>SUMIFS(СВЦЭМ!$D$39:$D$758,СВЦЭМ!$A$39:$A$758,$A77,СВЦЭМ!$B$39:$B$758,T$47)+'СЕТ СН'!$G$11+СВЦЭМ!$D$10+'СЕТ СН'!$G$5-'СЕТ СН'!$G$21</f>
        <v>5673.09690606</v>
      </c>
      <c r="U77" s="36">
        <f>SUMIFS(СВЦЭМ!$D$39:$D$758,СВЦЭМ!$A$39:$A$758,$A77,СВЦЭМ!$B$39:$B$758,U$47)+'СЕТ СН'!$G$11+СВЦЭМ!$D$10+'СЕТ СН'!$G$5-'СЕТ СН'!$G$21</f>
        <v>5688.5761687800004</v>
      </c>
      <c r="V77" s="36">
        <f>SUMIFS(СВЦЭМ!$D$39:$D$758,СВЦЭМ!$A$39:$A$758,$A77,СВЦЭМ!$B$39:$B$758,V$47)+'СЕТ СН'!$G$11+СВЦЭМ!$D$10+'СЕТ СН'!$G$5-'СЕТ СН'!$G$21</f>
        <v>5715.25235514</v>
      </c>
      <c r="W77" s="36">
        <f>SUMIFS(СВЦЭМ!$D$39:$D$758,СВЦЭМ!$A$39:$A$758,$A77,СВЦЭМ!$B$39:$B$758,W$47)+'СЕТ СН'!$G$11+СВЦЭМ!$D$10+'СЕТ СН'!$G$5-'СЕТ СН'!$G$21</f>
        <v>5731.7079248</v>
      </c>
      <c r="X77" s="36">
        <f>SUMIFS(СВЦЭМ!$D$39:$D$758,СВЦЭМ!$A$39:$A$758,$A77,СВЦЭМ!$B$39:$B$758,X$47)+'СЕТ СН'!$G$11+СВЦЭМ!$D$10+'СЕТ СН'!$G$5-'СЕТ СН'!$G$21</f>
        <v>5764.9882417500003</v>
      </c>
      <c r="Y77" s="36">
        <f>SUMIFS(СВЦЭМ!$D$39:$D$758,СВЦЭМ!$A$39:$A$758,$A77,СВЦЭМ!$B$39:$B$758,Y$47)+'СЕТ СН'!$G$11+СВЦЭМ!$D$10+'СЕТ СН'!$G$5-'СЕТ СН'!$G$21</f>
        <v>5767.2507620100005</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СН'!$H$11+СВЦЭМ!$D$10+'СЕТ СН'!$H$5-'СЕТ СН'!$H$21</f>
        <v>6362.4319290100002</v>
      </c>
      <c r="C84" s="36">
        <f>SUMIFS(СВЦЭМ!$D$39:$D$758,СВЦЭМ!$A$39:$A$758,$A84,СВЦЭМ!$B$39:$B$758,C$83)+'СЕТ СН'!$H$11+СВЦЭМ!$D$10+'СЕТ СН'!$H$5-'СЕТ СН'!$H$21</f>
        <v>6434.6661237300004</v>
      </c>
      <c r="D84" s="36">
        <f>SUMIFS(СВЦЭМ!$D$39:$D$758,СВЦЭМ!$A$39:$A$758,$A84,СВЦЭМ!$B$39:$B$758,D$83)+'СЕТ СН'!$H$11+СВЦЭМ!$D$10+'СЕТ СН'!$H$5-'СЕТ СН'!$H$21</f>
        <v>6473.77466723</v>
      </c>
      <c r="E84" s="36">
        <f>SUMIFS(СВЦЭМ!$D$39:$D$758,СВЦЭМ!$A$39:$A$758,$A84,СВЦЭМ!$B$39:$B$758,E$83)+'СЕТ СН'!$H$11+СВЦЭМ!$D$10+'СЕТ СН'!$H$5-'СЕТ СН'!$H$21</f>
        <v>6500.3661731700013</v>
      </c>
      <c r="F84" s="36">
        <f>SUMIFS(СВЦЭМ!$D$39:$D$758,СВЦЭМ!$A$39:$A$758,$A84,СВЦЭМ!$B$39:$B$758,F$83)+'СЕТ СН'!$H$11+СВЦЭМ!$D$10+'СЕТ СН'!$H$5-'СЕТ СН'!$H$21</f>
        <v>6488.5707112</v>
      </c>
      <c r="G84" s="36">
        <f>SUMIFS(СВЦЭМ!$D$39:$D$758,СВЦЭМ!$A$39:$A$758,$A84,СВЦЭМ!$B$39:$B$758,G$83)+'СЕТ СН'!$H$11+СВЦЭМ!$D$10+'СЕТ СН'!$H$5-'СЕТ СН'!$H$21</f>
        <v>6476.6660248000007</v>
      </c>
      <c r="H84" s="36">
        <f>SUMIFS(СВЦЭМ!$D$39:$D$758,СВЦЭМ!$A$39:$A$758,$A84,СВЦЭМ!$B$39:$B$758,H$83)+'СЕТ СН'!$H$11+СВЦЭМ!$D$10+'СЕТ СН'!$H$5-'СЕТ СН'!$H$21</f>
        <v>6438.1693725800005</v>
      </c>
      <c r="I84" s="36">
        <f>SUMIFS(СВЦЭМ!$D$39:$D$758,СВЦЭМ!$A$39:$A$758,$A84,СВЦЭМ!$B$39:$B$758,I$83)+'СЕТ СН'!$H$11+СВЦЭМ!$D$10+'СЕТ СН'!$H$5-'СЕТ СН'!$H$21</f>
        <v>6354.5796658200006</v>
      </c>
      <c r="J84" s="36">
        <f>SUMIFS(СВЦЭМ!$D$39:$D$758,СВЦЭМ!$A$39:$A$758,$A84,СВЦЭМ!$B$39:$B$758,J$83)+'СЕТ СН'!$H$11+СВЦЭМ!$D$10+'СЕТ СН'!$H$5-'СЕТ СН'!$H$21</f>
        <v>6312.4250648800007</v>
      </c>
      <c r="K84" s="36">
        <f>SUMIFS(СВЦЭМ!$D$39:$D$758,СВЦЭМ!$A$39:$A$758,$A84,СВЦЭМ!$B$39:$B$758,K$83)+'СЕТ СН'!$H$11+СВЦЭМ!$D$10+'СЕТ СН'!$H$5-'СЕТ СН'!$H$21</f>
        <v>6276.50847626</v>
      </c>
      <c r="L84" s="36">
        <f>SUMIFS(СВЦЭМ!$D$39:$D$758,СВЦЭМ!$A$39:$A$758,$A84,СВЦЭМ!$B$39:$B$758,L$83)+'СЕТ СН'!$H$11+СВЦЭМ!$D$10+'СЕТ СН'!$H$5-'СЕТ СН'!$H$21</f>
        <v>6276.2290315600003</v>
      </c>
      <c r="M84" s="36">
        <f>SUMIFS(СВЦЭМ!$D$39:$D$758,СВЦЭМ!$A$39:$A$758,$A84,СВЦЭМ!$B$39:$B$758,M$83)+'СЕТ СН'!$H$11+СВЦЭМ!$D$10+'СЕТ СН'!$H$5-'СЕТ СН'!$H$21</f>
        <v>6322.6703679900002</v>
      </c>
      <c r="N84" s="36">
        <f>SUMIFS(СВЦЭМ!$D$39:$D$758,СВЦЭМ!$A$39:$A$758,$A84,СВЦЭМ!$B$39:$B$758,N$83)+'СЕТ СН'!$H$11+СВЦЭМ!$D$10+'СЕТ СН'!$H$5-'СЕТ СН'!$H$21</f>
        <v>6334.2814212499998</v>
      </c>
      <c r="O84" s="36">
        <f>SUMIFS(СВЦЭМ!$D$39:$D$758,СВЦЭМ!$A$39:$A$758,$A84,СВЦЭМ!$B$39:$B$758,O$83)+'СЕТ СН'!$H$11+СВЦЭМ!$D$10+'СЕТ СН'!$H$5-'СЕТ СН'!$H$21</f>
        <v>6330.3289236300006</v>
      </c>
      <c r="P84" s="36">
        <f>SUMIFS(СВЦЭМ!$D$39:$D$758,СВЦЭМ!$A$39:$A$758,$A84,СВЦЭМ!$B$39:$B$758,P$83)+'СЕТ СН'!$H$11+СВЦЭМ!$D$10+'СЕТ СН'!$H$5-'СЕТ СН'!$H$21</f>
        <v>6335.5095295900001</v>
      </c>
      <c r="Q84" s="36">
        <f>SUMIFS(СВЦЭМ!$D$39:$D$758,СВЦЭМ!$A$39:$A$758,$A84,СВЦЭМ!$B$39:$B$758,Q$83)+'СЕТ СН'!$H$11+СВЦЭМ!$D$10+'СЕТ СН'!$H$5-'СЕТ СН'!$H$21</f>
        <v>6335.6572461100004</v>
      </c>
      <c r="R84" s="36">
        <f>SUMIFS(СВЦЭМ!$D$39:$D$758,СВЦЭМ!$A$39:$A$758,$A84,СВЦЭМ!$B$39:$B$758,R$83)+'СЕТ СН'!$H$11+СВЦЭМ!$D$10+'СЕТ СН'!$H$5-'СЕТ СН'!$H$21</f>
        <v>6345.2989432900004</v>
      </c>
      <c r="S84" s="36">
        <f>SUMIFS(СВЦЭМ!$D$39:$D$758,СВЦЭМ!$A$39:$A$758,$A84,СВЦЭМ!$B$39:$B$758,S$83)+'СЕТ СН'!$H$11+СВЦЭМ!$D$10+'СЕТ СН'!$H$5-'СЕТ СН'!$H$21</f>
        <v>6340.6348847400004</v>
      </c>
      <c r="T84" s="36">
        <f>SUMIFS(СВЦЭМ!$D$39:$D$758,СВЦЭМ!$A$39:$A$758,$A84,СВЦЭМ!$B$39:$B$758,T$83)+'СЕТ СН'!$H$11+СВЦЭМ!$D$10+'СЕТ СН'!$H$5-'СЕТ СН'!$H$21</f>
        <v>6270.3080861600001</v>
      </c>
      <c r="U84" s="36">
        <f>SUMIFS(СВЦЭМ!$D$39:$D$758,СВЦЭМ!$A$39:$A$758,$A84,СВЦЭМ!$B$39:$B$758,U$83)+'СЕТ СН'!$H$11+СВЦЭМ!$D$10+'СЕТ СН'!$H$5-'СЕТ СН'!$H$21</f>
        <v>6264.6337667000007</v>
      </c>
      <c r="V84" s="36">
        <f>SUMIFS(СВЦЭМ!$D$39:$D$758,СВЦЭМ!$A$39:$A$758,$A84,СВЦЭМ!$B$39:$B$758,V$83)+'СЕТ СН'!$H$11+СВЦЭМ!$D$10+'СЕТ СН'!$H$5-'СЕТ СН'!$H$21</f>
        <v>6297.2925351700005</v>
      </c>
      <c r="W84" s="36">
        <f>SUMIFS(СВЦЭМ!$D$39:$D$758,СВЦЭМ!$A$39:$A$758,$A84,СВЦЭМ!$B$39:$B$758,W$83)+'СЕТ СН'!$H$11+СВЦЭМ!$D$10+'СЕТ СН'!$H$5-'СЕТ СН'!$H$21</f>
        <v>6324.7055465800004</v>
      </c>
      <c r="X84" s="36">
        <f>SUMIFS(СВЦЭМ!$D$39:$D$758,СВЦЭМ!$A$39:$A$758,$A84,СВЦЭМ!$B$39:$B$758,X$83)+'СЕТ СН'!$H$11+СВЦЭМ!$D$10+'СЕТ СН'!$H$5-'СЕТ СН'!$H$21</f>
        <v>6327.6915265000007</v>
      </c>
      <c r="Y84" s="36">
        <f>SUMIFS(СВЦЭМ!$D$39:$D$758,СВЦЭМ!$A$39:$A$758,$A84,СВЦЭМ!$B$39:$B$758,Y$83)+'СЕТ СН'!$H$11+СВЦЭМ!$D$10+'СЕТ СН'!$H$5-'СЕТ СН'!$H$21</f>
        <v>6339.8901198900003</v>
      </c>
      <c r="AA84" s="45"/>
    </row>
    <row r="85" spans="1:27" ht="15.75" x14ac:dyDescent="0.2">
      <c r="A85" s="35">
        <f>A84+1</f>
        <v>45598</v>
      </c>
      <c r="B85" s="36">
        <f>SUMIFS(СВЦЭМ!$D$39:$D$758,СВЦЭМ!$A$39:$A$758,$A85,СВЦЭМ!$B$39:$B$758,B$83)+'СЕТ СН'!$H$11+СВЦЭМ!$D$10+'СЕТ СН'!$H$5-'СЕТ СН'!$H$21</f>
        <v>6320.3530684400002</v>
      </c>
      <c r="C85" s="36">
        <f>SUMIFS(СВЦЭМ!$D$39:$D$758,СВЦЭМ!$A$39:$A$758,$A85,СВЦЭМ!$B$39:$B$758,C$83)+'СЕТ СН'!$H$11+СВЦЭМ!$D$10+'СЕТ СН'!$H$5-'СЕТ СН'!$H$21</f>
        <v>6318.78321796</v>
      </c>
      <c r="D85" s="36">
        <f>SUMIFS(СВЦЭМ!$D$39:$D$758,СВЦЭМ!$A$39:$A$758,$A85,СВЦЭМ!$B$39:$B$758,D$83)+'СЕТ СН'!$H$11+СВЦЭМ!$D$10+'СЕТ СН'!$H$5-'СЕТ СН'!$H$21</f>
        <v>6337.4728626400001</v>
      </c>
      <c r="E85" s="36">
        <f>SUMIFS(СВЦЭМ!$D$39:$D$758,СВЦЭМ!$A$39:$A$758,$A85,СВЦЭМ!$B$39:$B$758,E$83)+'СЕТ СН'!$H$11+СВЦЭМ!$D$10+'СЕТ СН'!$H$5-'СЕТ СН'!$H$21</f>
        <v>6343.9273639800003</v>
      </c>
      <c r="F85" s="36">
        <f>SUMIFS(СВЦЭМ!$D$39:$D$758,СВЦЭМ!$A$39:$A$758,$A85,СВЦЭМ!$B$39:$B$758,F$83)+'СЕТ СН'!$H$11+СВЦЭМ!$D$10+'СЕТ СН'!$H$5-'СЕТ СН'!$H$21</f>
        <v>6340.2934492599998</v>
      </c>
      <c r="G85" s="36">
        <f>SUMIFS(СВЦЭМ!$D$39:$D$758,СВЦЭМ!$A$39:$A$758,$A85,СВЦЭМ!$B$39:$B$758,G$83)+'СЕТ СН'!$H$11+СВЦЭМ!$D$10+'СЕТ СН'!$H$5-'СЕТ СН'!$H$21</f>
        <v>6325.5868432300003</v>
      </c>
      <c r="H85" s="36">
        <f>SUMIFS(СВЦЭМ!$D$39:$D$758,СВЦЭМ!$A$39:$A$758,$A85,СВЦЭМ!$B$39:$B$758,H$83)+'СЕТ СН'!$H$11+СВЦЭМ!$D$10+'СЕТ СН'!$H$5-'СЕТ СН'!$H$21</f>
        <v>6332.5473249500001</v>
      </c>
      <c r="I85" s="36">
        <f>SUMIFS(СВЦЭМ!$D$39:$D$758,СВЦЭМ!$A$39:$A$758,$A85,СВЦЭМ!$B$39:$B$758,I$83)+'СЕТ СН'!$H$11+СВЦЭМ!$D$10+'СЕТ СН'!$H$5-'СЕТ СН'!$H$21</f>
        <v>6312.3638519300002</v>
      </c>
      <c r="J85" s="36">
        <f>SUMIFS(СВЦЭМ!$D$39:$D$758,СВЦЭМ!$A$39:$A$758,$A85,СВЦЭМ!$B$39:$B$758,J$83)+'СЕТ СН'!$H$11+СВЦЭМ!$D$10+'СЕТ СН'!$H$5-'СЕТ СН'!$H$21</f>
        <v>6265.7301415500006</v>
      </c>
      <c r="K85" s="36">
        <f>SUMIFS(СВЦЭМ!$D$39:$D$758,СВЦЭМ!$A$39:$A$758,$A85,СВЦЭМ!$B$39:$B$758,K$83)+'СЕТ СН'!$H$11+СВЦЭМ!$D$10+'СЕТ СН'!$H$5-'СЕТ СН'!$H$21</f>
        <v>6221.1775110100007</v>
      </c>
      <c r="L85" s="36">
        <f>SUMIFS(СВЦЭМ!$D$39:$D$758,СВЦЭМ!$A$39:$A$758,$A85,СВЦЭМ!$B$39:$B$758,L$83)+'СЕТ СН'!$H$11+СВЦЭМ!$D$10+'СЕТ СН'!$H$5-'СЕТ СН'!$H$21</f>
        <v>6203.6408515700005</v>
      </c>
      <c r="M85" s="36">
        <f>SUMIFS(СВЦЭМ!$D$39:$D$758,СВЦЭМ!$A$39:$A$758,$A85,СВЦЭМ!$B$39:$B$758,M$83)+'СЕТ СН'!$H$11+СВЦЭМ!$D$10+'СЕТ СН'!$H$5-'СЕТ СН'!$H$21</f>
        <v>6206.0188115700003</v>
      </c>
      <c r="N85" s="36">
        <f>SUMIFS(СВЦЭМ!$D$39:$D$758,СВЦЭМ!$A$39:$A$758,$A85,СВЦЭМ!$B$39:$B$758,N$83)+'СЕТ СН'!$H$11+СВЦЭМ!$D$10+'СЕТ СН'!$H$5-'СЕТ СН'!$H$21</f>
        <v>6226.4513109700001</v>
      </c>
      <c r="O85" s="36">
        <f>SUMIFS(СВЦЭМ!$D$39:$D$758,СВЦЭМ!$A$39:$A$758,$A85,СВЦЭМ!$B$39:$B$758,O$83)+'СЕТ СН'!$H$11+СВЦЭМ!$D$10+'СЕТ СН'!$H$5-'СЕТ СН'!$H$21</f>
        <v>6211.46257926</v>
      </c>
      <c r="P85" s="36">
        <f>SUMIFS(СВЦЭМ!$D$39:$D$758,СВЦЭМ!$A$39:$A$758,$A85,СВЦЭМ!$B$39:$B$758,P$83)+'СЕТ СН'!$H$11+СВЦЭМ!$D$10+'СЕТ СН'!$H$5-'СЕТ СН'!$H$21</f>
        <v>6243.0145605600001</v>
      </c>
      <c r="Q85" s="36">
        <f>SUMIFS(СВЦЭМ!$D$39:$D$758,СВЦЭМ!$A$39:$A$758,$A85,СВЦЭМ!$B$39:$B$758,Q$83)+'СЕТ СН'!$H$11+СВЦЭМ!$D$10+'СЕТ СН'!$H$5-'СЕТ СН'!$H$21</f>
        <v>6243.3390076100004</v>
      </c>
      <c r="R85" s="36">
        <f>SUMIFS(СВЦЭМ!$D$39:$D$758,СВЦЭМ!$A$39:$A$758,$A85,СВЦЭМ!$B$39:$B$758,R$83)+'СЕТ СН'!$H$11+СВЦЭМ!$D$10+'СЕТ СН'!$H$5-'СЕТ СН'!$H$21</f>
        <v>6245.9780119500001</v>
      </c>
      <c r="S85" s="36">
        <f>SUMIFS(СВЦЭМ!$D$39:$D$758,СВЦЭМ!$A$39:$A$758,$A85,СВЦЭМ!$B$39:$B$758,S$83)+'СЕТ СН'!$H$11+СВЦЭМ!$D$10+'СЕТ СН'!$H$5-'СЕТ СН'!$H$21</f>
        <v>6242.0966980900002</v>
      </c>
      <c r="T85" s="36">
        <f>SUMIFS(СВЦЭМ!$D$39:$D$758,СВЦЭМ!$A$39:$A$758,$A85,СВЦЭМ!$B$39:$B$758,T$83)+'СЕТ СН'!$H$11+СВЦЭМ!$D$10+'СЕТ СН'!$H$5-'СЕТ СН'!$H$21</f>
        <v>6175.2078068000001</v>
      </c>
      <c r="U85" s="36">
        <f>SUMIFS(СВЦЭМ!$D$39:$D$758,СВЦЭМ!$A$39:$A$758,$A85,СВЦЭМ!$B$39:$B$758,U$83)+'СЕТ СН'!$H$11+СВЦЭМ!$D$10+'СЕТ СН'!$H$5-'СЕТ СН'!$H$21</f>
        <v>6175.9407738200007</v>
      </c>
      <c r="V85" s="36">
        <f>SUMIFS(СВЦЭМ!$D$39:$D$758,СВЦЭМ!$A$39:$A$758,$A85,СВЦЭМ!$B$39:$B$758,V$83)+'СЕТ СН'!$H$11+СВЦЭМ!$D$10+'СЕТ СН'!$H$5-'СЕТ СН'!$H$21</f>
        <v>6221.0179350600001</v>
      </c>
      <c r="W85" s="36">
        <f>SUMIFS(СВЦЭМ!$D$39:$D$758,СВЦЭМ!$A$39:$A$758,$A85,СВЦЭМ!$B$39:$B$758,W$83)+'СЕТ СН'!$H$11+СВЦЭМ!$D$10+'СЕТ СН'!$H$5-'СЕТ СН'!$H$21</f>
        <v>6244.2551170799998</v>
      </c>
      <c r="X85" s="36">
        <f>SUMIFS(СВЦЭМ!$D$39:$D$758,СВЦЭМ!$A$39:$A$758,$A85,СВЦЭМ!$B$39:$B$758,X$83)+'СЕТ СН'!$H$11+СВЦЭМ!$D$10+'СЕТ СН'!$H$5-'СЕТ СН'!$H$21</f>
        <v>6281.8828261500003</v>
      </c>
      <c r="Y85" s="36">
        <f>SUMIFS(СВЦЭМ!$D$39:$D$758,СВЦЭМ!$A$39:$A$758,$A85,СВЦЭМ!$B$39:$B$758,Y$83)+'СЕТ СН'!$H$11+СВЦЭМ!$D$10+'СЕТ СН'!$H$5-'СЕТ СН'!$H$21</f>
        <v>6335.2061584800003</v>
      </c>
    </row>
    <row r="86" spans="1:27" ht="15.75" x14ac:dyDescent="0.2">
      <c r="A86" s="35">
        <f t="shared" ref="A86:A113" si="2">A85+1</f>
        <v>45599</v>
      </c>
      <c r="B86" s="36">
        <f>SUMIFS(СВЦЭМ!$D$39:$D$758,СВЦЭМ!$A$39:$A$758,$A86,СВЦЭМ!$B$39:$B$758,B$83)+'СЕТ СН'!$H$11+СВЦЭМ!$D$10+'СЕТ СН'!$H$5-'СЕТ СН'!$H$21</f>
        <v>6299.3143458499999</v>
      </c>
      <c r="C86" s="36">
        <f>SUMIFS(СВЦЭМ!$D$39:$D$758,СВЦЭМ!$A$39:$A$758,$A86,СВЦЭМ!$B$39:$B$758,C$83)+'СЕТ СН'!$H$11+СВЦЭМ!$D$10+'СЕТ СН'!$H$5-'СЕТ СН'!$H$21</f>
        <v>6346.3029151500004</v>
      </c>
      <c r="D86" s="36">
        <f>SUMIFS(СВЦЭМ!$D$39:$D$758,СВЦЭМ!$A$39:$A$758,$A86,СВЦЭМ!$B$39:$B$758,D$83)+'СЕТ СН'!$H$11+СВЦЭМ!$D$10+'СЕТ СН'!$H$5-'СЕТ СН'!$H$21</f>
        <v>6370.8459178100002</v>
      </c>
      <c r="E86" s="36">
        <f>SUMIFS(СВЦЭМ!$D$39:$D$758,СВЦЭМ!$A$39:$A$758,$A86,СВЦЭМ!$B$39:$B$758,E$83)+'СЕТ СН'!$H$11+СВЦЭМ!$D$10+'СЕТ СН'!$H$5-'СЕТ СН'!$H$21</f>
        <v>6393.2753541700004</v>
      </c>
      <c r="F86" s="36">
        <f>SUMIFS(СВЦЭМ!$D$39:$D$758,СВЦЭМ!$A$39:$A$758,$A86,СВЦЭМ!$B$39:$B$758,F$83)+'СЕТ СН'!$H$11+СВЦЭМ!$D$10+'СЕТ СН'!$H$5-'СЕТ СН'!$H$21</f>
        <v>6390.5363859700001</v>
      </c>
      <c r="G86" s="36">
        <f>SUMIFS(СВЦЭМ!$D$39:$D$758,СВЦЭМ!$A$39:$A$758,$A86,СВЦЭМ!$B$39:$B$758,G$83)+'СЕТ СН'!$H$11+СВЦЭМ!$D$10+'СЕТ СН'!$H$5-'СЕТ СН'!$H$21</f>
        <v>6366.9622295099998</v>
      </c>
      <c r="H86" s="36">
        <f>SUMIFS(СВЦЭМ!$D$39:$D$758,СВЦЭМ!$A$39:$A$758,$A86,СВЦЭМ!$B$39:$B$758,H$83)+'СЕТ СН'!$H$11+СВЦЭМ!$D$10+'СЕТ СН'!$H$5-'СЕТ СН'!$H$21</f>
        <v>6336.7738231900003</v>
      </c>
      <c r="I86" s="36">
        <f>SUMIFS(СВЦЭМ!$D$39:$D$758,СВЦЭМ!$A$39:$A$758,$A86,СВЦЭМ!$B$39:$B$758,I$83)+'СЕТ СН'!$H$11+СВЦЭМ!$D$10+'СЕТ СН'!$H$5-'СЕТ СН'!$H$21</f>
        <v>6304.9643904300001</v>
      </c>
      <c r="J86" s="36">
        <f>SUMIFS(СВЦЭМ!$D$39:$D$758,СВЦЭМ!$A$39:$A$758,$A86,СВЦЭМ!$B$39:$B$758,J$83)+'СЕТ СН'!$H$11+СВЦЭМ!$D$10+'СЕТ СН'!$H$5-'СЕТ СН'!$H$21</f>
        <v>6208.2164648200005</v>
      </c>
      <c r="K86" s="36">
        <f>SUMIFS(СВЦЭМ!$D$39:$D$758,СВЦЭМ!$A$39:$A$758,$A86,СВЦЭМ!$B$39:$B$758,K$83)+'СЕТ СН'!$H$11+СВЦЭМ!$D$10+'СЕТ СН'!$H$5-'СЕТ СН'!$H$21</f>
        <v>6125.4234286500005</v>
      </c>
      <c r="L86" s="36">
        <f>SUMIFS(СВЦЭМ!$D$39:$D$758,СВЦЭМ!$A$39:$A$758,$A86,СВЦЭМ!$B$39:$B$758,L$83)+'СЕТ СН'!$H$11+СВЦЭМ!$D$10+'СЕТ СН'!$H$5-'СЕТ СН'!$H$21</f>
        <v>6101.0184463900005</v>
      </c>
      <c r="M86" s="36">
        <f>SUMIFS(СВЦЭМ!$D$39:$D$758,СВЦЭМ!$A$39:$A$758,$A86,СВЦЭМ!$B$39:$B$758,M$83)+'СЕТ СН'!$H$11+СВЦЭМ!$D$10+'СЕТ СН'!$H$5-'СЕТ СН'!$H$21</f>
        <v>6110.7842989199999</v>
      </c>
      <c r="N86" s="36">
        <f>SUMIFS(СВЦЭМ!$D$39:$D$758,СВЦЭМ!$A$39:$A$758,$A86,СВЦЭМ!$B$39:$B$758,N$83)+'СЕТ СН'!$H$11+СВЦЭМ!$D$10+'СЕТ СН'!$H$5-'СЕТ СН'!$H$21</f>
        <v>6136.1319750600005</v>
      </c>
      <c r="O86" s="36">
        <f>SUMIFS(СВЦЭМ!$D$39:$D$758,СВЦЭМ!$A$39:$A$758,$A86,СВЦЭМ!$B$39:$B$758,O$83)+'СЕТ СН'!$H$11+СВЦЭМ!$D$10+'СЕТ СН'!$H$5-'СЕТ СН'!$H$21</f>
        <v>6168.7992979600003</v>
      </c>
      <c r="P86" s="36">
        <f>SUMIFS(СВЦЭМ!$D$39:$D$758,СВЦЭМ!$A$39:$A$758,$A86,СВЦЭМ!$B$39:$B$758,P$83)+'СЕТ СН'!$H$11+СВЦЭМ!$D$10+'СЕТ СН'!$H$5-'СЕТ СН'!$H$21</f>
        <v>6188.2123108100004</v>
      </c>
      <c r="Q86" s="36">
        <f>SUMIFS(СВЦЭМ!$D$39:$D$758,СВЦЭМ!$A$39:$A$758,$A86,СВЦЭМ!$B$39:$B$758,Q$83)+'СЕТ СН'!$H$11+СВЦЭМ!$D$10+'СЕТ СН'!$H$5-'СЕТ СН'!$H$21</f>
        <v>6198.4974000300008</v>
      </c>
      <c r="R86" s="36">
        <f>SUMIFS(СВЦЭМ!$D$39:$D$758,СВЦЭМ!$A$39:$A$758,$A86,СВЦЭМ!$B$39:$B$758,R$83)+'СЕТ СН'!$H$11+СВЦЭМ!$D$10+'СЕТ СН'!$H$5-'СЕТ СН'!$H$21</f>
        <v>6197.3236463400008</v>
      </c>
      <c r="S86" s="36">
        <f>SUMIFS(СВЦЭМ!$D$39:$D$758,СВЦЭМ!$A$39:$A$758,$A86,СВЦЭМ!$B$39:$B$758,S$83)+'СЕТ СН'!$H$11+СВЦЭМ!$D$10+'СЕТ СН'!$H$5-'СЕТ СН'!$H$21</f>
        <v>6189.1155078200009</v>
      </c>
      <c r="T86" s="36">
        <f>SUMIFS(СВЦЭМ!$D$39:$D$758,СВЦЭМ!$A$39:$A$758,$A86,СВЦЭМ!$B$39:$B$758,T$83)+'СЕТ СН'!$H$11+СВЦЭМ!$D$10+'СЕТ СН'!$H$5-'СЕТ СН'!$H$21</f>
        <v>6113.7845448500002</v>
      </c>
      <c r="U86" s="36">
        <f>SUMIFS(СВЦЭМ!$D$39:$D$758,СВЦЭМ!$A$39:$A$758,$A86,СВЦЭМ!$B$39:$B$758,U$83)+'СЕТ СН'!$H$11+СВЦЭМ!$D$10+'СЕТ СН'!$H$5-'СЕТ СН'!$H$21</f>
        <v>6097.0869277900001</v>
      </c>
      <c r="V86" s="36">
        <f>SUMIFS(СВЦЭМ!$D$39:$D$758,СВЦЭМ!$A$39:$A$758,$A86,СВЦЭМ!$B$39:$B$758,V$83)+'СЕТ СН'!$H$11+СВЦЭМ!$D$10+'СЕТ СН'!$H$5-'СЕТ СН'!$H$21</f>
        <v>6136.1317395700007</v>
      </c>
      <c r="W86" s="36">
        <f>SUMIFS(СВЦЭМ!$D$39:$D$758,СВЦЭМ!$A$39:$A$758,$A86,СВЦЭМ!$B$39:$B$758,W$83)+'СЕТ СН'!$H$11+СВЦЭМ!$D$10+'СЕТ СН'!$H$5-'СЕТ СН'!$H$21</f>
        <v>6150.9606036800005</v>
      </c>
      <c r="X86" s="36">
        <f>SUMIFS(СВЦЭМ!$D$39:$D$758,СВЦЭМ!$A$39:$A$758,$A86,СВЦЭМ!$B$39:$B$758,X$83)+'СЕТ СН'!$H$11+СВЦЭМ!$D$10+'СЕТ СН'!$H$5-'СЕТ СН'!$H$21</f>
        <v>6194.5070448400002</v>
      </c>
      <c r="Y86" s="36">
        <f>SUMIFS(СВЦЭМ!$D$39:$D$758,СВЦЭМ!$A$39:$A$758,$A86,СВЦЭМ!$B$39:$B$758,Y$83)+'СЕТ СН'!$H$11+СВЦЭМ!$D$10+'СЕТ СН'!$H$5-'СЕТ СН'!$H$21</f>
        <v>6241.41522394</v>
      </c>
    </row>
    <row r="87" spans="1:27" ht="15.75" x14ac:dyDescent="0.2">
      <c r="A87" s="35">
        <f t="shared" si="2"/>
        <v>45600</v>
      </c>
      <c r="B87" s="36">
        <f>SUMIFS(СВЦЭМ!$D$39:$D$758,СВЦЭМ!$A$39:$A$758,$A87,СВЦЭМ!$B$39:$B$758,B$83)+'СЕТ СН'!$H$11+СВЦЭМ!$D$10+'СЕТ СН'!$H$5-'СЕТ СН'!$H$21</f>
        <v>6217.4450819499998</v>
      </c>
      <c r="C87" s="36">
        <f>SUMIFS(СВЦЭМ!$D$39:$D$758,СВЦЭМ!$A$39:$A$758,$A87,СВЦЭМ!$B$39:$B$758,C$83)+'СЕТ СН'!$H$11+СВЦЭМ!$D$10+'СЕТ СН'!$H$5-'СЕТ СН'!$H$21</f>
        <v>6270.4193355799998</v>
      </c>
      <c r="D87" s="36">
        <f>SUMIFS(СВЦЭМ!$D$39:$D$758,СВЦЭМ!$A$39:$A$758,$A87,СВЦЭМ!$B$39:$B$758,D$83)+'СЕТ СН'!$H$11+СВЦЭМ!$D$10+'СЕТ СН'!$H$5-'СЕТ СН'!$H$21</f>
        <v>6288.4890929400008</v>
      </c>
      <c r="E87" s="36">
        <f>SUMIFS(СВЦЭМ!$D$39:$D$758,СВЦЭМ!$A$39:$A$758,$A87,СВЦЭМ!$B$39:$B$758,E$83)+'СЕТ СН'!$H$11+СВЦЭМ!$D$10+'СЕТ СН'!$H$5-'СЕТ СН'!$H$21</f>
        <v>6298.04379384</v>
      </c>
      <c r="F87" s="36">
        <f>SUMIFS(СВЦЭМ!$D$39:$D$758,СВЦЭМ!$A$39:$A$758,$A87,СВЦЭМ!$B$39:$B$758,F$83)+'СЕТ СН'!$H$11+СВЦЭМ!$D$10+'СЕТ СН'!$H$5-'СЕТ СН'!$H$21</f>
        <v>6299.0436173800008</v>
      </c>
      <c r="G87" s="36">
        <f>SUMIFS(СВЦЭМ!$D$39:$D$758,СВЦЭМ!$A$39:$A$758,$A87,СВЦЭМ!$B$39:$B$758,G$83)+'СЕТ СН'!$H$11+СВЦЭМ!$D$10+'СЕТ СН'!$H$5-'СЕТ СН'!$H$21</f>
        <v>6280.8196265900006</v>
      </c>
      <c r="H87" s="36">
        <f>SUMIFS(СВЦЭМ!$D$39:$D$758,СВЦЭМ!$A$39:$A$758,$A87,СВЦЭМ!$B$39:$B$758,H$83)+'СЕТ СН'!$H$11+СВЦЭМ!$D$10+'СЕТ СН'!$H$5-'СЕТ СН'!$H$21</f>
        <v>6333.4875049500006</v>
      </c>
      <c r="I87" s="36">
        <f>SUMIFS(СВЦЭМ!$D$39:$D$758,СВЦЭМ!$A$39:$A$758,$A87,СВЦЭМ!$B$39:$B$758,I$83)+'СЕТ СН'!$H$11+СВЦЭМ!$D$10+'СЕТ СН'!$H$5-'СЕТ СН'!$H$21</f>
        <v>6355.3307552599999</v>
      </c>
      <c r="J87" s="36">
        <f>SUMIFS(СВЦЭМ!$D$39:$D$758,СВЦЭМ!$A$39:$A$758,$A87,СВЦЭМ!$B$39:$B$758,J$83)+'СЕТ СН'!$H$11+СВЦЭМ!$D$10+'СЕТ СН'!$H$5-'СЕТ СН'!$H$21</f>
        <v>6360.4870852399999</v>
      </c>
      <c r="K87" s="36">
        <f>SUMIFS(СВЦЭМ!$D$39:$D$758,СВЦЭМ!$A$39:$A$758,$A87,СВЦЭМ!$B$39:$B$758,K$83)+'СЕТ СН'!$H$11+СВЦЭМ!$D$10+'СЕТ СН'!$H$5-'СЕТ СН'!$H$21</f>
        <v>6279.9029127200001</v>
      </c>
      <c r="L87" s="36">
        <f>SUMIFS(СВЦЭМ!$D$39:$D$758,СВЦЭМ!$A$39:$A$758,$A87,СВЦЭМ!$B$39:$B$758,L$83)+'СЕТ СН'!$H$11+СВЦЭМ!$D$10+'СЕТ СН'!$H$5-'СЕТ СН'!$H$21</f>
        <v>6212.3809284100007</v>
      </c>
      <c r="M87" s="36">
        <f>SUMIFS(СВЦЭМ!$D$39:$D$758,СВЦЭМ!$A$39:$A$758,$A87,СВЦЭМ!$B$39:$B$758,M$83)+'СЕТ СН'!$H$11+СВЦЭМ!$D$10+'СЕТ СН'!$H$5-'СЕТ СН'!$H$21</f>
        <v>6219.9872541300001</v>
      </c>
      <c r="N87" s="36">
        <f>SUMIFS(СВЦЭМ!$D$39:$D$758,СВЦЭМ!$A$39:$A$758,$A87,СВЦЭМ!$B$39:$B$758,N$83)+'СЕТ СН'!$H$11+СВЦЭМ!$D$10+'СЕТ СН'!$H$5-'СЕТ СН'!$H$21</f>
        <v>6264.2794444299998</v>
      </c>
      <c r="O87" s="36">
        <f>SUMIFS(СВЦЭМ!$D$39:$D$758,СВЦЭМ!$A$39:$A$758,$A87,СВЦЭМ!$B$39:$B$758,O$83)+'СЕТ СН'!$H$11+СВЦЭМ!$D$10+'СЕТ СН'!$H$5-'СЕТ СН'!$H$21</f>
        <v>6268.7722735200005</v>
      </c>
      <c r="P87" s="36">
        <f>SUMIFS(СВЦЭМ!$D$39:$D$758,СВЦЭМ!$A$39:$A$758,$A87,СВЦЭМ!$B$39:$B$758,P$83)+'СЕТ СН'!$H$11+СВЦЭМ!$D$10+'СЕТ СН'!$H$5-'СЕТ СН'!$H$21</f>
        <v>6276.5287683100005</v>
      </c>
      <c r="Q87" s="36">
        <f>SUMIFS(СВЦЭМ!$D$39:$D$758,СВЦЭМ!$A$39:$A$758,$A87,СВЦЭМ!$B$39:$B$758,Q$83)+'СЕТ СН'!$H$11+СВЦЭМ!$D$10+'СЕТ СН'!$H$5-'СЕТ СН'!$H$21</f>
        <v>6282.8568089100008</v>
      </c>
      <c r="R87" s="36">
        <f>SUMIFS(СВЦЭМ!$D$39:$D$758,СВЦЭМ!$A$39:$A$758,$A87,СВЦЭМ!$B$39:$B$758,R$83)+'СЕТ СН'!$H$11+СВЦЭМ!$D$10+'СЕТ СН'!$H$5-'СЕТ СН'!$H$21</f>
        <v>6279.2881288799999</v>
      </c>
      <c r="S87" s="36">
        <f>SUMIFS(СВЦЭМ!$D$39:$D$758,СВЦЭМ!$A$39:$A$758,$A87,СВЦЭМ!$B$39:$B$758,S$83)+'СЕТ СН'!$H$11+СВЦЭМ!$D$10+'СЕТ СН'!$H$5-'СЕТ СН'!$H$21</f>
        <v>6244.2335921000004</v>
      </c>
      <c r="T87" s="36">
        <f>SUMIFS(СВЦЭМ!$D$39:$D$758,СВЦЭМ!$A$39:$A$758,$A87,СВЦЭМ!$B$39:$B$758,T$83)+'СЕТ СН'!$H$11+СВЦЭМ!$D$10+'СЕТ СН'!$H$5-'СЕТ СН'!$H$21</f>
        <v>6157.1904428600001</v>
      </c>
      <c r="U87" s="36">
        <f>SUMIFS(СВЦЭМ!$D$39:$D$758,СВЦЭМ!$A$39:$A$758,$A87,СВЦЭМ!$B$39:$B$758,U$83)+'СЕТ СН'!$H$11+СВЦЭМ!$D$10+'СЕТ СН'!$H$5-'СЕТ СН'!$H$21</f>
        <v>6144.6468857199998</v>
      </c>
      <c r="V87" s="36">
        <f>SUMIFS(СВЦЭМ!$D$39:$D$758,СВЦЭМ!$A$39:$A$758,$A87,СВЦЭМ!$B$39:$B$758,V$83)+'СЕТ СН'!$H$11+СВЦЭМ!$D$10+'СЕТ СН'!$H$5-'СЕТ СН'!$H$21</f>
        <v>6169.1304763400003</v>
      </c>
      <c r="W87" s="36">
        <f>SUMIFS(СВЦЭМ!$D$39:$D$758,СВЦЭМ!$A$39:$A$758,$A87,СВЦЭМ!$B$39:$B$758,W$83)+'СЕТ СН'!$H$11+СВЦЭМ!$D$10+'СЕТ СН'!$H$5-'СЕТ СН'!$H$21</f>
        <v>6201.4299943100004</v>
      </c>
      <c r="X87" s="36">
        <f>SUMIFS(СВЦЭМ!$D$39:$D$758,СВЦЭМ!$A$39:$A$758,$A87,СВЦЭМ!$B$39:$B$758,X$83)+'СЕТ СН'!$H$11+СВЦЭМ!$D$10+'СЕТ СН'!$H$5-'СЕТ СН'!$H$21</f>
        <v>6260.2310330700002</v>
      </c>
      <c r="Y87" s="36">
        <f>SUMIFS(СВЦЭМ!$D$39:$D$758,СВЦЭМ!$A$39:$A$758,$A87,СВЦЭМ!$B$39:$B$758,Y$83)+'СЕТ СН'!$H$11+СВЦЭМ!$D$10+'СЕТ СН'!$H$5-'СЕТ СН'!$H$21</f>
        <v>6302.3258727400007</v>
      </c>
    </row>
    <row r="88" spans="1:27" ht="15.75" x14ac:dyDescent="0.2">
      <c r="A88" s="35">
        <f t="shared" si="2"/>
        <v>45601</v>
      </c>
      <c r="B88" s="36">
        <f>SUMIFS(СВЦЭМ!$D$39:$D$758,СВЦЭМ!$A$39:$A$758,$A88,СВЦЭМ!$B$39:$B$758,B$83)+'СЕТ СН'!$H$11+СВЦЭМ!$D$10+'СЕТ СН'!$H$5-'СЕТ СН'!$H$21</f>
        <v>6318.6769012599998</v>
      </c>
      <c r="C88" s="36">
        <f>SUMIFS(СВЦЭМ!$D$39:$D$758,СВЦЭМ!$A$39:$A$758,$A88,СВЦЭМ!$B$39:$B$758,C$83)+'СЕТ СН'!$H$11+СВЦЭМ!$D$10+'СЕТ СН'!$H$5-'СЕТ СН'!$H$21</f>
        <v>6371.3687288199999</v>
      </c>
      <c r="D88" s="36">
        <f>SUMIFS(СВЦЭМ!$D$39:$D$758,СВЦЭМ!$A$39:$A$758,$A88,СВЦЭМ!$B$39:$B$758,D$83)+'СЕТ СН'!$H$11+СВЦЭМ!$D$10+'СЕТ СН'!$H$5-'СЕТ СН'!$H$21</f>
        <v>6409.2395136800005</v>
      </c>
      <c r="E88" s="36">
        <f>SUMIFS(СВЦЭМ!$D$39:$D$758,СВЦЭМ!$A$39:$A$758,$A88,СВЦЭМ!$B$39:$B$758,E$83)+'СЕТ СН'!$H$11+СВЦЭМ!$D$10+'СЕТ СН'!$H$5-'СЕТ СН'!$H$21</f>
        <v>6399.4521129300001</v>
      </c>
      <c r="F88" s="36">
        <f>SUMIFS(СВЦЭМ!$D$39:$D$758,СВЦЭМ!$A$39:$A$758,$A88,СВЦЭМ!$B$39:$B$758,F$83)+'СЕТ СН'!$H$11+СВЦЭМ!$D$10+'СЕТ СН'!$H$5-'СЕТ СН'!$H$21</f>
        <v>6391.3983593400008</v>
      </c>
      <c r="G88" s="36">
        <f>SUMIFS(СВЦЭМ!$D$39:$D$758,СВЦЭМ!$A$39:$A$758,$A88,СВЦЭМ!$B$39:$B$758,G$83)+'СЕТ СН'!$H$11+СВЦЭМ!$D$10+'СЕТ СН'!$H$5-'СЕТ СН'!$H$21</f>
        <v>6359.3197961800006</v>
      </c>
      <c r="H88" s="36">
        <f>SUMIFS(СВЦЭМ!$D$39:$D$758,СВЦЭМ!$A$39:$A$758,$A88,СВЦЭМ!$B$39:$B$758,H$83)+'СЕТ СН'!$H$11+СВЦЭМ!$D$10+'СЕТ СН'!$H$5-'СЕТ СН'!$H$21</f>
        <v>6326.84998627</v>
      </c>
      <c r="I88" s="36">
        <f>SUMIFS(СВЦЭМ!$D$39:$D$758,СВЦЭМ!$A$39:$A$758,$A88,СВЦЭМ!$B$39:$B$758,I$83)+'СЕТ СН'!$H$11+СВЦЭМ!$D$10+'СЕТ СН'!$H$5-'СЕТ СН'!$H$21</f>
        <v>6261.9936942700006</v>
      </c>
      <c r="J88" s="36">
        <f>SUMIFS(СВЦЭМ!$D$39:$D$758,СВЦЭМ!$A$39:$A$758,$A88,СВЦЭМ!$B$39:$B$758,J$83)+'СЕТ СН'!$H$11+СВЦЭМ!$D$10+'СЕТ СН'!$H$5-'СЕТ СН'!$H$21</f>
        <v>6219.5456058</v>
      </c>
      <c r="K88" s="36">
        <f>SUMIFS(СВЦЭМ!$D$39:$D$758,СВЦЭМ!$A$39:$A$758,$A88,СВЦЭМ!$B$39:$B$758,K$83)+'СЕТ СН'!$H$11+СВЦЭМ!$D$10+'СЕТ СН'!$H$5-'СЕТ СН'!$H$21</f>
        <v>6202.7132101400002</v>
      </c>
      <c r="L88" s="36">
        <f>SUMIFS(СВЦЭМ!$D$39:$D$758,СВЦЭМ!$A$39:$A$758,$A88,СВЦЭМ!$B$39:$B$758,L$83)+'СЕТ СН'!$H$11+СВЦЭМ!$D$10+'СЕТ СН'!$H$5-'СЕТ СН'!$H$21</f>
        <v>6186.7002970499998</v>
      </c>
      <c r="M88" s="36">
        <f>SUMIFS(СВЦЭМ!$D$39:$D$758,СВЦЭМ!$A$39:$A$758,$A88,СВЦЭМ!$B$39:$B$758,M$83)+'СЕТ СН'!$H$11+СВЦЭМ!$D$10+'СЕТ СН'!$H$5-'СЕТ СН'!$H$21</f>
        <v>6186.5719195000001</v>
      </c>
      <c r="N88" s="36">
        <f>SUMIFS(СВЦЭМ!$D$39:$D$758,СВЦЭМ!$A$39:$A$758,$A88,СВЦЭМ!$B$39:$B$758,N$83)+'СЕТ СН'!$H$11+СВЦЭМ!$D$10+'СЕТ СН'!$H$5-'СЕТ СН'!$H$21</f>
        <v>6214.60666451</v>
      </c>
      <c r="O88" s="36">
        <f>SUMIFS(СВЦЭМ!$D$39:$D$758,СВЦЭМ!$A$39:$A$758,$A88,СВЦЭМ!$B$39:$B$758,O$83)+'СЕТ СН'!$H$11+СВЦЭМ!$D$10+'СЕТ СН'!$H$5-'СЕТ СН'!$H$21</f>
        <v>6205.0000380400006</v>
      </c>
      <c r="P88" s="36">
        <f>SUMIFS(СВЦЭМ!$D$39:$D$758,СВЦЭМ!$A$39:$A$758,$A88,СВЦЭМ!$B$39:$B$758,P$83)+'СЕТ СН'!$H$11+СВЦЭМ!$D$10+'СЕТ СН'!$H$5-'СЕТ СН'!$H$21</f>
        <v>6210.97538188</v>
      </c>
      <c r="Q88" s="36">
        <f>SUMIFS(СВЦЭМ!$D$39:$D$758,СВЦЭМ!$A$39:$A$758,$A88,СВЦЭМ!$B$39:$B$758,Q$83)+'СЕТ СН'!$H$11+СВЦЭМ!$D$10+'СЕТ СН'!$H$5-'СЕТ СН'!$H$21</f>
        <v>6227.2045542400001</v>
      </c>
      <c r="R88" s="36">
        <f>SUMIFS(СВЦЭМ!$D$39:$D$758,СВЦЭМ!$A$39:$A$758,$A88,СВЦЭМ!$B$39:$B$758,R$83)+'СЕТ СН'!$H$11+СВЦЭМ!$D$10+'СЕТ СН'!$H$5-'СЕТ СН'!$H$21</f>
        <v>6224.4365474900005</v>
      </c>
      <c r="S88" s="36">
        <f>SUMIFS(СВЦЭМ!$D$39:$D$758,СВЦЭМ!$A$39:$A$758,$A88,СВЦЭМ!$B$39:$B$758,S$83)+'СЕТ СН'!$H$11+СВЦЭМ!$D$10+'СЕТ СН'!$H$5-'СЕТ СН'!$H$21</f>
        <v>6213.6192884000002</v>
      </c>
      <c r="T88" s="36">
        <f>SUMIFS(СВЦЭМ!$D$39:$D$758,СВЦЭМ!$A$39:$A$758,$A88,СВЦЭМ!$B$39:$B$758,T$83)+'СЕТ СН'!$H$11+СВЦЭМ!$D$10+'СЕТ СН'!$H$5-'СЕТ СН'!$H$21</f>
        <v>6134.3666196400009</v>
      </c>
      <c r="U88" s="36">
        <f>SUMIFS(СВЦЭМ!$D$39:$D$758,СВЦЭМ!$A$39:$A$758,$A88,СВЦЭМ!$B$39:$B$758,U$83)+'СЕТ СН'!$H$11+СВЦЭМ!$D$10+'СЕТ СН'!$H$5-'СЕТ СН'!$H$21</f>
        <v>6156.4559699900001</v>
      </c>
      <c r="V88" s="36">
        <f>SUMIFS(СВЦЭМ!$D$39:$D$758,СВЦЭМ!$A$39:$A$758,$A88,СВЦЭМ!$B$39:$B$758,V$83)+'СЕТ СН'!$H$11+СВЦЭМ!$D$10+'СЕТ СН'!$H$5-'СЕТ СН'!$H$21</f>
        <v>6156.78796616</v>
      </c>
      <c r="W88" s="36">
        <f>SUMIFS(СВЦЭМ!$D$39:$D$758,СВЦЭМ!$A$39:$A$758,$A88,СВЦЭМ!$B$39:$B$758,W$83)+'СЕТ СН'!$H$11+СВЦЭМ!$D$10+'СЕТ СН'!$H$5-'СЕТ СН'!$H$21</f>
        <v>6172.4094574500004</v>
      </c>
      <c r="X88" s="36">
        <f>SUMIFS(СВЦЭМ!$D$39:$D$758,СВЦЭМ!$A$39:$A$758,$A88,СВЦЭМ!$B$39:$B$758,X$83)+'СЕТ СН'!$H$11+СВЦЭМ!$D$10+'СЕТ СН'!$H$5-'СЕТ СН'!$H$21</f>
        <v>6203.0983041400004</v>
      </c>
      <c r="Y88" s="36">
        <f>SUMIFS(СВЦЭМ!$D$39:$D$758,СВЦЭМ!$A$39:$A$758,$A88,СВЦЭМ!$B$39:$B$758,Y$83)+'СЕТ СН'!$H$11+СВЦЭМ!$D$10+'СЕТ СН'!$H$5-'СЕТ СН'!$H$21</f>
        <v>6255.0339750000003</v>
      </c>
    </row>
    <row r="89" spans="1:27" ht="15.75" x14ac:dyDescent="0.2">
      <c r="A89" s="35">
        <f t="shared" si="2"/>
        <v>45602</v>
      </c>
      <c r="B89" s="36">
        <f>SUMIFS(СВЦЭМ!$D$39:$D$758,СВЦЭМ!$A$39:$A$758,$A89,СВЦЭМ!$B$39:$B$758,B$83)+'СЕТ СН'!$H$11+СВЦЭМ!$D$10+'СЕТ СН'!$H$5-'СЕТ СН'!$H$21</f>
        <v>6200.4391314599998</v>
      </c>
      <c r="C89" s="36">
        <f>SUMIFS(СВЦЭМ!$D$39:$D$758,СВЦЭМ!$A$39:$A$758,$A89,СВЦЭМ!$B$39:$B$758,C$83)+'СЕТ СН'!$H$11+СВЦЭМ!$D$10+'СЕТ СН'!$H$5-'СЕТ СН'!$H$21</f>
        <v>6237.5437244700006</v>
      </c>
      <c r="D89" s="36">
        <f>SUMIFS(СВЦЭМ!$D$39:$D$758,СВЦЭМ!$A$39:$A$758,$A89,СВЦЭМ!$B$39:$B$758,D$83)+'СЕТ СН'!$H$11+СВЦЭМ!$D$10+'СЕТ СН'!$H$5-'СЕТ СН'!$H$21</f>
        <v>6266.3434652400001</v>
      </c>
      <c r="E89" s="36">
        <f>SUMIFS(СВЦЭМ!$D$39:$D$758,СВЦЭМ!$A$39:$A$758,$A89,СВЦЭМ!$B$39:$B$758,E$83)+'СЕТ СН'!$H$11+СВЦЭМ!$D$10+'СЕТ СН'!$H$5-'СЕТ СН'!$H$21</f>
        <v>6279.0926657300006</v>
      </c>
      <c r="F89" s="36">
        <f>SUMIFS(СВЦЭМ!$D$39:$D$758,СВЦЭМ!$A$39:$A$758,$A89,СВЦЭМ!$B$39:$B$758,F$83)+'СЕТ СН'!$H$11+СВЦЭМ!$D$10+'СЕТ СН'!$H$5-'СЕТ СН'!$H$21</f>
        <v>6271.8887092000004</v>
      </c>
      <c r="G89" s="36">
        <f>SUMIFS(СВЦЭМ!$D$39:$D$758,СВЦЭМ!$A$39:$A$758,$A89,СВЦЭМ!$B$39:$B$758,G$83)+'СЕТ СН'!$H$11+СВЦЭМ!$D$10+'СЕТ СН'!$H$5-'СЕТ СН'!$H$21</f>
        <v>6256.5295355200005</v>
      </c>
      <c r="H89" s="36">
        <f>SUMIFS(СВЦЭМ!$D$39:$D$758,СВЦЭМ!$A$39:$A$758,$A89,СВЦЭМ!$B$39:$B$758,H$83)+'СЕТ СН'!$H$11+СВЦЭМ!$D$10+'СЕТ СН'!$H$5-'СЕТ СН'!$H$21</f>
        <v>6261.1371593900003</v>
      </c>
      <c r="I89" s="36">
        <f>SUMIFS(СВЦЭМ!$D$39:$D$758,СВЦЭМ!$A$39:$A$758,$A89,СВЦЭМ!$B$39:$B$758,I$83)+'СЕТ СН'!$H$11+СВЦЭМ!$D$10+'СЕТ СН'!$H$5-'СЕТ СН'!$H$21</f>
        <v>6193.8182355099998</v>
      </c>
      <c r="J89" s="36">
        <f>SUMIFS(СВЦЭМ!$D$39:$D$758,СВЦЭМ!$A$39:$A$758,$A89,СВЦЭМ!$B$39:$B$758,J$83)+'СЕТ СН'!$H$11+СВЦЭМ!$D$10+'СЕТ СН'!$H$5-'СЕТ СН'!$H$21</f>
        <v>6140.4111576400001</v>
      </c>
      <c r="K89" s="36">
        <f>SUMIFS(СВЦЭМ!$D$39:$D$758,СВЦЭМ!$A$39:$A$758,$A89,СВЦЭМ!$B$39:$B$758,K$83)+'СЕТ СН'!$H$11+СВЦЭМ!$D$10+'СЕТ СН'!$H$5-'СЕТ СН'!$H$21</f>
        <v>6080.6118652500008</v>
      </c>
      <c r="L89" s="36">
        <f>SUMIFS(СВЦЭМ!$D$39:$D$758,СВЦЭМ!$A$39:$A$758,$A89,СВЦЭМ!$B$39:$B$758,L$83)+'СЕТ СН'!$H$11+СВЦЭМ!$D$10+'СЕТ СН'!$H$5-'СЕТ СН'!$H$21</f>
        <v>6077.7886501900002</v>
      </c>
      <c r="M89" s="36">
        <f>SUMIFS(СВЦЭМ!$D$39:$D$758,СВЦЭМ!$A$39:$A$758,$A89,СВЦЭМ!$B$39:$B$758,M$83)+'СЕТ СН'!$H$11+СВЦЭМ!$D$10+'СЕТ СН'!$H$5-'СЕТ СН'!$H$21</f>
        <v>6089.7237892100002</v>
      </c>
      <c r="N89" s="36">
        <f>SUMIFS(СВЦЭМ!$D$39:$D$758,СВЦЭМ!$A$39:$A$758,$A89,СВЦЭМ!$B$39:$B$758,N$83)+'СЕТ СН'!$H$11+СВЦЭМ!$D$10+'СЕТ СН'!$H$5-'СЕТ СН'!$H$21</f>
        <v>6106.8975806800008</v>
      </c>
      <c r="O89" s="36">
        <f>SUMIFS(СВЦЭМ!$D$39:$D$758,СВЦЭМ!$A$39:$A$758,$A89,СВЦЭМ!$B$39:$B$758,O$83)+'СЕТ СН'!$H$11+СВЦЭМ!$D$10+'СЕТ СН'!$H$5-'СЕТ СН'!$H$21</f>
        <v>6083.7357906699999</v>
      </c>
      <c r="P89" s="36">
        <f>SUMIFS(СВЦЭМ!$D$39:$D$758,СВЦЭМ!$A$39:$A$758,$A89,СВЦЭМ!$B$39:$B$758,P$83)+'СЕТ СН'!$H$11+СВЦЭМ!$D$10+'СЕТ СН'!$H$5-'СЕТ СН'!$H$21</f>
        <v>6096.3600221699999</v>
      </c>
      <c r="Q89" s="36">
        <f>SUMIFS(СВЦЭМ!$D$39:$D$758,СВЦЭМ!$A$39:$A$758,$A89,СВЦЭМ!$B$39:$B$758,Q$83)+'СЕТ СН'!$H$11+СВЦЭМ!$D$10+'СЕТ СН'!$H$5-'СЕТ СН'!$H$21</f>
        <v>6106.9420673599998</v>
      </c>
      <c r="R89" s="36">
        <f>SUMIFS(СВЦЭМ!$D$39:$D$758,СВЦЭМ!$A$39:$A$758,$A89,СВЦЭМ!$B$39:$B$758,R$83)+'СЕТ СН'!$H$11+СВЦЭМ!$D$10+'СЕТ СН'!$H$5-'СЕТ СН'!$H$21</f>
        <v>6110.8862399200007</v>
      </c>
      <c r="S89" s="36">
        <f>SUMIFS(СВЦЭМ!$D$39:$D$758,СВЦЭМ!$A$39:$A$758,$A89,СВЦЭМ!$B$39:$B$758,S$83)+'СЕТ СН'!$H$11+СВЦЭМ!$D$10+'СЕТ СН'!$H$5-'СЕТ СН'!$H$21</f>
        <v>6084.5139313100008</v>
      </c>
      <c r="T89" s="36">
        <f>SUMIFS(СВЦЭМ!$D$39:$D$758,СВЦЭМ!$A$39:$A$758,$A89,СВЦЭМ!$B$39:$B$758,T$83)+'СЕТ СН'!$H$11+СВЦЭМ!$D$10+'СЕТ СН'!$H$5-'СЕТ СН'!$H$21</f>
        <v>6057.3584091800003</v>
      </c>
      <c r="U89" s="36">
        <f>SUMIFS(СВЦЭМ!$D$39:$D$758,СВЦЭМ!$A$39:$A$758,$A89,СВЦЭМ!$B$39:$B$758,U$83)+'СЕТ СН'!$H$11+СВЦЭМ!$D$10+'СЕТ СН'!$H$5-'СЕТ СН'!$H$21</f>
        <v>6076.0465165300002</v>
      </c>
      <c r="V89" s="36">
        <f>SUMIFS(СВЦЭМ!$D$39:$D$758,СВЦЭМ!$A$39:$A$758,$A89,СВЦЭМ!$B$39:$B$758,V$83)+'СЕТ СН'!$H$11+СВЦЭМ!$D$10+'СЕТ СН'!$H$5-'СЕТ СН'!$H$21</f>
        <v>6090.0987635800002</v>
      </c>
      <c r="W89" s="36">
        <f>SUMIFS(СВЦЭМ!$D$39:$D$758,СВЦЭМ!$A$39:$A$758,$A89,СВЦЭМ!$B$39:$B$758,W$83)+'СЕТ СН'!$H$11+СВЦЭМ!$D$10+'СЕТ СН'!$H$5-'СЕТ СН'!$H$21</f>
        <v>6112.34857706</v>
      </c>
      <c r="X89" s="36">
        <f>SUMIFS(СВЦЭМ!$D$39:$D$758,СВЦЭМ!$A$39:$A$758,$A89,СВЦЭМ!$B$39:$B$758,X$83)+'СЕТ СН'!$H$11+СВЦЭМ!$D$10+'СЕТ СН'!$H$5-'СЕТ СН'!$H$21</f>
        <v>6135.2569463199998</v>
      </c>
      <c r="Y89" s="36">
        <f>SUMIFS(СВЦЭМ!$D$39:$D$758,СВЦЭМ!$A$39:$A$758,$A89,СВЦЭМ!$B$39:$B$758,Y$83)+'СЕТ СН'!$H$11+СВЦЭМ!$D$10+'СЕТ СН'!$H$5-'СЕТ СН'!$H$21</f>
        <v>6189.9514065200001</v>
      </c>
    </row>
    <row r="90" spans="1:27" ht="15.75" x14ac:dyDescent="0.2">
      <c r="A90" s="35">
        <f t="shared" si="2"/>
        <v>45603</v>
      </c>
      <c r="B90" s="36">
        <f>SUMIFS(СВЦЭМ!$D$39:$D$758,СВЦЭМ!$A$39:$A$758,$A90,СВЦЭМ!$B$39:$B$758,B$83)+'СЕТ СН'!$H$11+СВЦЭМ!$D$10+'СЕТ СН'!$H$5-'СЕТ СН'!$H$21</f>
        <v>6251.5564296700004</v>
      </c>
      <c r="C90" s="36">
        <f>SUMIFS(СВЦЭМ!$D$39:$D$758,СВЦЭМ!$A$39:$A$758,$A90,СВЦЭМ!$B$39:$B$758,C$83)+'СЕТ СН'!$H$11+СВЦЭМ!$D$10+'СЕТ СН'!$H$5-'СЕТ СН'!$H$21</f>
        <v>6301.5833333400005</v>
      </c>
      <c r="D90" s="36">
        <f>SUMIFS(СВЦЭМ!$D$39:$D$758,СВЦЭМ!$A$39:$A$758,$A90,СВЦЭМ!$B$39:$B$758,D$83)+'СЕТ СН'!$H$11+СВЦЭМ!$D$10+'СЕТ СН'!$H$5-'СЕТ СН'!$H$21</f>
        <v>6313.8521844900006</v>
      </c>
      <c r="E90" s="36">
        <f>SUMIFS(СВЦЭМ!$D$39:$D$758,СВЦЭМ!$A$39:$A$758,$A90,СВЦЭМ!$B$39:$B$758,E$83)+'СЕТ СН'!$H$11+СВЦЭМ!$D$10+'СЕТ СН'!$H$5-'СЕТ СН'!$H$21</f>
        <v>6309.7621568700006</v>
      </c>
      <c r="F90" s="36">
        <f>SUMIFS(СВЦЭМ!$D$39:$D$758,СВЦЭМ!$A$39:$A$758,$A90,СВЦЭМ!$B$39:$B$758,F$83)+'СЕТ СН'!$H$11+СВЦЭМ!$D$10+'СЕТ СН'!$H$5-'СЕТ СН'!$H$21</f>
        <v>6315.4072714900003</v>
      </c>
      <c r="G90" s="36">
        <f>SUMIFS(СВЦЭМ!$D$39:$D$758,СВЦЭМ!$A$39:$A$758,$A90,СВЦЭМ!$B$39:$B$758,G$83)+'СЕТ СН'!$H$11+СВЦЭМ!$D$10+'СЕТ СН'!$H$5-'СЕТ СН'!$H$21</f>
        <v>6288.2689518799998</v>
      </c>
      <c r="H90" s="36">
        <f>SUMIFS(СВЦЭМ!$D$39:$D$758,СВЦЭМ!$A$39:$A$758,$A90,СВЦЭМ!$B$39:$B$758,H$83)+'СЕТ СН'!$H$11+СВЦЭМ!$D$10+'СЕТ СН'!$H$5-'СЕТ СН'!$H$21</f>
        <v>6230.8578363900006</v>
      </c>
      <c r="I90" s="36">
        <f>SUMIFS(СВЦЭМ!$D$39:$D$758,СВЦЭМ!$A$39:$A$758,$A90,СВЦЭМ!$B$39:$B$758,I$83)+'СЕТ СН'!$H$11+СВЦЭМ!$D$10+'СЕТ СН'!$H$5-'СЕТ СН'!$H$21</f>
        <v>6188.1435775900009</v>
      </c>
      <c r="J90" s="36">
        <f>SUMIFS(СВЦЭМ!$D$39:$D$758,СВЦЭМ!$A$39:$A$758,$A90,СВЦЭМ!$B$39:$B$758,J$83)+'СЕТ СН'!$H$11+СВЦЭМ!$D$10+'СЕТ СН'!$H$5-'СЕТ СН'!$H$21</f>
        <v>6144.0667083500002</v>
      </c>
      <c r="K90" s="36">
        <f>SUMIFS(СВЦЭМ!$D$39:$D$758,СВЦЭМ!$A$39:$A$758,$A90,СВЦЭМ!$B$39:$B$758,K$83)+'СЕТ СН'!$H$11+СВЦЭМ!$D$10+'СЕТ СН'!$H$5-'СЕТ СН'!$H$21</f>
        <v>6085.9318817900003</v>
      </c>
      <c r="L90" s="36">
        <f>SUMIFS(СВЦЭМ!$D$39:$D$758,СВЦЭМ!$A$39:$A$758,$A90,СВЦЭМ!$B$39:$B$758,L$83)+'СЕТ СН'!$H$11+СВЦЭМ!$D$10+'СЕТ СН'!$H$5-'СЕТ СН'!$H$21</f>
        <v>6073.6326070000005</v>
      </c>
      <c r="M90" s="36">
        <f>SUMIFS(СВЦЭМ!$D$39:$D$758,СВЦЭМ!$A$39:$A$758,$A90,СВЦЭМ!$B$39:$B$758,M$83)+'СЕТ СН'!$H$11+СВЦЭМ!$D$10+'СЕТ СН'!$H$5-'СЕТ СН'!$H$21</f>
        <v>6085.8529804300006</v>
      </c>
      <c r="N90" s="36">
        <f>SUMIFS(СВЦЭМ!$D$39:$D$758,СВЦЭМ!$A$39:$A$758,$A90,СВЦЭМ!$B$39:$B$758,N$83)+'СЕТ СН'!$H$11+СВЦЭМ!$D$10+'СЕТ СН'!$H$5-'СЕТ СН'!$H$21</f>
        <v>6102.1188692800006</v>
      </c>
      <c r="O90" s="36">
        <f>SUMIFS(СВЦЭМ!$D$39:$D$758,СВЦЭМ!$A$39:$A$758,$A90,СВЦЭМ!$B$39:$B$758,O$83)+'СЕТ СН'!$H$11+СВЦЭМ!$D$10+'СЕТ СН'!$H$5-'СЕТ СН'!$H$21</f>
        <v>6092.2000225000002</v>
      </c>
      <c r="P90" s="36">
        <f>SUMIFS(СВЦЭМ!$D$39:$D$758,СВЦЭМ!$A$39:$A$758,$A90,СВЦЭМ!$B$39:$B$758,P$83)+'СЕТ СН'!$H$11+СВЦЭМ!$D$10+'СЕТ СН'!$H$5-'СЕТ СН'!$H$21</f>
        <v>6111.6220619300002</v>
      </c>
      <c r="Q90" s="36">
        <f>SUMIFS(СВЦЭМ!$D$39:$D$758,СВЦЭМ!$A$39:$A$758,$A90,СВЦЭМ!$B$39:$B$758,Q$83)+'СЕТ СН'!$H$11+СВЦЭМ!$D$10+'СЕТ СН'!$H$5-'СЕТ СН'!$H$21</f>
        <v>6123.0384420500004</v>
      </c>
      <c r="R90" s="36">
        <f>SUMIFS(СВЦЭМ!$D$39:$D$758,СВЦЭМ!$A$39:$A$758,$A90,СВЦЭМ!$B$39:$B$758,R$83)+'СЕТ СН'!$H$11+СВЦЭМ!$D$10+'СЕТ СН'!$H$5-'СЕТ СН'!$H$21</f>
        <v>6114.04795663</v>
      </c>
      <c r="S90" s="36">
        <f>SUMIFS(СВЦЭМ!$D$39:$D$758,СВЦЭМ!$A$39:$A$758,$A90,СВЦЭМ!$B$39:$B$758,S$83)+'СЕТ СН'!$H$11+СВЦЭМ!$D$10+'СЕТ СН'!$H$5-'СЕТ СН'!$H$21</f>
        <v>6099.6961996099999</v>
      </c>
      <c r="T90" s="36">
        <f>SUMIFS(СВЦЭМ!$D$39:$D$758,СВЦЭМ!$A$39:$A$758,$A90,СВЦЭМ!$B$39:$B$758,T$83)+'СЕТ СН'!$H$11+СВЦЭМ!$D$10+'СЕТ СН'!$H$5-'СЕТ СН'!$H$21</f>
        <v>6063.0428476400002</v>
      </c>
      <c r="U90" s="36">
        <f>SUMIFS(СВЦЭМ!$D$39:$D$758,СВЦЭМ!$A$39:$A$758,$A90,СВЦЭМ!$B$39:$B$758,U$83)+'СЕТ СН'!$H$11+СВЦЭМ!$D$10+'СЕТ СН'!$H$5-'СЕТ СН'!$H$21</f>
        <v>6076.78140274</v>
      </c>
      <c r="V90" s="36">
        <f>SUMIFS(СВЦЭМ!$D$39:$D$758,СВЦЭМ!$A$39:$A$758,$A90,СВЦЭМ!$B$39:$B$758,V$83)+'СЕТ СН'!$H$11+СВЦЭМ!$D$10+'СЕТ СН'!$H$5-'СЕТ СН'!$H$21</f>
        <v>6101.22088781</v>
      </c>
      <c r="W90" s="36">
        <f>SUMIFS(СВЦЭМ!$D$39:$D$758,СВЦЭМ!$A$39:$A$758,$A90,СВЦЭМ!$B$39:$B$758,W$83)+'СЕТ СН'!$H$11+СВЦЭМ!$D$10+'СЕТ СН'!$H$5-'СЕТ СН'!$H$21</f>
        <v>6135.5878237900006</v>
      </c>
      <c r="X90" s="36">
        <f>SUMIFS(СВЦЭМ!$D$39:$D$758,СВЦЭМ!$A$39:$A$758,$A90,СВЦЭМ!$B$39:$B$758,X$83)+'СЕТ СН'!$H$11+СВЦЭМ!$D$10+'СЕТ СН'!$H$5-'СЕТ СН'!$H$21</f>
        <v>6165.7157379800001</v>
      </c>
      <c r="Y90" s="36">
        <f>SUMIFS(СВЦЭМ!$D$39:$D$758,СВЦЭМ!$A$39:$A$758,$A90,СВЦЭМ!$B$39:$B$758,Y$83)+'СЕТ СН'!$H$11+СВЦЭМ!$D$10+'СЕТ СН'!$H$5-'СЕТ СН'!$H$21</f>
        <v>6195.3914227599998</v>
      </c>
    </row>
    <row r="91" spans="1:27" ht="15.75" x14ac:dyDescent="0.2">
      <c r="A91" s="35">
        <f t="shared" si="2"/>
        <v>45604</v>
      </c>
      <c r="B91" s="36">
        <f>SUMIFS(СВЦЭМ!$D$39:$D$758,СВЦЭМ!$A$39:$A$758,$A91,СВЦЭМ!$B$39:$B$758,B$83)+'СЕТ СН'!$H$11+СВЦЭМ!$D$10+'СЕТ СН'!$H$5-'СЕТ СН'!$H$21</f>
        <v>6194.4996624600008</v>
      </c>
      <c r="C91" s="36">
        <f>SUMIFS(СВЦЭМ!$D$39:$D$758,СВЦЭМ!$A$39:$A$758,$A91,СВЦЭМ!$B$39:$B$758,C$83)+'СЕТ СН'!$H$11+СВЦЭМ!$D$10+'СЕТ СН'!$H$5-'СЕТ СН'!$H$21</f>
        <v>6274.0202362700002</v>
      </c>
      <c r="D91" s="36">
        <f>SUMIFS(СВЦЭМ!$D$39:$D$758,СВЦЭМ!$A$39:$A$758,$A91,СВЦЭМ!$B$39:$B$758,D$83)+'СЕТ СН'!$H$11+СВЦЭМ!$D$10+'СЕТ СН'!$H$5-'СЕТ СН'!$H$21</f>
        <v>6328.6557698200004</v>
      </c>
      <c r="E91" s="36">
        <f>SUMIFS(СВЦЭМ!$D$39:$D$758,СВЦЭМ!$A$39:$A$758,$A91,СВЦЭМ!$B$39:$B$758,E$83)+'СЕТ СН'!$H$11+СВЦЭМ!$D$10+'СЕТ СН'!$H$5-'СЕТ СН'!$H$21</f>
        <v>6337.9765775100004</v>
      </c>
      <c r="F91" s="36">
        <f>SUMIFS(СВЦЭМ!$D$39:$D$758,СВЦЭМ!$A$39:$A$758,$A91,СВЦЭМ!$B$39:$B$758,F$83)+'СЕТ СН'!$H$11+СВЦЭМ!$D$10+'СЕТ СН'!$H$5-'СЕТ СН'!$H$21</f>
        <v>6324.6452780100008</v>
      </c>
      <c r="G91" s="36">
        <f>SUMIFS(СВЦЭМ!$D$39:$D$758,СВЦЭМ!$A$39:$A$758,$A91,СВЦЭМ!$B$39:$B$758,G$83)+'СЕТ СН'!$H$11+СВЦЭМ!$D$10+'СЕТ СН'!$H$5-'СЕТ СН'!$H$21</f>
        <v>6304.0478199500003</v>
      </c>
      <c r="H91" s="36">
        <f>SUMIFS(СВЦЭМ!$D$39:$D$758,СВЦЭМ!$A$39:$A$758,$A91,СВЦЭМ!$B$39:$B$758,H$83)+'СЕТ СН'!$H$11+СВЦЭМ!$D$10+'СЕТ СН'!$H$5-'СЕТ СН'!$H$21</f>
        <v>6298.7465868100007</v>
      </c>
      <c r="I91" s="36">
        <f>SUMIFS(СВЦЭМ!$D$39:$D$758,СВЦЭМ!$A$39:$A$758,$A91,СВЦЭМ!$B$39:$B$758,I$83)+'СЕТ СН'!$H$11+СВЦЭМ!$D$10+'СЕТ СН'!$H$5-'СЕТ СН'!$H$21</f>
        <v>6217.9580864500003</v>
      </c>
      <c r="J91" s="36">
        <f>SUMIFS(СВЦЭМ!$D$39:$D$758,СВЦЭМ!$A$39:$A$758,$A91,СВЦЭМ!$B$39:$B$758,J$83)+'СЕТ СН'!$H$11+СВЦЭМ!$D$10+'СЕТ СН'!$H$5-'СЕТ СН'!$H$21</f>
        <v>6167.4969566600003</v>
      </c>
      <c r="K91" s="36">
        <f>SUMIFS(СВЦЭМ!$D$39:$D$758,СВЦЭМ!$A$39:$A$758,$A91,СВЦЭМ!$B$39:$B$758,K$83)+'СЕТ СН'!$H$11+СВЦЭМ!$D$10+'СЕТ СН'!$H$5-'СЕТ СН'!$H$21</f>
        <v>6078.4720487800005</v>
      </c>
      <c r="L91" s="36">
        <f>SUMIFS(СВЦЭМ!$D$39:$D$758,СВЦЭМ!$A$39:$A$758,$A91,СВЦЭМ!$B$39:$B$758,L$83)+'СЕТ СН'!$H$11+СВЦЭМ!$D$10+'СЕТ СН'!$H$5-'СЕТ СН'!$H$21</f>
        <v>6070.0653812500004</v>
      </c>
      <c r="M91" s="36">
        <f>SUMIFS(СВЦЭМ!$D$39:$D$758,СВЦЭМ!$A$39:$A$758,$A91,СВЦЭМ!$B$39:$B$758,M$83)+'СЕТ СН'!$H$11+СВЦЭМ!$D$10+'СЕТ СН'!$H$5-'СЕТ СН'!$H$21</f>
        <v>6082.9892686000003</v>
      </c>
      <c r="N91" s="36">
        <f>SUMIFS(СВЦЭМ!$D$39:$D$758,СВЦЭМ!$A$39:$A$758,$A91,СВЦЭМ!$B$39:$B$758,N$83)+'СЕТ СН'!$H$11+СВЦЭМ!$D$10+'СЕТ СН'!$H$5-'СЕТ СН'!$H$21</f>
        <v>6107.5853713400002</v>
      </c>
      <c r="O91" s="36">
        <f>SUMIFS(СВЦЭМ!$D$39:$D$758,СВЦЭМ!$A$39:$A$758,$A91,СВЦЭМ!$B$39:$B$758,O$83)+'СЕТ СН'!$H$11+СВЦЭМ!$D$10+'СЕТ СН'!$H$5-'СЕТ СН'!$H$21</f>
        <v>6094.5821855700005</v>
      </c>
      <c r="P91" s="36">
        <f>SUMIFS(СВЦЭМ!$D$39:$D$758,СВЦЭМ!$A$39:$A$758,$A91,СВЦЭМ!$B$39:$B$758,P$83)+'СЕТ СН'!$H$11+СВЦЭМ!$D$10+'СЕТ СН'!$H$5-'СЕТ СН'!$H$21</f>
        <v>6109.3499120300003</v>
      </c>
      <c r="Q91" s="36">
        <f>SUMIFS(СВЦЭМ!$D$39:$D$758,СВЦЭМ!$A$39:$A$758,$A91,СВЦЭМ!$B$39:$B$758,Q$83)+'СЕТ СН'!$H$11+СВЦЭМ!$D$10+'СЕТ СН'!$H$5-'СЕТ СН'!$H$21</f>
        <v>6144.4490115200006</v>
      </c>
      <c r="R91" s="36">
        <f>SUMIFS(СВЦЭМ!$D$39:$D$758,СВЦЭМ!$A$39:$A$758,$A91,СВЦЭМ!$B$39:$B$758,R$83)+'СЕТ СН'!$H$11+СВЦЭМ!$D$10+'СЕТ СН'!$H$5-'СЕТ СН'!$H$21</f>
        <v>6137.3429060899998</v>
      </c>
      <c r="S91" s="36">
        <f>SUMIFS(СВЦЭМ!$D$39:$D$758,СВЦЭМ!$A$39:$A$758,$A91,СВЦЭМ!$B$39:$B$758,S$83)+'СЕТ СН'!$H$11+СВЦЭМ!$D$10+'СЕТ СН'!$H$5-'СЕТ СН'!$H$21</f>
        <v>6164.0862143000004</v>
      </c>
      <c r="T91" s="36">
        <f>SUMIFS(СВЦЭМ!$D$39:$D$758,СВЦЭМ!$A$39:$A$758,$A91,СВЦЭМ!$B$39:$B$758,T$83)+'СЕТ СН'!$H$11+СВЦЭМ!$D$10+'СЕТ СН'!$H$5-'СЕТ СН'!$H$21</f>
        <v>6098.4186152500006</v>
      </c>
      <c r="U91" s="36">
        <f>SUMIFS(СВЦЭМ!$D$39:$D$758,СВЦЭМ!$A$39:$A$758,$A91,СВЦЭМ!$B$39:$B$758,U$83)+'СЕТ СН'!$H$11+СВЦЭМ!$D$10+'СЕТ СН'!$H$5-'СЕТ СН'!$H$21</f>
        <v>6112.8914468600005</v>
      </c>
      <c r="V91" s="36">
        <f>SUMIFS(СВЦЭМ!$D$39:$D$758,СВЦЭМ!$A$39:$A$758,$A91,СВЦЭМ!$B$39:$B$758,V$83)+'СЕТ СН'!$H$11+СВЦЭМ!$D$10+'СЕТ СН'!$H$5-'СЕТ СН'!$H$21</f>
        <v>6141.4604488500008</v>
      </c>
      <c r="W91" s="36">
        <f>SUMIFS(СВЦЭМ!$D$39:$D$758,СВЦЭМ!$A$39:$A$758,$A91,СВЦЭМ!$B$39:$B$758,W$83)+'СЕТ СН'!$H$11+СВЦЭМ!$D$10+'СЕТ СН'!$H$5-'СЕТ СН'!$H$21</f>
        <v>6162.7062231400005</v>
      </c>
      <c r="X91" s="36">
        <f>SUMIFS(СВЦЭМ!$D$39:$D$758,СВЦЭМ!$A$39:$A$758,$A91,СВЦЭМ!$B$39:$B$758,X$83)+'СЕТ СН'!$H$11+СВЦЭМ!$D$10+'СЕТ СН'!$H$5-'СЕТ СН'!$H$21</f>
        <v>6175.2141576800004</v>
      </c>
      <c r="Y91" s="36">
        <f>SUMIFS(СВЦЭМ!$D$39:$D$758,СВЦЭМ!$A$39:$A$758,$A91,СВЦЭМ!$B$39:$B$758,Y$83)+'СЕТ СН'!$H$11+СВЦЭМ!$D$10+'СЕТ СН'!$H$5-'СЕТ СН'!$H$21</f>
        <v>6216.6825371700006</v>
      </c>
    </row>
    <row r="92" spans="1:27" ht="15.75" x14ac:dyDescent="0.2">
      <c r="A92" s="35">
        <f t="shared" si="2"/>
        <v>45605</v>
      </c>
      <c r="B92" s="36">
        <f>SUMIFS(СВЦЭМ!$D$39:$D$758,СВЦЭМ!$A$39:$A$758,$A92,СВЦЭМ!$B$39:$B$758,B$83)+'СЕТ СН'!$H$11+СВЦЭМ!$D$10+'СЕТ СН'!$H$5-'СЕТ СН'!$H$21</f>
        <v>6218.7342508000002</v>
      </c>
      <c r="C92" s="36">
        <f>SUMIFS(СВЦЭМ!$D$39:$D$758,СВЦЭМ!$A$39:$A$758,$A92,СВЦЭМ!$B$39:$B$758,C$83)+'СЕТ СН'!$H$11+СВЦЭМ!$D$10+'СЕТ СН'!$H$5-'СЕТ СН'!$H$21</f>
        <v>6324.0419473399998</v>
      </c>
      <c r="D92" s="36">
        <f>SUMIFS(СВЦЭМ!$D$39:$D$758,СВЦЭМ!$A$39:$A$758,$A92,СВЦЭМ!$B$39:$B$758,D$83)+'СЕТ СН'!$H$11+СВЦЭМ!$D$10+'СЕТ СН'!$H$5-'СЕТ СН'!$H$21</f>
        <v>6410.9593685899999</v>
      </c>
      <c r="E92" s="36">
        <f>SUMIFS(СВЦЭМ!$D$39:$D$758,СВЦЭМ!$A$39:$A$758,$A92,СВЦЭМ!$B$39:$B$758,E$83)+'СЕТ СН'!$H$11+СВЦЭМ!$D$10+'СЕТ СН'!$H$5-'СЕТ СН'!$H$21</f>
        <v>6450.9500831800005</v>
      </c>
      <c r="F92" s="36">
        <f>SUMIFS(СВЦЭМ!$D$39:$D$758,СВЦЭМ!$A$39:$A$758,$A92,СВЦЭМ!$B$39:$B$758,F$83)+'СЕТ СН'!$H$11+СВЦЭМ!$D$10+'СЕТ СН'!$H$5-'СЕТ СН'!$H$21</f>
        <v>6447.5256597500002</v>
      </c>
      <c r="G92" s="36">
        <f>SUMIFS(СВЦЭМ!$D$39:$D$758,СВЦЭМ!$A$39:$A$758,$A92,СВЦЭМ!$B$39:$B$758,G$83)+'СЕТ СН'!$H$11+СВЦЭМ!$D$10+'СЕТ СН'!$H$5-'СЕТ СН'!$H$21</f>
        <v>6447.5672487600004</v>
      </c>
      <c r="H92" s="36">
        <f>SUMIFS(СВЦЭМ!$D$39:$D$758,СВЦЭМ!$A$39:$A$758,$A92,СВЦЭМ!$B$39:$B$758,H$83)+'СЕТ СН'!$H$11+СВЦЭМ!$D$10+'СЕТ СН'!$H$5-'СЕТ СН'!$H$21</f>
        <v>6423.3033019300001</v>
      </c>
      <c r="I92" s="36">
        <f>SUMIFS(СВЦЭМ!$D$39:$D$758,СВЦЭМ!$A$39:$A$758,$A92,СВЦЭМ!$B$39:$B$758,I$83)+'СЕТ СН'!$H$11+СВЦЭМ!$D$10+'СЕТ СН'!$H$5-'СЕТ СН'!$H$21</f>
        <v>6390.0298379600008</v>
      </c>
      <c r="J92" s="36">
        <f>SUMIFS(СВЦЭМ!$D$39:$D$758,СВЦЭМ!$A$39:$A$758,$A92,СВЦЭМ!$B$39:$B$758,J$83)+'СЕТ СН'!$H$11+СВЦЭМ!$D$10+'СЕТ СН'!$H$5-'СЕТ СН'!$H$21</f>
        <v>6326.5199365799999</v>
      </c>
      <c r="K92" s="36">
        <f>SUMIFS(СВЦЭМ!$D$39:$D$758,СВЦЭМ!$A$39:$A$758,$A92,СВЦЭМ!$B$39:$B$758,K$83)+'СЕТ СН'!$H$11+СВЦЭМ!$D$10+'СЕТ СН'!$H$5-'СЕТ СН'!$H$21</f>
        <v>6223.6034591100006</v>
      </c>
      <c r="L92" s="36">
        <f>SUMIFS(СВЦЭМ!$D$39:$D$758,СВЦЭМ!$A$39:$A$758,$A92,СВЦЭМ!$B$39:$B$758,L$83)+'СЕТ СН'!$H$11+СВЦЭМ!$D$10+'СЕТ СН'!$H$5-'СЕТ СН'!$H$21</f>
        <v>6190.2534992500005</v>
      </c>
      <c r="M92" s="36">
        <f>SUMIFS(СВЦЭМ!$D$39:$D$758,СВЦЭМ!$A$39:$A$758,$A92,СВЦЭМ!$B$39:$B$758,M$83)+'СЕТ СН'!$H$11+СВЦЭМ!$D$10+'СЕТ СН'!$H$5-'СЕТ СН'!$H$21</f>
        <v>6193.5720754700005</v>
      </c>
      <c r="N92" s="36">
        <f>SUMIFS(СВЦЭМ!$D$39:$D$758,СВЦЭМ!$A$39:$A$758,$A92,СВЦЭМ!$B$39:$B$758,N$83)+'СЕТ СН'!$H$11+СВЦЭМ!$D$10+'СЕТ СН'!$H$5-'СЕТ СН'!$H$21</f>
        <v>6210.9941914600004</v>
      </c>
      <c r="O92" s="36">
        <f>SUMIFS(СВЦЭМ!$D$39:$D$758,СВЦЭМ!$A$39:$A$758,$A92,СВЦЭМ!$B$39:$B$758,O$83)+'СЕТ СН'!$H$11+СВЦЭМ!$D$10+'СЕТ СН'!$H$5-'СЕТ СН'!$H$21</f>
        <v>6218.1727066200001</v>
      </c>
      <c r="P92" s="36">
        <f>SUMIFS(СВЦЭМ!$D$39:$D$758,СВЦЭМ!$A$39:$A$758,$A92,СВЦЭМ!$B$39:$B$758,P$83)+'СЕТ СН'!$H$11+СВЦЭМ!$D$10+'СЕТ СН'!$H$5-'СЕТ СН'!$H$21</f>
        <v>6222.4126790700002</v>
      </c>
      <c r="Q92" s="36">
        <f>SUMIFS(СВЦЭМ!$D$39:$D$758,СВЦЭМ!$A$39:$A$758,$A92,СВЦЭМ!$B$39:$B$758,Q$83)+'СЕТ СН'!$H$11+СВЦЭМ!$D$10+'СЕТ СН'!$H$5-'СЕТ СН'!$H$21</f>
        <v>6242.5524675200004</v>
      </c>
      <c r="R92" s="36">
        <f>SUMIFS(СВЦЭМ!$D$39:$D$758,СВЦЭМ!$A$39:$A$758,$A92,СВЦЭМ!$B$39:$B$758,R$83)+'СЕТ СН'!$H$11+СВЦЭМ!$D$10+'СЕТ СН'!$H$5-'СЕТ СН'!$H$21</f>
        <v>6230.3908468999998</v>
      </c>
      <c r="S92" s="36">
        <f>SUMIFS(СВЦЭМ!$D$39:$D$758,СВЦЭМ!$A$39:$A$758,$A92,СВЦЭМ!$B$39:$B$758,S$83)+'СЕТ СН'!$H$11+СВЦЭМ!$D$10+'СЕТ СН'!$H$5-'СЕТ СН'!$H$21</f>
        <v>6226.9053586200007</v>
      </c>
      <c r="T92" s="36">
        <f>SUMIFS(СВЦЭМ!$D$39:$D$758,СВЦЭМ!$A$39:$A$758,$A92,СВЦЭМ!$B$39:$B$758,T$83)+'СЕТ СН'!$H$11+СВЦЭМ!$D$10+'СЕТ СН'!$H$5-'СЕТ СН'!$H$21</f>
        <v>6172.95565154</v>
      </c>
      <c r="U92" s="36">
        <f>SUMIFS(СВЦЭМ!$D$39:$D$758,СВЦЭМ!$A$39:$A$758,$A92,СВЦЭМ!$B$39:$B$758,U$83)+'СЕТ СН'!$H$11+СВЦЭМ!$D$10+'СЕТ СН'!$H$5-'СЕТ СН'!$H$21</f>
        <v>6174.0035129500002</v>
      </c>
      <c r="V92" s="36">
        <f>SUMIFS(СВЦЭМ!$D$39:$D$758,СВЦЭМ!$A$39:$A$758,$A92,СВЦЭМ!$B$39:$B$758,V$83)+'СЕТ СН'!$H$11+СВЦЭМ!$D$10+'СЕТ СН'!$H$5-'СЕТ СН'!$H$21</f>
        <v>6192.6437960200001</v>
      </c>
      <c r="W92" s="36">
        <f>SUMIFS(СВЦЭМ!$D$39:$D$758,СВЦЭМ!$A$39:$A$758,$A92,СВЦЭМ!$B$39:$B$758,W$83)+'СЕТ СН'!$H$11+СВЦЭМ!$D$10+'СЕТ СН'!$H$5-'СЕТ СН'!$H$21</f>
        <v>6205.4324262800001</v>
      </c>
      <c r="X92" s="36">
        <f>SUMIFS(СВЦЭМ!$D$39:$D$758,СВЦЭМ!$A$39:$A$758,$A92,СВЦЭМ!$B$39:$B$758,X$83)+'СЕТ СН'!$H$11+СВЦЭМ!$D$10+'СЕТ СН'!$H$5-'СЕТ СН'!$H$21</f>
        <v>6297.9664041200003</v>
      </c>
      <c r="Y92" s="36">
        <f>SUMIFS(СВЦЭМ!$D$39:$D$758,СВЦЭМ!$A$39:$A$758,$A92,СВЦЭМ!$B$39:$B$758,Y$83)+'СЕТ СН'!$H$11+СВЦЭМ!$D$10+'СЕТ СН'!$H$5-'СЕТ СН'!$H$21</f>
        <v>6339.0971677300004</v>
      </c>
    </row>
    <row r="93" spans="1:27" ht="15.75" x14ac:dyDescent="0.2">
      <c r="A93" s="35">
        <f t="shared" si="2"/>
        <v>45606</v>
      </c>
      <c r="B93" s="36">
        <f>SUMIFS(СВЦЭМ!$D$39:$D$758,СВЦЭМ!$A$39:$A$758,$A93,СВЦЭМ!$B$39:$B$758,B$83)+'СЕТ СН'!$H$11+СВЦЭМ!$D$10+'СЕТ СН'!$H$5-'СЕТ СН'!$H$21</f>
        <v>6245.80068252</v>
      </c>
      <c r="C93" s="36">
        <f>SUMIFS(СВЦЭМ!$D$39:$D$758,СВЦЭМ!$A$39:$A$758,$A93,СВЦЭМ!$B$39:$B$758,C$83)+'СЕТ СН'!$H$11+СВЦЭМ!$D$10+'СЕТ СН'!$H$5-'СЕТ СН'!$H$21</f>
        <v>6285.0049911700007</v>
      </c>
      <c r="D93" s="36">
        <f>SUMIFS(СВЦЭМ!$D$39:$D$758,СВЦЭМ!$A$39:$A$758,$A93,СВЦЭМ!$B$39:$B$758,D$83)+'СЕТ СН'!$H$11+СВЦЭМ!$D$10+'СЕТ СН'!$H$5-'СЕТ СН'!$H$21</f>
        <v>6307.0261157800005</v>
      </c>
      <c r="E93" s="36">
        <f>SUMIFS(СВЦЭМ!$D$39:$D$758,СВЦЭМ!$A$39:$A$758,$A93,СВЦЭМ!$B$39:$B$758,E$83)+'СЕТ СН'!$H$11+СВЦЭМ!$D$10+'СЕТ СН'!$H$5-'СЕТ СН'!$H$21</f>
        <v>6301.06515631</v>
      </c>
      <c r="F93" s="36">
        <f>SUMIFS(СВЦЭМ!$D$39:$D$758,СВЦЭМ!$A$39:$A$758,$A93,СВЦЭМ!$B$39:$B$758,F$83)+'СЕТ СН'!$H$11+СВЦЭМ!$D$10+'СЕТ СН'!$H$5-'СЕТ СН'!$H$21</f>
        <v>6281.3508723200002</v>
      </c>
      <c r="G93" s="36">
        <f>SUMIFS(СВЦЭМ!$D$39:$D$758,СВЦЭМ!$A$39:$A$758,$A93,СВЦЭМ!$B$39:$B$758,G$83)+'СЕТ СН'!$H$11+СВЦЭМ!$D$10+'СЕТ СН'!$H$5-'СЕТ СН'!$H$21</f>
        <v>6264.7993030900006</v>
      </c>
      <c r="H93" s="36">
        <f>SUMIFS(СВЦЭМ!$D$39:$D$758,СВЦЭМ!$A$39:$A$758,$A93,СВЦЭМ!$B$39:$B$758,H$83)+'СЕТ СН'!$H$11+СВЦЭМ!$D$10+'СЕТ СН'!$H$5-'СЕТ СН'!$H$21</f>
        <v>6305.2817215600007</v>
      </c>
      <c r="I93" s="36">
        <f>SUMIFS(СВЦЭМ!$D$39:$D$758,СВЦЭМ!$A$39:$A$758,$A93,СВЦЭМ!$B$39:$B$758,I$83)+'СЕТ СН'!$H$11+СВЦЭМ!$D$10+'СЕТ СН'!$H$5-'СЕТ СН'!$H$21</f>
        <v>6317.9302314500001</v>
      </c>
      <c r="J93" s="36">
        <f>SUMIFS(СВЦЭМ!$D$39:$D$758,СВЦЭМ!$A$39:$A$758,$A93,СВЦЭМ!$B$39:$B$758,J$83)+'СЕТ СН'!$H$11+СВЦЭМ!$D$10+'СЕТ СН'!$H$5-'СЕТ СН'!$H$21</f>
        <v>6255.6126761800006</v>
      </c>
      <c r="K93" s="36">
        <f>SUMIFS(СВЦЭМ!$D$39:$D$758,СВЦЭМ!$A$39:$A$758,$A93,СВЦЭМ!$B$39:$B$758,K$83)+'СЕТ СН'!$H$11+СВЦЭМ!$D$10+'СЕТ СН'!$H$5-'СЕТ СН'!$H$21</f>
        <v>6172.5344530900002</v>
      </c>
      <c r="L93" s="36">
        <f>SUMIFS(СВЦЭМ!$D$39:$D$758,СВЦЭМ!$A$39:$A$758,$A93,СВЦЭМ!$B$39:$B$758,L$83)+'СЕТ СН'!$H$11+СВЦЭМ!$D$10+'СЕТ СН'!$H$5-'СЕТ СН'!$H$21</f>
        <v>6136.0945433300003</v>
      </c>
      <c r="M93" s="36">
        <f>SUMIFS(СВЦЭМ!$D$39:$D$758,СВЦЭМ!$A$39:$A$758,$A93,СВЦЭМ!$B$39:$B$758,M$83)+'СЕТ СН'!$H$11+СВЦЭМ!$D$10+'СЕТ СН'!$H$5-'СЕТ СН'!$H$21</f>
        <v>6139.1622644600002</v>
      </c>
      <c r="N93" s="36">
        <f>SUMIFS(СВЦЭМ!$D$39:$D$758,СВЦЭМ!$A$39:$A$758,$A93,СВЦЭМ!$B$39:$B$758,N$83)+'СЕТ СН'!$H$11+СВЦЭМ!$D$10+'СЕТ СН'!$H$5-'СЕТ СН'!$H$21</f>
        <v>6155.2992565100003</v>
      </c>
      <c r="O93" s="36">
        <f>SUMIFS(СВЦЭМ!$D$39:$D$758,СВЦЭМ!$A$39:$A$758,$A93,СВЦЭМ!$B$39:$B$758,O$83)+'СЕТ СН'!$H$11+СВЦЭМ!$D$10+'СЕТ СН'!$H$5-'СЕТ СН'!$H$21</f>
        <v>6165.3323504700002</v>
      </c>
      <c r="P93" s="36">
        <f>SUMIFS(СВЦЭМ!$D$39:$D$758,СВЦЭМ!$A$39:$A$758,$A93,СВЦЭМ!$B$39:$B$758,P$83)+'СЕТ СН'!$H$11+СВЦЭМ!$D$10+'СЕТ СН'!$H$5-'СЕТ СН'!$H$21</f>
        <v>6172.3699552200005</v>
      </c>
      <c r="Q93" s="36">
        <f>SUMIFS(СВЦЭМ!$D$39:$D$758,СВЦЭМ!$A$39:$A$758,$A93,СВЦЭМ!$B$39:$B$758,Q$83)+'СЕТ СН'!$H$11+СВЦЭМ!$D$10+'СЕТ СН'!$H$5-'СЕТ СН'!$H$21</f>
        <v>6175.1619433600008</v>
      </c>
      <c r="R93" s="36">
        <f>SUMIFS(СВЦЭМ!$D$39:$D$758,СВЦЭМ!$A$39:$A$758,$A93,СВЦЭМ!$B$39:$B$758,R$83)+'СЕТ СН'!$H$11+СВЦЭМ!$D$10+'СЕТ СН'!$H$5-'СЕТ СН'!$H$21</f>
        <v>6167.5477608700003</v>
      </c>
      <c r="S93" s="36">
        <f>SUMIFS(СВЦЭМ!$D$39:$D$758,СВЦЭМ!$A$39:$A$758,$A93,СВЦЭМ!$B$39:$B$758,S$83)+'СЕТ СН'!$H$11+СВЦЭМ!$D$10+'СЕТ СН'!$H$5-'СЕТ СН'!$H$21</f>
        <v>6149.7066168300007</v>
      </c>
      <c r="T93" s="36">
        <f>SUMIFS(СВЦЭМ!$D$39:$D$758,СВЦЭМ!$A$39:$A$758,$A93,СВЦЭМ!$B$39:$B$758,T$83)+'СЕТ СН'!$H$11+СВЦЭМ!$D$10+'СЕТ СН'!$H$5-'СЕТ СН'!$H$21</f>
        <v>6107.4837240300003</v>
      </c>
      <c r="U93" s="36">
        <f>SUMIFS(СВЦЭМ!$D$39:$D$758,СВЦЭМ!$A$39:$A$758,$A93,СВЦЭМ!$B$39:$B$758,U$83)+'СЕТ СН'!$H$11+СВЦЭМ!$D$10+'СЕТ СН'!$H$5-'СЕТ СН'!$H$21</f>
        <v>6117.9866459599998</v>
      </c>
      <c r="V93" s="36">
        <f>SUMIFS(СВЦЭМ!$D$39:$D$758,СВЦЭМ!$A$39:$A$758,$A93,СВЦЭМ!$B$39:$B$758,V$83)+'СЕТ СН'!$H$11+СВЦЭМ!$D$10+'СЕТ СН'!$H$5-'СЕТ СН'!$H$21</f>
        <v>6127.7178037000003</v>
      </c>
      <c r="W93" s="36">
        <f>SUMIFS(СВЦЭМ!$D$39:$D$758,СВЦЭМ!$A$39:$A$758,$A93,СВЦЭМ!$B$39:$B$758,W$83)+'СЕТ СН'!$H$11+СВЦЭМ!$D$10+'СЕТ СН'!$H$5-'СЕТ СН'!$H$21</f>
        <v>6139.8551590100005</v>
      </c>
      <c r="X93" s="36">
        <f>SUMIFS(СВЦЭМ!$D$39:$D$758,СВЦЭМ!$A$39:$A$758,$A93,СВЦЭМ!$B$39:$B$758,X$83)+'СЕТ СН'!$H$11+СВЦЭМ!$D$10+'СЕТ СН'!$H$5-'СЕТ СН'!$H$21</f>
        <v>6178.4393319600003</v>
      </c>
      <c r="Y93" s="36">
        <f>SUMIFS(СВЦЭМ!$D$39:$D$758,СВЦЭМ!$A$39:$A$758,$A93,СВЦЭМ!$B$39:$B$758,Y$83)+'СЕТ СН'!$H$11+СВЦЭМ!$D$10+'СЕТ СН'!$H$5-'СЕТ СН'!$H$21</f>
        <v>6198.1811399100006</v>
      </c>
    </row>
    <row r="94" spans="1:27" ht="15.75" x14ac:dyDescent="0.2">
      <c r="A94" s="35">
        <f t="shared" si="2"/>
        <v>45607</v>
      </c>
      <c r="B94" s="36">
        <f>SUMIFS(СВЦЭМ!$D$39:$D$758,СВЦЭМ!$A$39:$A$758,$A94,СВЦЭМ!$B$39:$B$758,B$83)+'СЕТ СН'!$H$11+СВЦЭМ!$D$10+'СЕТ СН'!$H$5-'СЕТ СН'!$H$21</f>
        <v>6279.7463760400005</v>
      </c>
      <c r="C94" s="36">
        <f>SUMIFS(СВЦЭМ!$D$39:$D$758,СВЦЭМ!$A$39:$A$758,$A94,СВЦЭМ!$B$39:$B$758,C$83)+'СЕТ СН'!$H$11+СВЦЭМ!$D$10+'СЕТ СН'!$H$5-'СЕТ СН'!$H$21</f>
        <v>6328.5894229900005</v>
      </c>
      <c r="D94" s="36">
        <f>SUMIFS(СВЦЭМ!$D$39:$D$758,СВЦЭМ!$A$39:$A$758,$A94,СВЦЭМ!$B$39:$B$758,D$83)+'СЕТ СН'!$H$11+СВЦЭМ!$D$10+'СЕТ СН'!$H$5-'СЕТ СН'!$H$21</f>
        <v>6351.8881395500002</v>
      </c>
      <c r="E94" s="36">
        <f>SUMIFS(СВЦЭМ!$D$39:$D$758,СВЦЭМ!$A$39:$A$758,$A94,СВЦЭМ!$B$39:$B$758,E$83)+'СЕТ СН'!$H$11+СВЦЭМ!$D$10+'СЕТ СН'!$H$5-'СЕТ СН'!$H$21</f>
        <v>6353.5000052100004</v>
      </c>
      <c r="F94" s="36">
        <f>SUMIFS(СВЦЭМ!$D$39:$D$758,СВЦЭМ!$A$39:$A$758,$A94,СВЦЭМ!$B$39:$B$758,F$83)+'СЕТ СН'!$H$11+СВЦЭМ!$D$10+'СЕТ СН'!$H$5-'СЕТ СН'!$H$21</f>
        <v>6342.0679180100005</v>
      </c>
      <c r="G94" s="36">
        <f>SUMIFS(СВЦЭМ!$D$39:$D$758,СВЦЭМ!$A$39:$A$758,$A94,СВЦЭМ!$B$39:$B$758,G$83)+'СЕТ СН'!$H$11+СВЦЭМ!$D$10+'СЕТ СН'!$H$5-'СЕТ СН'!$H$21</f>
        <v>6315.5478460000004</v>
      </c>
      <c r="H94" s="36">
        <f>SUMIFS(СВЦЭМ!$D$39:$D$758,СВЦЭМ!$A$39:$A$758,$A94,СВЦЭМ!$B$39:$B$758,H$83)+'СЕТ СН'!$H$11+СВЦЭМ!$D$10+'СЕТ СН'!$H$5-'СЕТ СН'!$H$21</f>
        <v>6263.6262250500004</v>
      </c>
      <c r="I94" s="36">
        <f>SUMIFS(СВЦЭМ!$D$39:$D$758,СВЦЭМ!$A$39:$A$758,$A94,СВЦЭМ!$B$39:$B$758,I$83)+'СЕТ СН'!$H$11+СВЦЭМ!$D$10+'СЕТ СН'!$H$5-'СЕТ СН'!$H$21</f>
        <v>6190.7604579700001</v>
      </c>
      <c r="J94" s="36">
        <f>SUMIFS(СВЦЭМ!$D$39:$D$758,СВЦЭМ!$A$39:$A$758,$A94,СВЦЭМ!$B$39:$B$758,J$83)+'СЕТ СН'!$H$11+СВЦЭМ!$D$10+'СЕТ СН'!$H$5-'СЕТ СН'!$H$21</f>
        <v>6162.7982356800003</v>
      </c>
      <c r="K94" s="36">
        <f>SUMIFS(СВЦЭМ!$D$39:$D$758,СВЦЭМ!$A$39:$A$758,$A94,СВЦЭМ!$B$39:$B$758,K$83)+'СЕТ СН'!$H$11+СВЦЭМ!$D$10+'СЕТ СН'!$H$5-'СЕТ СН'!$H$21</f>
        <v>6095.3813712299998</v>
      </c>
      <c r="L94" s="36">
        <f>SUMIFS(СВЦЭМ!$D$39:$D$758,СВЦЭМ!$A$39:$A$758,$A94,СВЦЭМ!$B$39:$B$758,L$83)+'СЕТ СН'!$H$11+СВЦЭМ!$D$10+'СЕТ СН'!$H$5-'СЕТ СН'!$H$21</f>
        <v>6065.1622086900006</v>
      </c>
      <c r="M94" s="36">
        <f>SUMIFS(СВЦЭМ!$D$39:$D$758,СВЦЭМ!$A$39:$A$758,$A94,СВЦЭМ!$B$39:$B$758,M$83)+'СЕТ СН'!$H$11+СВЦЭМ!$D$10+'СЕТ СН'!$H$5-'СЕТ СН'!$H$21</f>
        <v>6089.8654847899998</v>
      </c>
      <c r="N94" s="36">
        <f>SUMIFS(СВЦЭМ!$D$39:$D$758,СВЦЭМ!$A$39:$A$758,$A94,СВЦЭМ!$B$39:$B$758,N$83)+'СЕТ СН'!$H$11+СВЦЭМ!$D$10+'СЕТ СН'!$H$5-'СЕТ СН'!$H$21</f>
        <v>6119.1559525100001</v>
      </c>
      <c r="O94" s="36">
        <f>SUMIFS(СВЦЭМ!$D$39:$D$758,СВЦЭМ!$A$39:$A$758,$A94,СВЦЭМ!$B$39:$B$758,O$83)+'СЕТ СН'!$H$11+СВЦЭМ!$D$10+'СЕТ СН'!$H$5-'СЕТ СН'!$H$21</f>
        <v>6115.4228552599998</v>
      </c>
      <c r="P94" s="36">
        <f>SUMIFS(СВЦЭМ!$D$39:$D$758,СВЦЭМ!$A$39:$A$758,$A94,СВЦЭМ!$B$39:$B$758,P$83)+'СЕТ СН'!$H$11+СВЦЭМ!$D$10+'СЕТ СН'!$H$5-'СЕТ СН'!$H$21</f>
        <v>6134.3575603600002</v>
      </c>
      <c r="Q94" s="36">
        <f>SUMIFS(СВЦЭМ!$D$39:$D$758,СВЦЭМ!$A$39:$A$758,$A94,СВЦЭМ!$B$39:$B$758,Q$83)+'СЕТ СН'!$H$11+СВЦЭМ!$D$10+'СЕТ СН'!$H$5-'СЕТ СН'!$H$21</f>
        <v>6131.7401346900006</v>
      </c>
      <c r="R94" s="36">
        <f>SUMIFS(СВЦЭМ!$D$39:$D$758,СВЦЭМ!$A$39:$A$758,$A94,СВЦЭМ!$B$39:$B$758,R$83)+'СЕТ СН'!$H$11+СВЦЭМ!$D$10+'СЕТ СН'!$H$5-'СЕТ СН'!$H$21</f>
        <v>6133.3945480399998</v>
      </c>
      <c r="S94" s="36">
        <f>SUMIFS(СВЦЭМ!$D$39:$D$758,СВЦЭМ!$A$39:$A$758,$A94,СВЦЭМ!$B$39:$B$758,S$83)+'СЕТ СН'!$H$11+СВЦЭМ!$D$10+'СЕТ СН'!$H$5-'СЕТ СН'!$H$21</f>
        <v>6087.6954988300004</v>
      </c>
      <c r="T94" s="36">
        <f>SUMIFS(СВЦЭМ!$D$39:$D$758,СВЦЭМ!$A$39:$A$758,$A94,СВЦЭМ!$B$39:$B$758,T$83)+'СЕТ СН'!$H$11+СВЦЭМ!$D$10+'СЕТ СН'!$H$5-'СЕТ СН'!$H$21</f>
        <v>6053.6468215599998</v>
      </c>
      <c r="U94" s="36">
        <f>SUMIFS(СВЦЭМ!$D$39:$D$758,СВЦЭМ!$A$39:$A$758,$A94,СВЦЭМ!$B$39:$B$758,U$83)+'СЕТ СН'!$H$11+СВЦЭМ!$D$10+'СЕТ СН'!$H$5-'СЕТ СН'!$H$21</f>
        <v>6086.3248123700005</v>
      </c>
      <c r="V94" s="36">
        <f>SUMIFS(СВЦЭМ!$D$39:$D$758,СВЦЭМ!$A$39:$A$758,$A94,СВЦЭМ!$B$39:$B$758,V$83)+'СЕТ СН'!$H$11+СВЦЭМ!$D$10+'СЕТ СН'!$H$5-'СЕТ СН'!$H$21</f>
        <v>6130.3703638000006</v>
      </c>
      <c r="W94" s="36">
        <f>SUMIFS(СВЦЭМ!$D$39:$D$758,СВЦЭМ!$A$39:$A$758,$A94,СВЦЭМ!$B$39:$B$758,W$83)+'СЕТ СН'!$H$11+СВЦЭМ!$D$10+'СЕТ СН'!$H$5-'СЕТ СН'!$H$21</f>
        <v>6153.5586706700005</v>
      </c>
      <c r="X94" s="36">
        <f>SUMIFS(СВЦЭМ!$D$39:$D$758,СВЦЭМ!$A$39:$A$758,$A94,СВЦЭМ!$B$39:$B$758,X$83)+'СЕТ СН'!$H$11+СВЦЭМ!$D$10+'СЕТ СН'!$H$5-'СЕТ СН'!$H$21</f>
        <v>6167.8392005300002</v>
      </c>
      <c r="Y94" s="36">
        <f>SUMIFS(СВЦЭМ!$D$39:$D$758,СВЦЭМ!$A$39:$A$758,$A94,СВЦЭМ!$B$39:$B$758,Y$83)+'СЕТ СН'!$H$11+СВЦЭМ!$D$10+'СЕТ СН'!$H$5-'СЕТ СН'!$H$21</f>
        <v>6196.7668860499998</v>
      </c>
    </row>
    <row r="95" spans="1:27" ht="15.75" x14ac:dyDescent="0.2">
      <c r="A95" s="35">
        <f t="shared" si="2"/>
        <v>45608</v>
      </c>
      <c r="B95" s="36">
        <f>SUMIFS(СВЦЭМ!$D$39:$D$758,СВЦЭМ!$A$39:$A$758,$A95,СВЦЭМ!$B$39:$B$758,B$83)+'СЕТ СН'!$H$11+СВЦЭМ!$D$10+'СЕТ СН'!$H$5-'СЕТ СН'!$H$21</f>
        <v>6229.18186625</v>
      </c>
      <c r="C95" s="36">
        <f>SUMIFS(СВЦЭМ!$D$39:$D$758,СВЦЭМ!$A$39:$A$758,$A95,СВЦЭМ!$B$39:$B$758,C$83)+'СЕТ СН'!$H$11+СВЦЭМ!$D$10+'СЕТ СН'!$H$5-'СЕТ СН'!$H$21</f>
        <v>6258.9091748000001</v>
      </c>
      <c r="D95" s="36">
        <f>SUMIFS(СВЦЭМ!$D$39:$D$758,СВЦЭМ!$A$39:$A$758,$A95,СВЦЭМ!$B$39:$B$758,D$83)+'СЕТ СН'!$H$11+СВЦЭМ!$D$10+'СЕТ СН'!$H$5-'СЕТ СН'!$H$21</f>
        <v>6288.2832675000009</v>
      </c>
      <c r="E95" s="36">
        <f>SUMIFS(СВЦЭМ!$D$39:$D$758,СВЦЭМ!$A$39:$A$758,$A95,СВЦЭМ!$B$39:$B$758,E$83)+'СЕТ СН'!$H$11+СВЦЭМ!$D$10+'СЕТ СН'!$H$5-'СЕТ СН'!$H$21</f>
        <v>6301.6470881599998</v>
      </c>
      <c r="F95" s="36">
        <f>SUMIFS(СВЦЭМ!$D$39:$D$758,СВЦЭМ!$A$39:$A$758,$A95,СВЦЭМ!$B$39:$B$758,F$83)+'СЕТ СН'!$H$11+СВЦЭМ!$D$10+'СЕТ СН'!$H$5-'СЕТ СН'!$H$21</f>
        <v>6297.2374287900002</v>
      </c>
      <c r="G95" s="36">
        <f>SUMIFS(СВЦЭМ!$D$39:$D$758,СВЦЭМ!$A$39:$A$758,$A95,СВЦЭМ!$B$39:$B$758,G$83)+'СЕТ СН'!$H$11+СВЦЭМ!$D$10+'СЕТ СН'!$H$5-'СЕТ СН'!$H$21</f>
        <v>6271.8188025300005</v>
      </c>
      <c r="H95" s="36">
        <f>SUMIFS(СВЦЭМ!$D$39:$D$758,СВЦЭМ!$A$39:$A$758,$A95,СВЦЭМ!$B$39:$B$758,H$83)+'СЕТ СН'!$H$11+СВЦЭМ!$D$10+'СЕТ СН'!$H$5-'СЕТ СН'!$H$21</f>
        <v>6269.7930271000005</v>
      </c>
      <c r="I95" s="36">
        <f>SUMIFS(СВЦЭМ!$D$39:$D$758,СВЦЭМ!$A$39:$A$758,$A95,СВЦЭМ!$B$39:$B$758,I$83)+'СЕТ СН'!$H$11+СВЦЭМ!$D$10+'СЕТ СН'!$H$5-'СЕТ СН'!$H$21</f>
        <v>6197.7489159500001</v>
      </c>
      <c r="J95" s="36">
        <f>SUMIFS(СВЦЭМ!$D$39:$D$758,СВЦЭМ!$A$39:$A$758,$A95,СВЦЭМ!$B$39:$B$758,J$83)+'СЕТ СН'!$H$11+СВЦЭМ!$D$10+'СЕТ СН'!$H$5-'СЕТ СН'!$H$21</f>
        <v>6157.6327481300004</v>
      </c>
      <c r="K95" s="36">
        <f>SUMIFS(СВЦЭМ!$D$39:$D$758,СВЦЭМ!$A$39:$A$758,$A95,СВЦЭМ!$B$39:$B$758,K$83)+'СЕТ СН'!$H$11+СВЦЭМ!$D$10+'СЕТ СН'!$H$5-'СЕТ СН'!$H$21</f>
        <v>6137.3419208800005</v>
      </c>
      <c r="L95" s="36">
        <f>SUMIFS(СВЦЭМ!$D$39:$D$758,СВЦЭМ!$A$39:$A$758,$A95,СВЦЭМ!$B$39:$B$758,L$83)+'СЕТ СН'!$H$11+СВЦЭМ!$D$10+'СЕТ СН'!$H$5-'СЕТ СН'!$H$21</f>
        <v>6130.9915681000002</v>
      </c>
      <c r="M95" s="36">
        <f>SUMIFS(СВЦЭМ!$D$39:$D$758,СВЦЭМ!$A$39:$A$758,$A95,СВЦЭМ!$B$39:$B$758,M$83)+'СЕТ СН'!$H$11+СВЦЭМ!$D$10+'СЕТ СН'!$H$5-'СЕТ СН'!$H$21</f>
        <v>6152.39716864</v>
      </c>
      <c r="N95" s="36">
        <f>SUMIFS(СВЦЭМ!$D$39:$D$758,СВЦЭМ!$A$39:$A$758,$A95,СВЦЭМ!$B$39:$B$758,N$83)+'СЕТ СН'!$H$11+СВЦЭМ!$D$10+'СЕТ СН'!$H$5-'СЕТ СН'!$H$21</f>
        <v>6147.5198226900002</v>
      </c>
      <c r="O95" s="36">
        <f>SUMIFS(СВЦЭМ!$D$39:$D$758,СВЦЭМ!$A$39:$A$758,$A95,СВЦЭМ!$B$39:$B$758,O$83)+'СЕТ СН'!$H$11+СВЦЭМ!$D$10+'СЕТ СН'!$H$5-'СЕТ СН'!$H$21</f>
        <v>6135.0617089900006</v>
      </c>
      <c r="P95" s="36">
        <f>SUMIFS(СВЦЭМ!$D$39:$D$758,СВЦЭМ!$A$39:$A$758,$A95,СВЦЭМ!$B$39:$B$758,P$83)+'СЕТ СН'!$H$11+СВЦЭМ!$D$10+'СЕТ СН'!$H$5-'СЕТ СН'!$H$21</f>
        <v>6161.2149257199999</v>
      </c>
      <c r="Q95" s="36">
        <f>SUMIFS(СВЦЭМ!$D$39:$D$758,СВЦЭМ!$A$39:$A$758,$A95,СВЦЭМ!$B$39:$B$758,Q$83)+'СЕТ СН'!$H$11+СВЦЭМ!$D$10+'СЕТ СН'!$H$5-'СЕТ СН'!$H$21</f>
        <v>6185.4623290200007</v>
      </c>
      <c r="R95" s="36">
        <f>SUMIFS(СВЦЭМ!$D$39:$D$758,СВЦЭМ!$A$39:$A$758,$A95,СВЦЭМ!$B$39:$B$758,R$83)+'СЕТ СН'!$H$11+СВЦЭМ!$D$10+'СЕТ СН'!$H$5-'СЕТ СН'!$H$21</f>
        <v>6175.5461347</v>
      </c>
      <c r="S95" s="36">
        <f>SUMIFS(СВЦЭМ!$D$39:$D$758,СВЦЭМ!$A$39:$A$758,$A95,СВЦЭМ!$B$39:$B$758,S$83)+'СЕТ СН'!$H$11+СВЦЭМ!$D$10+'СЕТ СН'!$H$5-'СЕТ СН'!$H$21</f>
        <v>6160.1874347800003</v>
      </c>
      <c r="T95" s="36">
        <f>SUMIFS(СВЦЭМ!$D$39:$D$758,СВЦЭМ!$A$39:$A$758,$A95,СВЦЭМ!$B$39:$B$758,T$83)+'СЕТ СН'!$H$11+СВЦЭМ!$D$10+'СЕТ СН'!$H$5-'СЕТ СН'!$H$21</f>
        <v>6084.2976529700009</v>
      </c>
      <c r="U95" s="36">
        <f>SUMIFS(СВЦЭМ!$D$39:$D$758,СВЦЭМ!$A$39:$A$758,$A95,СВЦЭМ!$B$39:$B$758,U$83)+'СЕТ СН'!$H$11+СВЦЭМ!$D$10+'СЕТ СН'!$H$5-'СЕТ СН'!$H$21</f>
        <v>6106.2881959900005</v>
      </c>
      <c r="V95" s="36">
        <f>SUMIFS(СВЦЭМ!$D$39:$D$758,СВЦЭМ!$A$39:$A$758,$A95,СВЦЭМ!$B$39:$B$758,V$83)+'СЕТ СН'!$H$11+СВЦЭМ!$D$10+'СЕТ СН'!$H$5-'СЕТ СН'!$H$21</f>
        <v>6137.3958875400003</v>
      </c>
      <c r="W95" s="36">
        <f>SUMIFS(СВЦЭМ!$D$39:$D$758,СВЦЭМ!$A$39:$A$758,$A95,СВЦЭМ!$B$39:$B$758,W$83)+'СЕТ СН'!$H$11+СВЦЭМ!$D$10+'СЕТ СН'!$H$5-'СЕТ СН'!$H$21</f>
        <v>6167.1896054400004</v>
      </c>
      <c r="X95" s="36">
        <f>SUMIFS(СВЦЭМ!$D$39:$D$758,СВЦЭМ!$A$39:$A$758,$A95,СВЦЭМ!$B$39:$B$758,X$83)+'СЕТ СН'!$H$11+СВЦЭМ!$D$10+'СЕТ СН'!$H$5-'СЕТ СН'!$H$21</f>
        <v>6173.5105288600007</v>
      </c>
      <c r="Y95" s="36">
        <f>SUMIFS(СВЦЭМ!$D$39:$D$758,СВЦЭМ!$A$39:$A$758,$A95,СВЦЭМ!$B$39:$B$758,Y$83)+'СЕТ СН'!$H$11+СВЦЭМ!$D$10+'СЕТ СН'!$H$5-'СЕТ СН'!$H$21</f>
        <v>6207.0902297400007</v>
      </c>
    </row>
    <row r="96" spans="1:27" ht="15.75" x14ac:dyDescent="0.2">
      <c r="A96" s="35">
        <f t="shared" si="2"/>
        <v>45609</v>
      </c>
      <c r="B96" s="36">
        <f>SUMIFS(СВЦЭМ!$D$39:$D$758,СВЦЭМ!$A$39:$A$758,$A96,СВЦЭМ!$B$39:$B$758,B$83)+'СЕТ СН'!$H$11+СВЦЭМ!$D$10+'СЕТ СН'!$H$5-'СЕТ СН'!$H$21</f>
        <v>6323.1187971500003</v>
      </c>
      <c r="C96" s="36">
        <f>SUMIFS(СВЦЭМ!$D$39:$D$758,СВЦЭМ!$A$39:$A$758,$A96,СВЦЭМ!$B$39:$B$758,C$83)+'СЕТ СН'!$H$11+СВЦЭМ!$D$10+'СЕТ СН'!$H$5-'СЕТ СН'!$H$21</f>
        <v>6361.3365244400002</v>
      </c>
      <c r="D96" s="36">
        <f>SUMIFS(СВЦЭМ!$D$39:$D$758,СВЦЭМ!$A$39:$A$758,$A96,СВЦЭМ!$B$39:$B$758,D$83)+'СЕТ СН'!$H$11+СВЦЭМ!$D$10+'СЕТ СН'!$H$5-'СЕТ СН'!$H$21</f>
        <v>6394.2383197100007</v>
      </c>
      <c r="E96" s="36">
        <f>SUMIFS(СВЦЭМ!$D$39:$D$758,СВЦЭМ!$A$39:$A$758,$A96,СВЦЭМ!$B$39:$B$758,E$83)+'СЕТ СН'!$H$11+СВЦЭМ!$D$10+'СЕТ СН'!$H$5-'СЕТ СН'!$H$21</f>
        <v>6415.0944750300005</v>
      </c>
      <c r="F96" s="36">
        <f>SUMIFS(СВЦЭМ!$D$39:$D$758,СВЦЭМ!$A$39:$A$758,$A96,СВЦЭМ!$B$39:$B$758,F$83)+'СЕТ СН'!$H$11+СВЦЭМ!$D$10+'СЕТ СН'!$H$5-'СЕТ СН'!$H$21</f>
        <v>6414.7151698400003</v>
      </c>
      <c r="G96" s="36">
        <f>SUMIFS(СВЦЭМ!$D$39:$D$758,СВЦЭМ!$A$39:$A$758,$A96,СВЦЭМ!$B$39:$B$758,G$83)+'СЕТ СН'!$H$11+СВЦЭМ!$D$10+'СЕТ СН'!$H$5-'СЕТ СН'!$H$21</f>
        <v>6379.90865605</v>
      </c>
      <c r="H96" s="36">
        <f>SUMIFS(СВЦЭМ!$D$39:$D$758,СВЦЭМ!$A$39:$A$758,$A96,СВЦЭМ!$B$39:$B$758,H$83)+'СЕТ СН'!$H$11+СВЦЭМ!$D$10+'СЕТ СН'!$H$5-'СЕТ СН'!$H$21</f>
        <v>6319.7898043100004</v>
      </c>
      <c r="I96" s="36">
        <f>SUMIFS(СВЦЭМ!$D$39:$D$758,СВЦЭМ!$A$39:$A$758,$A96,СВЦЭМ!$B$39:$B$758,I$83)+'СЕТ СН'!$H$11+СВЦЭМ!$D$10+'СЕТ СН'!$H$5-'СЕТ СН'!$H$21</f>
        <v>6239.1701970200002</v>
      </c>
      <c r="J96" s="36">
        <f>SUMIFS(СВЦЭМ!$D$39:$D$758,СВЦЭМ!$A$39:$A$758,$A96,СВЦЭМ!$B$39:$B$758,J$83)+'СЕТ СН'!$H$11+СВЦЭМ!$D$10+'СЕТ СН'!$H$5-'СЕТ СН'!$H$21</f>
        <v>6204.24432041</v>
      </c>
      <c r="K96" s="36">
        <f>SUMIFS(СВЦЭМ!$D$39:$D$758,СВЦЭМ!$A$39:$A$758,$A96,СВЦЭМ!$B$39:$B$758,K$83)+'СЕТ СН'!$H$11+СВЦЭМ!$D$10+'СЕТ СН'!$H$5-'СЕТ СН'!$H$21</f>
        <v>6207.6042098100006</v>
      </c>
      <c r="L96" s="36">
        <f>SUMIFS(СВЦЭМ!$D$39:$D$758,СВЦЭМ!$A$39:$A$758,$A96,СВЦЭМ!$B$39:$B$758,L$83)+'СЕТ СН'!$H$11+СВЦЭМ!$D$10+'СЕТ СН'!$H$5-'СЕТ СН'!$H$21</f>
        <v>6145.5399868800005</v>
      </c>
      <c r="M96" s="36">
        <f>SUMIFS(СВЦЭМ!$D$39:$D$758,СВЦЭМ!$A$39:$A$758,$A96,СВЦЭМ!$B$39:$B$758,M$83)+'СЕТ СН'!$H$11+СВЦЭМ!$D$10+'СЕТ СН'!$H$5-'СЕТ СН'!$H$21</f>
        <v>6188.5572567700001</v>
      </c>
      <c r="N96" s="36">
        <f>SUMIFS(СВЦЭМ!$D$39:$D$758,СВЦЭМ!$A$39:$A$758,$A96,СВЦЭМ!$B$39:$B$758,N$83)+'СЕТ СН'!$H$11+СВЦЭМ!$D$10+'СЕТ СН'!$H$5-'СЕТ СН'!$H$21</f>
        <v>6203.2638523300002</v>
      </c>
      <c r="O96" s="36">
        <f>SUMIFS(СВЦЭМ!$D$39:$D$758,СВЦЭМ!$A$39:$A$758,$A96,СВЦЭМ!$B$39:$B$758,O$83)+'СЕТ СН'!$H$11+СВЦЭМ!$D$10+'СЕТ СН'!$H$5-'СЕТ СН'!$H$21</f>
        <v>6193.5307178300009</v>
      </c>
      <c r="P96" s="36">
        <f>SUMIFS(СВЦЭМ!$D$39:$D$758,СВЦЭМ!$A$39:$A$758,$A96,СВЦЭМ!$B$39:$B$758,P$83)+'СЕТ СН'!$H$11+СВЦЭМ!$D$10+'СЕТ СН'!$H$5-'СЕТ СН'!$H$21</f>
        <v>6191.1341226500008</v>
      </c>
      <c r="Q96" s="36">
        <f>SUMIFS(СВЦЭМ!$D$39:$D$758,СВЦЭМ!$A$39:$A$758,$A96,СВЦЭМ!$B$39:$B$758,Q$83)+'СЕТ СН'!$H$11+СВЦЭМ!$D$10+'СЕТ СН'!$H$5-'СЕТ СН'!$H$21</f>
        <v>6196.3490565000002</v>
      </c>
      <c r="R96" s="36">
        <f>SUMIFS(СВЦЭМ!$D$39:$D$758,СВЦЭМ!$A$39:$A$758,$A96,СВЦЭМ!$B$39:$B$758,R$83)+'СЕТ СН'!$H$11+СВЦЭМ!$D$10+'СЕТ СН'!$H$5-'СЕТ СН'!$H$21</f>
        <v>6208.3265872900001</v>
      </c>
      <c r="S96" s="36">
        <f>SUMIFS(СВЦЭМ!$D$39:$D$758,СВЦЭМ!$A$39:$A$758,$A96,СВЦЭМ!$B$39:$B$758,S$83)+'СЕТ СН'!$H$11+СВЦЭМ!$D$10+'СЕТ СН'!$H$5-'СЕТ СН'!$H$21</f>
        <v>6206.2496822800003</v>
      </c>
      <c r="T96" s="36">
        <f>SUMIFS(СВЦЭМ!$D$39:$D$758,СВЦЭМ!$A$39:$A$758,$A96,СВЦЭМ!$B$39:$B$758,T$83)+'СЕТ СН'!$H$11+СВЦЭМ!$D$10+'СЕТ СН'!$H$5-'СЕТ СН'!$H$21</f>
        <v>6150.5057309200001</v>
      </c>
      <c r="U96" s="36">
        <f>SUMIFS(СВЦЭМ!$D$39:$D$758,СВЦЭМ!$A$39:$A$758,$A96,СВЦЭМ!$B$39:$B$758,U$83)+'СЕТ СН'!$H$11+СВЦЭМ!$D$10+'СЕТ СН'!$H$5-'СЕТ СН'!$H$21</f>
        <v>6180.69304715</v>
      </c>
      <c r="V96" s="36">
        <f>SUMIFS(СВЦЭМ!$D$39:$D$758,СВЦЭМ!$A$39:$A$758,$A96,СВЦЭМ!$B$39:$B$758,V$83)+'СЕТ СН'!$H$11+СВЦЭМ!$D$10+'СЕТ СН'!$H$5-'СЕТ СН'!$H$21</f>
        <v>6204.5847458100006</v>
      </c>
      <c r="W96" s="36">
        <f>SUMIFS(СВЦЭМ!$D$39:$D$758,СВЦЭМ!$A$39:$A$758,$A96,СВЦЭМ!$B$39:$B$758,W$83)+'СЕТ СН'!$H$11+СВЦЭМ!$D$10+'СЕТ СН'!$H$5-'СЕТ СН'!$H$21</f>
        <v>6215.0273329800002</v>
      </c>
      <c r="X96" s="36">
        <f>SUMIFS(СВЦЭМ!$D$39:$D$758,СВЦЭМ!$A$39:$A$758,$A96,СВЦЭМ!$B$39:$B$758,X$83)+'СЕТ СН'!$H$11+СВЦЭМ!$D$10+'СЕТ СН'!$H$5-'СЕТ СН'!$H$21</f>
        <v>6216.8093419000006</v>
      </c>
      <c r="Y96" s="36">
        <f>SUMIFS(СВЦЭМ!$D$39:$D$758,СВЦЭМ!$A$39:$A$758,$A96,СВЦЭМ!$B$39:$B$758,Y$83)+'СЕТ СН'!$H$11+СВЦЭМ!$D$10+'СЕТ СН'!$H$5-'СЕТ СН'!$H$21</f>
        <v>6270.1448216500003</v>
      </c>
    </row>
    <row r="97" spans="1:25" ht="15.75" x14ac:dyDescent="0.2">
      <c r="A97" s="35">
        <f t="shared" si="2"/>
        <v>45610</v>
      </c>
      <c r="B97" s="36">
        <f>SUMIFS(СВЦЭМ!$D$39:$D$758,СВЦЭМ!$A$39:$A$758,$A97,СВЦЭМ!$B$39:$B$758,B$83)+'СЕТ СН'!$H$11+СВЦЭМ!$D$10+'СЕТ СН'!$H$5-'СЕТ СН'!$H$21</f>
        <v>6251.4724370100002</v>
      </c>
      <c r="C97" s="36">
        <f>SUMIFS(СВЦЭМ!$D$39:$D$758,СВЦЭМ!$A$39:$A$758,$A97,СВЦЭМ!$B$39:$B$758,C$83)+'СЕТ СН'!$H$11+СВЦЭМ!$D$10+'СЕТ СН'!$H$5-'СЕТ СН'!$H$21</f>
        <v>6298.6749399400005</v>
      </c>
      <c r="D97" s="36">
        <f>SUMIFS(СВЦЭМ!$D$39:$D$758,СВЦЭМ!$A$39:$A$758,$A97,СВЦЭМ!$B$39:$B$758,D$83)+'СЕТ СН'!$H$11+СВЦЭМ!$D$10+'СЕТ СН'!$H$5-'СЕТ СН'!$H$21</f>
        <v>6321.05169062</v>
      </c>
      <c r="E97" s="36">
        <f>SUMIFS(СВЦЭМ!$D$39:$D$758,СВЦЭМ!$A$39:$A$758,$A97,СВЦЭМ!$B$39:$B$758,E$83)+'СЕТ СН'!$H$11+СВЦЭМ!$D$10+'СЕТ СН'!$H$5-'СЕТ СН'!$H$21</f>
        <v>6340.6254324300007</v>
      </c>
      <c r="F97" s="36">
        <f>SUMIFS(СВЦЭМ!$D$39:$D$758,СВЦЭМ!$A$39:$A$758,$A97,СВЦЭМ!$B$39:$B$758,F$83)+'СЕТ СН'!$H$11+СВЦЭМ!$D$10+'СЕТ СН'!$H$5-'СЕТ СН'!$H$21</f>
        <v>6333.3463831600002</v>
      </c>
      <c r="G97" s="36">
        <f>SUMIFS(СВЦЭМ!$D$39:$D$758,СВЦЭМ!$A$39:$A$758,$A97,СВЦЭМ!$B$39:$B$758,G$83)+'СЕТ СН'!$H$11+СВЦЭМ!$D$10+'СЕТ СН'!$H$5-'СЕТ СН'!$H$21</f>
        <v>6310.0638037300005</v>
      </c>
      <c r="H97" s="36">
        <f>SUMIFS(СВЦЭМ!$D$39:$D$758,СВЦЭМ!$A$39:$A$758,$A97,СВЦЭМ!$B$39:$B$758,H$83)+'СЕТ СН'!$H$11+СВЦЭМ!$D$10+'СЕТ СН'!$H$5-'СЕТ СН'!$H$21</f>
        <v>6277.0328901000003</v>
      </c>
      <c r="I97" s="36">
        <f>SUMIFS(СВЦЭМ!$D$39:$D$758,СВЦЭМ!$A$39:$A$758,$A97,СВЦЭМ!$B$39:$B$758,I$83)+'СЕТ СН'!$H$11+СВЦЭМ!$D$10+'СЕТ СН'!$H$5-'СЕТ СН'!$H$21</f>
        <v>6214.2359488700004</v>
      </c>
      <c r="J97" s="36">
        <f>SUMIFS(СВЦЭМ!$D$39:$D$758,СВЦЭМ!$A$39:$A$758,$A97,СВЦЭМ!$B$39:$B$758,J$83)+'СЕТ СН'!$H$11+СВЦЭМ!$D$10+'СЕТ СН'!$H$5-'СЕТ СН'!$H$21</f>
        <v>6180.26866496</v>
      </c>
      <c r="K97" s="36">
        <f>SUMIFS(СВЦЭМ!$D$39:$D$758,СВЦЭМ!$A$39:$A$758,$A97,СВЦЭМ!$B$39:$B$758,K$83)+'СЕТ СН'!$H$11+СВЦЭМ!$D$10+'СЕТ СН'!$H$5-'СЕТ СН'!$H$21</f>
        <v>6168.7782116899998</v>
      </c>
      <c r="L97" s="36">
        <f>SUMIFS(СВЦЭМ!$D$39:$D$758,СВЦЭМ!$A$39:$A$758,$A97,СВЦЭМ!$B$39:$B$758,L$83)+'СЕТ СН'!$H$11+СВЦЭМ!$D$10+'СЕТ СН'!$H$5-'СЕТ СН'!$H$21</f>
        <v>6174.4428846400006</v>
      </c>
      <c r="M97" s="36">
        <f>SUMIFS(СВЦЭМ!$D$39:$D$758,СВЦЭМ!$A$39:$A$758,$A97,СВЦЭМ!$B$39:$B$758,M$83)+'СЕТ СН'!$H$11+СВЦЭМ!$D$10+'СЕТ СН'!$H$5-'СЕТ СН'!$H$21</f>
        <v>6176.3618579100003</v>
      </c>
      <c r="N97" s="36">
        <f>SUMIFS(СВЦЭМ!$D$39:$D$758,СВЦЭМ!$A$39:$A$758,$A97,СВЦЭМ!$B$39:$B$758,N$83)+'СЕТ СН'!$H$11+СВЦЭМ!$D$10+'СЕТ СН'!$H$5-'СЕТ СН'!$H$21</f>
        <v>6220.4403026</v>
      </c>
      <c r="O97" s="36">
        <f>SUMIFS(СВЦЭМ!$D$39:$D$758,СВЦЭМ!$A$39:$A$758,$A97,СВЦЭМ!$B$39:$B$758,O$83)+'СЕТ СН'!$H$11+СВЦЭМ!$D$10+'СЕТ СН'!$H$5-'СЕТ СН'!$H$21</f>
        <v>6210.91971534</v>
      </c>
      <c r="P97" s="36">
        <f>SUMIFS(СВЦЭМ!$D$39:$D$758,СВЦЭМ!$A$39:$A$758,$A97,СВЦЭМ!$B$39:$B$758,P$83)+'СЕТ СН'!$H$11+СВЦЭМ!$D$10+'СЕТ СН'!$H$5-'СЕТ СН'!$H$21</f>
        <v>6206.4642460100004</v>
      </c>
      <c r="Q97" s="36">
        <f>SUMIFS(СВЦЭМ!$D$39:$D$758,СВЦЭМ!$A$39:$A$758,$A97,СВЦЭМ!$B$39:$B$758,Q$83)+'СЕТ СН'!$H$11+СВЦЭМ!$D$10+'СЕТ СН'!$H$5-'СЕТ СН'!$H$21</f>
        <v>6219.3298447900006</v>
      </c>
      <c r="R97" s="36">
        <f>SUMIFS(СВЦЭМ!$D$39:$D$758,СВЦЭМ!$A$39:$A$758,$A97,СВЦЭМ!$B$39:$B$758,R$83)+'СЕТ СН'!$H$11+СВЦЭМ!$D$10+'СЕТ СН'!$H$5-'СЕТ СН'!$H$21</f>
        <v>6211.13992057</v>
      </c>
      <c r="S97" s="36">
        <f>SUMIFS(СВЦЭМ!$D$39:$D$758,СВЦЭМ!$A$39:$A$758,$A97,СВЦЭМ!$B$39:$B$758,S$83)+'СЕТ СН'!$H$11+СВЦЭМ!$D$10+'СЕТ СН'!$H$5-'СЕТ СН'!$H$21</f>
        <v>6190.3487450400007</v>
      </c>
      <c r="T97" s="36">
        <f>SUMIFS(СВЦЭМ!$D$39:$D$758,СВЦЭМ!$A$39:$A$758,$A97,СВЦЭМ!$B$39:$B$758,T$83)+'СЕТ СН'!$H$11+СВЦЭМ!$D$10+'СЕТ СН'!$H$5-'СЕТ СН'!$H$21</f>
        <v>6111.7554345600001</v>
      </c>
      <c r="U97" s="36">
        <f>SUMIFS(СВЦЭМ!$D$39:$D$758,СВЦЭМ!$A$39:$A$758,$A97,СВЦЭМ!$B$39:$B$758,U$83)+'СЕТ СН'!$H$11+СВЦЭМ!$D$10+'СЕТ СН'!$H$5-'СЕТ СН'!$H$21</f>
        <v>6141.5218826600003</v>
      </c>
      <c r="V97" s="36">
        <f>SUMIFS(СВЦЭМ!$D$39:$D$758,СВЦЭМ!$A$39:$A$758,$A97,СВЦЭМ!$B$39:$B$758,V$83)+'СЕТ СН'!$H$11+СВЦЭМ!$D$10+'СЕТ СН'!$H$5-'СЕТ СН'!$H$21</f>
        <v>6166.6601931000005</v>
      </c>
      <c r="W97" s="36">
        <f>SUMIFS(СВЦЭМ!$D$39:$D$758,СВЦЭМ!$A$39:$A$758,$A97,СВЦЭМ!$B$39:$B$758,W$83)+'СЕТ СН'!$H$11+СВЦЭМ!$D$10+'СЕТ СН'!$H$5-'СЕТ СН'!$H$21</f>
        <v>6182.2361878700003</v>
      </c>
      <c r="X97" s="36">
        <f>SUMIFS(СВЦЭМ!$D$39:$D$758,СВЦЭМ!$A$39:$A$758,$A97,СВЦЭМ!$B$39:$B$758,X$83)+'СЕТ СН'!$H$11+СВЦЭМ!$D$10+'СЕТ СН'!$H$5-'СЕТ СН'!$H$21</f>
        <v>6207.8260662800003</v>
      </c>
      <c r="Y97" s="36">
        <f>SUMIFS(СВЦЭМ!$D$39:$D$758,СВЦЭМ!$A$39:$A$758,$A97,СВЦЭМ!$B$39:$B$758,Y$83)+'СЕТ СН'!$H$11+СВЦЭМ!$D$10+'СЕТ СН'!$H$5-'СЕТ СН'!$H$21</f>
        <v>6232.3676138299998</v>
      </c>
    </row>
    <row r="98" spans="1:25" ht="15.75" x14ac:dyDescent="0.2">
      <c r="A98" s="35">
        <f t="shared" si="2"/>
        <v>45611</v>
      </c>
      <c r="B98" s="36">
        <f>SUMIFS(СВЦЭМ!$D$39:$D$758,СВЦЭМ!$A$39:$A$758,$A98,СВЦЭМ!$B$39:$B$758,B$83)+'СЕТ СН'!$H$11+СВЦЭМ!$D$10+'СЕТ СН'!$H$5-'СЕТ СН'!$H$21</f>
        <v>6312.1133338500003</v>
      </c>
      <c r="C98" s="36">
        <f>SUMIFS(СВЦЭМ!$D$39:$D$758,СВЦЭМ!$A$39:$A$758,$A98,СВЦЭМ!$B$39:$B$758,C$83)+'СЕТ СН'!$H$11+СВЦЭМ!$D$10+'СЕТ СН'!$H$5-'СЕТ СН'!$H$21</f>
        <v>6364.6876175800007</v>
      </c>
      <c r="D98" s="36">
        <f>SUMIFS(СВЦЭМ!$D$39:$D$758,СВЦЭМ!$A$39:$A$758,$A98,СВЦЭМ!$B$39:$B$758,D$83)+'СЕТ СН'!$H$11+СВЦЭМ!$D$10+'СЕТ СН'!$H$5-'СЕТ СН'!$H$21</f>
        <v>6380.3505051800003</v>
      </c>
      <c r="E98" s="36">
        <f>SUMIFS(СВЦЭМ!$D$39:$D$758,СВЦЭМ!$A$39:$A$758,$A98,СВЦЭМ!$B$39:$B$758,E$83)+'СЕТ СН'!$H$11+СВЦЭМ!$D$10+'СЕТ СН'!$H$5-'СЕТ СН'!$H$21</f>
        <v>6383.4962132500004</v>
      </c>
      <c r="F98" s="36">
        <f>SUMIFS(СВЦЭМ!$D$39:$D$758,СВЦЭМ!$A$39:$A$758,$A98,СВЦЭМ!$B$39:$B$758,F$83)+'СЕТ СН'!$H$11+СВЦЭМ!$D$10+'СЕТ СН'!$H$5-'СЕТ СН'!$H$21</f>
        <v>6366.5565490200006</v>
      </c>
      <c r="G98" s="36">
        <f>SUMIFS(СВЦЭМ!$D$39:$D$758,СВЦЭМ!$A$39:$A$758,$A98,СВЦЭМ!$B$39:$B$758,G$83)+'СЕТ СН'!$H$11+СВЦЭМ!$D$10+'СЕТ СН'!$H$5-'СЕТ СН'!$H$21</f>
        <v>6352.2760420300001</v>
      </c>
      <c r="H98" s="36">
        <f>SUMIFS(СВЦЭМ!$D$39:$D$758,СВЦЭМ!$A$39:$A$758,$A98,СВЦЭМ!$B$39:$B$758,H$83)+'СЕТ СН'!$H$11+СВЦЭМ!$D$10+'СЕТ СН'!$H$5-'СЕТ СН'!$H$21</f>
        <v>6297.9809793000004</v>
      </c>
      <c r="I98" s="36">
        <f>SUMIFS(СВЦЭМ!$D$39:$D$758,СВЦЭМ!$A$39:$A$758,$A98,СВЦЭМ!$B$39:$B$758,I$83)+'СЕТ СН'!$H$11+СВЦЭМ!$D$10+'СЕТ СН'!$H$5-'СЕТ СН'!$H$21</f>
        <v>6217.2238676900006</v>
      </c>
      <c r="J98" s="36">
        <f>SUMIFS(СВЦЭМ!$D$39:$D$758,СВЦЭМ!$A$39:$A$758,$A98,СВЦЭМ!$B$39:$B$758,J$83)+'СЕТ СН'!$H$11+СВЦЭМ!$D$10+'СЕТ СН'!$H$5-'СЕТ СН'!$H$21</f>
        <v>6163.21063306</v>
      </c>
      <c r="K98" s="36">
        <f>SUMIFS(СВЦЭМ!$D$39:$D$758,СВЦЭМ!$A$39:$A$758,$A98,СВЦЭМ!$B$39:$B$758,K$83)+'СЕТ СН'!$H$11+СВЦЭМ!$D$10+'СЕТ СН'!$H$5-'СЕТ СН'!$H$21</f>
        <v>6122.7433822000003</v>
      </c>
      <c r="L98" s="36">
        <f>SUMIFS(СВЦЭМ!$D$39:$D$758,СВЦЭМ!$A$39:$A$758,$A98,СВЦЭМ!$B$39:$B$758,L$83)+'СЕТ СН'!$H$11+СВЦЭМ!$D$10+'СЕТ СН'!$H$5-'СЕТ СН'!$H$21</f>
        <v>6160.1191563800003</v>
      </c>
      <c r="M98" s="36">
        <f>SUMIFS(СВЦЭМ!$D$39:$D$758,СВЦЭМ!$A$39:$A$758,$A98,СВЦЭМ!$B$39:$B$758,M$83)+'СЕТ СН'!$H$11+СВЦЭМ!$D$10+'СЕТ СН'!$H$5-'СЕТ СН'!$H$21</f>
        <v>6191.7621218800004</v>
      </c>
      <c r="N98" s="36">
        <f>SUMIFS(СВЦЭМ!$D$39:$D$758,СВЦЭМ!$A$39:$A$758,$A98,СВЦЭМ!$B$39:$B$758,N$83)+'СЕТ СН'!$H$11+СВЦЭМ!$D$10+'СЕТ СН'!$H$5-'СЕТ СН'!$H$21</f>
        <v>6219.9083540800002</v>
      </c>
      <c r="O98" s="36">
        <f>SUMIFS(СВЦЭМ!$D$39:$D$758,СВЦЭМ!$A$39:$A$758,$A98,СВЦЭМ!$B$39:$B$758,O$83)+'СЕТ СН'!$H$11+СВЦЭМ!$D$10+'СЕТ СН'!$H$5-'СЕТ СН'!$H$21</f>
        <v>6203.9628151200004</v>
      </c>
      <c r="P98" s="36">
        <f>SUMIFS(СВЦЭМ!$D$39:$D$758,СВЦЭМ!$A$39:$A$758,$A98,СВЦЭМ!$B$39:$B$758,P$83)+'СЕТ СН'!$H$11+СВЦЭМ!$D$10+'СЕТ СН'!$H$5-'СЕТ СН'!$H$21</f>
        <v>6217.69583865</v>
      </c>
      <c r="Q98" s="36">
        <f>SUMIFS(СВЦЭМ!$D$39:$D$758,СВЦЭМ!$A$39:$A$758,$A98,СВЦЭМ!$B$39:$B$758,Q$83)+'СЕТ СН'!$H$11+СВЦЭМ!$D$10+'СЕТ СН'!$H$5-'СЕТ СН'!$H$21</f>
        <v>6217.5590975300001</v>
      </c>
      <c r="R98" s="36">
        <f>SUMIFS(СВЦЭМ!$D$39:$D$758,СВЦЭМ!$A$39:$A$758,$A98,СВЦЭМ!$B$39:$B$758,R$83)+'СЕТ СН'!$H$11+СВЦЭМ!$D$10+'СЕТ СН'!$H$5-'СЕТ СН'!$H$21</f>
        <v>6220.5053229800005</v>
      </c>
      <c r="S98" s="36">
        <f>SUMIFS(СВЦЭМ!$D$39:$D$758,СВЦЭМ!$A$39:$A$758,$A98,СВЦЭМ!$B$39:$B$758,S$83)+'СЕТ СН'!$H$11+СВЦЭМ!$D$10+'СЕТ СН'!$H$5-'СЕТ СН'!$H$21</f>
        <v>6214.15965581</v>
      </c>
      <c r="T98" s="36">
        <f>SUMIFS(СВЦЭМ!$D$39:$D$758,СВЦЭМ!$A$39:$A$758,$A98,СВЦЭМ!$B$39:$B$758,T$83)+'СЕТ СН'!$H$11+СВЦЭМ!$D$10+'СЕТ СН'!$H$5-'СЕТ СН'!$H$21</f>
        <v>6130.0097736600001</v>
      </c>
      <c r="U98" s="36">
        <f>SUMIFS(СВЦЭМ!$D$39:$D$758,СВЦЭМ!$A$39:$A$758,$A98,СВЦЭМ!$B$39:$B$758,U$83)+'СЕТ СН'!$H$11+СВЦЭМ!$D$10+'СЕТ СН'!$H$5-'СЕТ СН'!$H$21</f>
        <v>6160.7275273600007</v>
      </c>
      <c r="V98" s="36">
        <f>SUMIFS(СВЦЭМ!$D$39:$D$758,СВЦЭМ!$A$39:$A$758,$A98,СВЦЭМ!$B$39:$B$758,V$83)+'СЕТ СН'!$H$11+СВЦЭМ!$D$10+'СЕТ СН'!$H$5-'СЕТ СН'!$H$21</f>
        <v>6178.6393603400002</v>
      </c>
      <c r="W98" s="36">
        <f>SUMIFS(СВЦЭМ!$D$39:$D$758,СВЦЭМ!$A$39:$A$758,$A98,СВЦЭМ!$B$39:$B$758,W$83)+'СЕТ СН'!$H$11+СВЦЭМ!$D$10+'СЕТ СН'!$H$5-'СЕТ СН'!$H$21</f>
        <v>6181.7177608800002</v>
      </c>
      <c r="X98" s="36">
        <f>SUMIFS(СВЦЭМ!$D$39:$D$758,СВЦЭМ!$A$39:$A$758,$A98,СВЦЭМ!$B$39:$B$758,X$83)+'СЕТ СН'!$H$11+СВЦЭМ!$D$10+'СЕТ СН'!$H$5-'СЕТ СН'!$H$21</f>
        <v>6190.2502896800006</v>
      </c>
      <c r="Y98" s="36">
        <f>SUMIFS(СВЦЭМ!$D$39:$D$758,СВЦЭМ!$A$39:$A$758,$A98,СВЦЭМ!$B$39:$B$758,Y$83)+'СЕТ СН'!$H$11+СВЦЭМ!$D$10+'СЕТ СН'!$H$5-'СЕТ СН'!$H$21</f>
        <v>6255.2535167000005</v>
      </c>
    </row>
    <row r="99" spans="1:25" ht="15.75" x14ac:dyDescent="0.2">
      <c r="A99" s="35">
        <f t="shared" si="2"/>
        <v>45612</v>
      </c>
      <c r="B99" s="36">
        <f>SUMIFS(СВЦЭМ!$D$39:$D$758,СВЦЭМ!$A$39:$A$758,$A99,СВЦЭМ!$B$39:$B$758,B$83)+'СЕТ СН'!$H$11+СВЦЭМ!$D$10+'СЕТ СН'!$H$5-'СЕТ СН'!$H$21</f>
        <v>6137.6227857700005</v>
      </c>
      <c r="C99" s="36">
        <f>SUMIFS(СВЦЭМ!$D$39:$D$758,СВЦЭМ!$A$39:$A$758,$A99,СВЦЭМ!$B$39:$B$758,C$83)+'СЕТ СН'!$H$11+СВЦЭМ!$D$10+'СЕТ СН'!$H$5-'СЕТ СН'!$H$21</f>
        <v>6177.8495253800002</v>
      </c>
      <c r="D99" s="36">
        <f>SUMIFS(СВЦЭМ!$D$39:$D$758,СВЦЭМ!$A$39:$A$758,$A99,СВЦЭМ!$B$39:$B$758,D$83)+'СЕТ СН'!$H$11+СВЦЭМ!$D$10+'СЕТ СН'!$H$5-'СЕТ СН'!$H$21</f>
        <v>6192.37780905</v>
      </c>
      <c r="E99" s="36">
        <f>SUMIFS(СВЦЭМ!$D$39:$D$758,СВЦЭМ!$A$39:$A$758,$A99,СВЦЭМ!$B$39:$B$758,E$83)+'СЕТ СН'!$H$11+СВЦЭМ!$D$10+'СЕТ СН'!$H$5-'СЕТ СН'!$H$21</f>
        <v>6186.9231875400001</v>
      </c>
      <c r="F99" s="36">
        <f>SUMIFS(СВЦЭМ!$D$39:$D$758,СВЦЭМ!$A$39:$A$758,$A99,СВЦЭМ!$B$39:$B$758,F$83)+'СЕТ СН'!$H$11+СВЦЭМ!$D$10+'СЕТ СН'!$H$5-'СЕТ СН'!$H$21</f>
        <v>6187.3925287800002</v>
      </c>
      <c r="G99" s="36">
        <f>SUMIFS(СВЦЭМ!$D$39:$D$758,СВЦЭМ!$A$39:$A$758,$A99,СВЦЭМ!$B$39:$B$758,G$83)+'СЕТ СН'!$H$11+СВЦЭМ!$D$10+'СЕТ СН'!$H$5-'СЕТ СН'!$H$21</f>
        <v>6189.6150759500006</v>
      </c>
      <c r="H99" s="36">
        <f>SUMIFS(СВЦЭМ!$D$39:$D$758,СВЦЭМ!$A$39:$A$758,$A99,СВЦЭМ!$B$39:$B$758,H$83)+'СЕТ СН'!$H$11+СВЦЭМ!$D$10+'СЕТ СН'!$H$5-'СЕТ СН'!$H$21</f>
        <v>6210.0137386599999</v>
      </c>
      <c r="I99" s="36">
        <f>SUMIFS(СВЦЭМ!$D$39:$D$758,СВЦЭМ!$A$39:$A$758,$A99,СВЦЭМ!$B$39:$B$758,I$83)+'СЕТ СН'!$H$11+СВЦЭМ!$D$10+'СЕТ СН'!$H$5-'СЕТ СН'!$H$21</f>
        <v>6191.2969126100006</v>
      </c>
      <c r="J99" s="36">
        <f>SUMIFS(СВЦЭМ!$D$39:$D$758,СВЦЭМ!$A$39:$A$758,$A99,СВЦЭМ!$B$39:$B$758,J$83)+'СЕТ СН'!$H$11+СВЦЭМ!$D$10+'СЕТ СН'!$H$5-'СЕТ СН'!$H$21</f>
        <v>6128.3864776600003</v>
      </c>
      <c r="K99" s="36">
        <f>SUMIFS(СВЦЭМ!$D$39:$D$758,СВЦЭМ!$A$39:$A$758,$A99,СВЦЭМ!$B$39:$B$758,K$83)+'СЕТ СН'!$H$11+СВЦЭМ!$D$10+'СЕТ СН'!$H$5-'СЕТ СН'!$H$21</f>
        <v>6051.4439802400002</v>
      </c>
      <c r="L99" s="36">
        <f>SUMIFS(СВЦЭМ!$D$39:$D$758,СВЦЭМ!$A$39:$A$758,$A99,СВЦЭМ!$B$39:$B$758,L$83)+'СЕТ СН'!$H$11+СВЦЭМ!$D$10+'СЕТ СН'!$H$5-'СЕТ СН'!$H$21</f>
        <v>6018.5302997800009</v>
      </c>
      <c r="M99" s="36">
        <f>SUMIFS(СВЦЭМ!$D$39:$D$758,СВЦЭМ!$A$39:$A$758,$A99,СВЦЭМ!$B$39:$B$758,M$83)+'СЕТ СН'!$H$11+СВЦЭМ!$D$10+'СЕТ СН'!$H$5-'СЕТ СН'!$H$21</f>
        <v>6029.5084121800001</v>
      </c>
      <c r="N99" s="36">
        <f>SUMIFS(СВЦЭМ!$D$39:$D$758,СВЦЭМ!$A$39:$A$758,$A99,СВЦЭМ!$B$39:$B$758,N$83)+'СЕТ СН'!$H$11+СВЦЭМ!$D$10+'СЕТ СН'!$H$5-'СЕТ СН'!$H$21</f>
        <v>6041.2538321800002</v>
      </c>
      <c r="O99" s="36">
        <f>SUMIFS(СВЦЭМ!$D$39:$D$758,СВЦЭМ!$A$39:$A$758,$A99,СВЦЭМ!$B$39:$B$758,O$83)+'СЕТ СН'!$H$11+СВЦЭМ!$D$10+'СЕТ СН'!$H$5-'СЕТ СН'!$H$21</f>
        <v>6054.2419557700005</v>
      </c>
      <c r="P99" s="36">
        <f>SUMIFS(СВЦЭМ!$D$39:$D$758,СВЦЭМ!$A$39:$A$758,$A99,СВЦЭМ!$B$39:$B$758,P$83)+'СЕТ СН'!$H$11+СВЦЭМ!$D$10+'СЕТ СН'!$H$5-'СЕТ СН'!$H$21</f>
        <v>6068.8033783999999</v>
      </c>
      <c r="Q99" s="36">
        <f>SUMIFS(СВЦЭМ!$D$39:$D$758,СВЦЭМ!$A$39:$A$758,$A99,СВЦЭМ!$B$39:$B$758,Q$83)+'СЕТ СН'!$H$11+СВЦЭМ!$D$10+'СЕТ СН'!$H$5-'СЕТ СН'!$H$21</f>
        <v>6080.2155897600005</v>
      </c>
      <c r="R99" s="36">
        <f>SUMIFS(СВЦЭМ!$D$39:$D$758,СВЦЭМ!$A$39:$A$758,$A99,СВЦЭМ!$B$39:$B$758,R$83)+'СЕТ СН'!$H$11+СВЦЭМ!$D$10+'СЕТ СН'!$H$5-'СЕТ СН'!$H$21</f>
        <v>6097.7844822700008</v>
      </c>
      <c r="S99" s="36">
        <f>SUMIFS(СВЦЭМ!$D$39:$D$758,СВЦЭМ!$A$39:$A$758,$A99,СВЦЭМ!$B$39:$B$758,S$83)+'СЕТ СН'!$H$11+СВЦЭМ!$D$10+'СЕТ СН'!$H$5-'СЕТ СН'!$H$21</f>
        <v>6092.5076963700003</v>
      </c>
      <c r="T99" s="36">
        <f>SUMIFS(СВЦЭМ!$D$39:$D$758,СВЦЭМ!$A$39:$A$758,$A99,СВЦЭМ!$B$39:$B$758,T$83)+'СЕТ СН'!$H$11+СВЦЭМ!$D$10+'СЕТ СН'!$H$5-'СЕТ СН'!$H$21</f>
        <v>6043.8711484400001</v>
      </c>
      <c r="U99" s="36">
        <f>SUMIFS(СВЦЭМ!$D$39:$D$758,СВЦЭМ!$A$39:$A$758,$A99,СВЦЭМ!$B$39:$B$758,U$83)+'СЕТ СН'!$H$11+СВЦЭМ!$D$10+'СЕТ СН'!$H$5-'СЕТ СН'!$H$21</f>
        <v>6061.6211363800003</v>
      </c>
      <c r="V99" s="36">
        <f>SUMIFS(СВЦЭМ!$D$39:$D$758,СВЦЭМ!$A$39:$A$758,$A99,СВЦЭМ!$B$39:$B$758,V$83)+'СЕТ СН'!$H$11+СВЦЭМ!$D$10+'СЕТ СН'!$H$5-'СЕТ СН'!$H$21</f>
        <v>6076.4697539099998</v>
      </c>
      <c r="W99" s="36">
        <f>SUMIFS(СВЦЭМ!$D$39:$D$758,СВЦЭМ!$A$39:$A$758,$A99,СВЦЭМ!$B$39:$B$758,W$83)+'СЕТ СН'!$H$11+СВЦЭМ!$D$10+'СЕТ СН'!$H$5-'СЕТ СН'!$H$21</f>
        <v>6068.6827341400003</v>
      </c>
      <c r="X99" s="36">
        <f>SUMIFS(СВЦЭМ!$D$39:$D$758,СВЦЭМ!$A$39:$A$758,$A99,СВЦЭМ!$B$39:$B$758,X$83)+'СЕТ СН'!$H$11+СВЦЭМ!$D$10+'СЕТ СН'!$H$5-'СЕТ СН'!$H$21</f>
        <v>6118.0197802800003</v>
      </c>
      <c r="Y99" s="36">
        <f>SUMIFS(СВЦЭМ!$D$39:$D$758,СВЦЭМ!$A$39:$A$758,$A99,СВЦЭМ!$B$39:$B$758,Y$83)+'СЕТ СН'!$H$11+СВЦЭМ!$D$10+'СЕТ СН'!$H$5-'СЕТ СН'!$H$21</f>
        <v>6153.2256881600006</v>
      </c>
    </row>
    <row r="100" spans="1:25" ht="15.75" x14ac:dyDescent="0.2">
      <c r="A100" s="35">
        <f t="shared" si="2"/>
        <v>45613</v>
      </c>
      <c r="B100" s="36">
        <f>SUMIFS(СВЦЭМ!$D$39:$D$758,СВЦЭМ!$A$39:$A$758,$A100,СВЦЭМ!$B$39:$B$758,B$83)+'СЕТ СН'!$H$11+СВЦЭМ!$D$10+'СЕТ СН'!$H$5-'СЕТ СН'!$H$21</f>
        <v>6190.7404812000004</v>
      </c>
      <c r="C100" s="36">
        <f>SUMIFS(СВЦЭМ!$D$39:$D$758,СВЦЭМ!$A$39:$A$758,$A100,СВЦЭМ!$B$39:$B$758,C$83)+'СЕТ СН'!$H$11+СВЦЭМ!$D$10+'СЕТ СН'!$H$5-'СЕТ СН'!$H$21</f>
        <v>6228.6738469600004</v>
      </c>
      <c r="D100" s="36">
        <f>SUMIFS(СВЦЭМ!$D$39:$D$758,СВЦЭМ!$A$39:$A$758,$A100,СВЦЭМ!$B$39:$B$758,D$83)+'СЕТ СН'!$H$11+СВЦЭМ!$D$10+'СЕТ СН'!$H$5-'СЕТ СН'!$H$21</f>
        <v>6246.2554905400002</v>
      </c>
      <c r="E100" s="36">
        <f>SUMIFS(СВЦЭМ!$D$39:$D$758,СВЦЭМ!$A$39:$A$758,$A100,СВЦЭМ!$B$39:$B$758,E$83)+'СЕТ СН'!$H$11+СВЦЭМ!$D$10+'СЕТ СН'!$H$5-'СЕТ СН'!$H$21</f>
        <v>6262.53693974</v>
      </c>
      <c r="F100" s="36">
        <f>SUMIFS(СВЦЭМ!$D$39:$D$758,СВЦЭМ!$A$39:$A$758,$A100,СВЦЭМ!$B$39:$B$758,F$83)+'СЕТ СН'!$H$11+СВЦЭМ!$D$10+'СЕТ СН'!$H$5-'СЕТ СН'!$H$21</f>
        <v>6253.2900025200006</v>
      </c>
      <c r="G100" s="36">
        <f>SUMIFS(СВЦЭМ!$D$39:$D$758,СВЦЭМ!$A$39:$A$758,$A100,СВЦЭМ!$B$39:$B$758,G$83)+'СЕТ СН'!$H$11+СВЦЭМ!$D$10+'СЕТ СН'!$H$5-'СЕТ СН'!$H$21</f>
        <v>6252.2090384700005</v>
      </c>
      <c r="H100" s="36">
        <f>SUMIFS(СВЦЭМ!$D$39:$D$758,СВЦЭМ!$A$39:$A$758,$A100,СВЦЭМ!$B$39:$B$758,H$83)+'СЕТ СН'!$H$11+СВЦЭМ!$D$10+'СЕТ СН'!$H$5-'СЕТ СН'!$H$21</f>
        <v>6220.1450588900007</v>
      </c>
      <c r="I100" s="36">
        <f>SUMIFS(СВЦЭМ!$D$39:$D$758,СВЦЭМ!$A$39:$A$758,$A100,СВЦЭМ!$B$39:$B$758,I$83)+'СЕТ СН'!$H$11+СВЦЭМ!$D$10+'СЕТ СН'!$H$5-'СЕТ СН'!$H$21</f>
        <v>6185.7163298600008</v>
      </c>
      <c r="J100" s="36">
        <f>SUMIFS(СВЦЭМ!$D$39:$D$758,СВЦЭМ!$A$39:$A$758,$A100,СВЦЭМ!$B$39:$B$758,J$83)+'СЕТ СН'!$H$11+СВЦЭМ!$D$10+'СЕТ СН'!$H$5-'СЕТ СН'!$H$21</f>
        <v>6142.7135488600006</v>
      </c>
      <c r="K100" s="36">
        <f>SUMIFS(СВЦЭМ!$D$39:$D$758,СВЦЭМ!$A$39:$A$758,$A100,СВЦЭМ!$B$39:$B$758,K$83)+'СЕТ СН'!$H$11+СВЦЭМ!$D$10+'СЕТ СН'!$H$5-'СЕТ СН'!$H$21</f>
        <v>6070.3043762200004</v>
      </c>
      <c r="L100" s="36">
        <f>SUMIFS(СВЦЭМ!$D$39:$D$758,СВЦЭМ!$A$39:$A$758,$A100,СВЦЭМ!$B$39:$B$758,L$83)+'СЕТ СН'!$H$11+СВЦЭМ!$D$10+'СЕТ СН'!$H$5-'СЕТ СН'!$H$21</f>
        <v>6040.4077424500001</v>
      </c>
      <c r="M100" s="36">
        <f>SUMIFS(СВЦЭМ!$D$39:$D$758,СВЦЭМ!$A$39:$A$758,$A100,СВЦЭМ!$B$39:$B$758,M$83)+'СЕТ СН'!$H$11+СВЦЭМ!$D$10+'СЕТ СН'!$H$5-'СЕТ СН'!$H$21</f>
        <v>6033.2583904800003</v>
      </c>
      <c r="N100" s="36">
        <f>SUMIFS(СВЦЭМ!$D$39:$D$758,СВЦЭМ!$A$39:$A$758,$A100,СВЦЭМ!$B$39:$B$758,N$83)+'СЕТ СН'!$H$11+СВЦЭМ!$D$10+'СЕТ СН'!$H$5-'СЕТ СН'!$H$21</f>
        <v>6043.1826250200002</v>
      </c>
      <c r="O100" s="36">
        <f>SUMIFS(СВЦЭМ!$D$39:$D$758,СВЦЭМ!$A$39:$A$758,$A100,СВЦЭМ!$B$39:$B$758,O$83)+'СЕТ СН'!$H$11+СВЦЭМ!$D$10+'СЕТ СН'!$H$5-'СЕТ СН'!$H$21</f>
        <v>6064.4159604000006</v>
      </c>
      <c r="P100" s="36">
        <f>SUMIFS(СВЦЭМ!$D$39:$D$758,СВЦЭМ!$A$39:$A$758,$A100,СВЦЭМ!$B$39:$B$758,P$83)+'СЕТ СН'!$H$11+СВЦЭМ!$D$10+'СЕТ СН'!$H$5-'СЕТ СН'!$H$21</f>
        <v>6070.7907481300008</v>
      </c>
      <c r="Q100" s="36">
        <f>SUMIFS(СВЦЭМ!$D$39:$D$758,СВЦЭМ!$A$39:$A$758,$A100,СВЦЭМ!$B$39:$B$758,Q$83)+'СЕТ СН'!$H$11+СВЦЭМ!$D$10+'СЕТ СН'!$H$5-'СЕТ СН'!$H$21</f>
        <v>6085.2039048000006</v>
      </c>
      <c r="R100" s="36">
        <f>SUMIFS(СВЦЭМ!$D$39:$D$758,СВЦЭМ!$A$39:$A$758,$A100,СВЦЭМ!$B$39:$B$758,R$83)+'СЕТ СН'!$H$11+СВЦЭМ!$D$10+'СЕТ СН'!$H$5-'СЕТ СН'!$H$21</f>
        <v>6072.1051005300005</v>
      </c>
      <c r="S100" s="36">
        <f>SUMIFS(СВЦЭМ!$D$39:$D$758,СВЦЭМ!$A$39:$A$758,$A100,СВЦЭМ!$B$39:$B$758,S$83)+'СЕТ СН'!$H$11+СВЦЭМ!$D$10+'СЕТ СН'!$H$5-'СЕТ СН'!$H$21</f>
        <v>6045.3719293600006</v>
      </c>
      <c r="T100" s="36">
        <f>SUMIFS(СВЦЭМ!$D$39:$D$758,СВЦЭМ!$A$39:$A$758,$A100,СВЦЭМ!$B$39:$B$758,T$83)+'СЕТ СН'!$H$11+СВЦЭМ!$D$10+'СЕТ СН'!$H$5-'СЕТ СН'!$H$21</f>
        <v>5995.2157197100005</v>
      </c>
      <c r="U100" s="36">
        <f>SUMIFS(СВЦЭМ!$D$39:$D$758,СВЦЭМ!$A$39:$A$758,$A100,СВЦЭМ!$B$39:$B$758,U$83)+'СЕТ СН'!$H$11+СВЦЭМ!$D$10+'СЕТ СН'!$H$5-'СЕТ СН'!$H$21</f>
        <v>6003.0902253100003</v>
      </c>
      <c r="V100" s="36">
        <f>SUMIFS(СВЦЭМ!$D$39:$D$758,СВЦЭМ!$A$39:$A$758,$A100,СВЦЭМ!$B$39:$B$758,V$83)+'СЕТ СН'!$H$11+СВЦЭМ!$D$10+'СЕТ СН'!$H$5-'СЕТ СН'!$H$21</f>
        <v>6030.4449894300005</v>
      </c>
      <c r="W100" s="36">
        <f>SUMIFS(СВЦЭМ!$D$39:$D$758,СВЦЭМ!$A$39:$A$758,$A100,СВЦЭМ!$B$39:$B$758,W$83)+'СЕТ СН'!$H$11+СВЦЭМ!$D$10+'СЕТ СН'!$H$5-'СЕТ СН'!$H$21</f>
        <v>6048.2278847600001</v>
      </c>
      <c r="X100" s="36">
        <f>SUMIFS(СВЦЭМ!$D$39:$D$758,СВЦЭМ!$A$39:$A$758,$A100,СВЦЭМ!$B$39:$B$758,X$83)+'СЕТ СН'!$H$11+СВЦЭМ!$D$10+'СЕТ СН'!$H$5-'СЕТ СН'!$H$21</f>
        <v>6093.2445776300001</v>
      </c>
      <c r="Y100" s="36">
        <f>SUMIFS(СВЦЭМ!$D$39:$D$758,СВЦЭМ!$A$39:$A$758,$A100,СВЦЭМ!$B$39:$B$758,Y$83)+'СЕТ СН'!$H$11+СВЦЭМ!$D$10+'СЕТ СН'!$H$5-'СЕТ СН'!$H$21</f>
        <v>6136.51601777</v>
      </c>
    </row>
    <row r="101" spans="1:25" ht="15.75" x14ac:dyDescent="0.2">
      <c r="A101" s="35">
        <f t="shared" si="2"/>
        <v>45614</v>
      </c>
      <c r="B101" s="36">
        <f>SUMIFS(СВЦЭМ!$D$39:$D$758,СВЦЭМ!$A$39:$A$758,$A101,СВЦЭМ!$B$39:$B$758,B$83)+'СЕТ СН'!$H$11+СВЦЭМ!$D$10+'СЕТ СН'!$H$5-'СЕТ СН'!$H$21</f>
        <v>6136.1186053900001</v>
      </c>
      <c r="C101" s="36">
        <f>SUMIFS(СВЦЭМ!$D$39:$D$758,СВЦЭМ!$A$39:$A$758,$A101,СВЦЭМ!$B$39:$B$758,C$83)+'СЕТ СН'!$H$11+СВЦЭМ!$D$10+'СЕТ СН'!$H$5-'СЕТ СН'!$H$21</f>
        <v>6187.3448385900001</v>
      </c>
      <c r="D101" s="36">
        <f>SUMIFS(СВЦЭМ!$D$39:$D$758,СВЦЭМ!$A$39:$A$758,$A101,СВЦЭМ!$B$39:$B$758,D$83)+'СЕТ СН'!$H$11+СВЦЭМ!$D$10+'СЕТ СН'!$H$5-'СЕТ СН'!$H$21</f>
        <v>6204.0300553100005</v>
      </c>
      <c r="E101" s="36">
        <f>SUMIFS(СВЦЭМ!$D$39:$D$758,СВЦЭМ!$A$39:$A$758,$A101,СВЦЭМ!$B$39:$B$758,E$83)+'СЕТ СН'!$H$11+СВЦЭМ!$D$10+'СЕТ СН'!$H$5-'СЕТ СН'!$H$21</f>
        <v>6213.7141017499998</v>
      </c>
      <c r="F101" s="36">
        <f>SUMIFS(СВЦЭМ!$D$39:$D$758,СВЦЭМ!$A$39:$A$758,$A101,СВЦЭМ!$B$39:$B$758,F$83)+'СЕТ СН'!$H$11+СВЦЭМ!$D$10+'СЕТ СН'!$H$5-'СЕТ СН'!$H$21</f>
        <v>6208.9911161</v>
      </c>
      <c r="G101" s="36">
        <f>SUMIFS(СВЦЭМ!$D$39:$D$758,СВЦЭМ!$A$39:$A$758,$A101,СВЦЭМ!$B$39:$B$758,G$83)+'СЕТ СН'!$H$11+СВЦЭМ!$D$10+'СЕТ СН'!$H$5-'СЕТ СН'!$H$21</f>
        <v>6184.0178618400005</v>
      </c>
      <c r="H101" s="36">
        <f>SUMIFS(СВЦЭМ!$D$39:$D$758,СВЦЭМ!$A$39:$A$758,$A101,СВЦЭМ!$B$39:$B$758,H$83)+'СЕТ СН'!$H$11+СВЦЭМ!$D$10+'СЕТ СН'!$H$5-'СЕТ СН'!$H$21</f>
        <v>6180.2225044100005</v>
      </c>
      <c r="I101" s="36">
        <f>SUMIFS(СВЦЭМ!$D$39:$D$758,СВЦЭМ!$A$39:$A$758,$A101,СВЦЭМ!$B$39:$B$758,I$83)+'СЕТ СН'!$H$11+СВЦЭМ!$D$10+'СЕТ СН'!$H$5-'СЕТ СН'!$H$21</f>
        <v>6167.0280230500002</v>
      </c>
      <c r="J101" s="36">
        <f>SUMIFS(СВЦЭМ!$D$39:$D$758,СВЦЭМ!$A$39:$A$758,$A101,СВЦЭМ!$B$39:$B$758,J$83)+'СЕТ СН'!$H$11+СВЦЭМ!$D$10+'СЕТ СН'!$H$5-'СЕТ СН'!$H$21</f>
        <v>6121.6140143100001</v>
      </c>
      <c r="K101" s="36">
        <f>SUMIFS(СВЦЭМ!$D$39:$D$758,СВЦЭМ!$A$39:$A$758,$A101,СВЦЭМ!$B$39:$B$758,K$83)+'СЕТ СН'!$H$11+СВЦЭМ!$D$10+'СЕТ СН'!$H$5-'СЕТ СН'!$H$21</f>
        <v>6098.9020567300004</v>
      </c>
      <c r="L101" s="36">
        <f>SUMIFS(СВЦЭМ!$D$39:$D$758,СВЦЭМ!$A$39:$A$758,$A101,СВЦЭМ!$B$39:$B$758,L$83)+'СЕТ СН'!$H$11+СВЦЭМ!$D$10+'СЕТ СН'!$H$5-'СЕТ СН'!$H$21</f>
        <v>6084.6013686200004</v>
      </c>
      <c r="M101" s="36">
        <f>SUMIFS(СВЦЭМ!$D$39:$D$758,СВЦЭМ!$A$39:$A$758,$A101,СВЦЭМ!$B$39:$B$758,M$83)+'СЕТ СН'!$H$11+СВЦЭМ!$D$10+'СЕТ СН'!$H$5-'СЕТ СН'!$H$21</f>
        <v>6103.9459861100004</v>
      </c>
      <c r="N101" s="36">
        <f>SUMIFS(СВЦЭМ!$D$39:$D$758,СВЦЭМ!$A$39:$A$758,$A101,СВЦЭМ!$B$39:$B$758,N$83)+'СЕТ СН'!$H$11+СВЦЭМ!$D$10+'СЕТ СН'!$H$5-'СЕТ СН'!$H$21</f>
        <v>6138.9759399300001</v>
      </c>
      <c r="O101" s="36">
        <f>SUMIFS(СВЦЭМ!$D$39:$D$758,СВЦЭМ!$A$39:$A$758,$A101,СВЦЭМ!$B$39:$B$758,O$83)+'СЕТ СН'!$H$11+СВЦЭМ!$D$10+'СЕТ СН'!$H$5-'СЕТ СН'!$H$21</f>
        <v>6115.7520144700002</v>
      </c>
      <c r="P101" s="36">
        <f>SUMIFS(СВЦЭМ!$D$39:$D$758,СВЦЭМ!$A$39:$A$758,$A101,СВЦЭМ!$B$39:$B$758,P$83)+'СЕТ СН'!$H$11+СВЦЭМ!$D$10+'СЕТ СН'!$H$5-'СЕТ СН'!$H$21</f>
        <v>6134.0096052099998</v>
      </c>
      <c r="Q101" s="36">
        <f>SUMIFS(СВЦЭМ!$D$39:$D$758,СВЦЭМ!$A$39:$A$758,$A101,СВЦЭМ!$B$39:$B$758,Q$83)+'СЕТ СН'!$H$11+СВЦЭМ!$D$10+'СЕТ СН'!$H$5-'СЕТ СН'!$H$21</f>
        <v>6141.9916122800005</v>
      </c>
      <c r="R101" s="36">
        <f>SUMIFS(СВЦЭМ!$D$39:$D$758,СВЦЭМ!$A$39:$A$758,$A101,СВЦЭМ!$B$39:$B$758,R$83)+'СЕТ СН'!$H$11+СВЦЭМ!$D$10+'СЕТ СН'!$H$5-'СЕТ СН'!$H$21</f>
        <v>6134.1493327600001</v>
      </c>
      <c r="S101" s="36">
        <f>SUMIFS(СВЦЭМ!$D$39:$D$758,СВЦЭМ!$A$39:$A$758,$A101,СВЦЭМ!$B$39:$B$758,S$83)+'СЕТ СН'!$H$11+СВЦЭМ!$D$10+'СЕТ СН'!$H$5-'СЕТ СН'!$H$21</f>
        <v>6102.6973076400009</v>
      </c>
      <c r="T101" s="36">
        <f>SUMIFS(СВЦЭМ!$D$39:$D$758,СВЦЭМ!$A$39:$A$758,$A101,СВЦЭМ!$B$39:$B$758,T$83)+'СЕТ СН'!$H$11+СВЦЭМ!$D$10+'СЕТ СН'!$H$5-'СЕТ СН'!$H$21</f>
        <v>6041.40934122</v>
      </c>
      <c r="U101" s="36">
        <f>SUMIFS(СВЦЭМ!$D$39:$D$758,СВЦЭМ!$A$39:$A$758,$A101,СВЦЭМ!$B$39:$B$758,U$83)+'СЕТ СН'!$H$11+СВЦЭМ!$D$10+'СЕТ СН'!$H$5-'СЕТ СН'!$H$21</f>
        <v>6074.9027884400002</v>
      </c>
      <c r="V101" s="36">
        <f>SUMIFS(СВЦЭМ!$D$39:$D$758,СВЦЭМ!$A$39:$A$758,$A101,СВЦЭМ!$B$39:$B$758,V$83)+'СЕТ СН'!$H$11+СВЦЭМ!$D$10+'СЕТ СН'!$H$5-'СЕТ СН'!$H$21</f>
        <v>6091.04187069</v>
      </c>
      <c r="W101" s="36">
        <f>SUMIFS(СВЦЭМ!$D$39:$D$758,СВЦЭМ!$A$39:$A$758,$A101,СВЦЭМ!$B$39:$B$758,W$83)+'СЕТ СН'!$H$11+СВЦЭМ!$D$10+'СЕТ СН'!$H$5-'СЕТ СН'!$H$21</f>
        <v>6110.4544702900002</v>
      </c>
      <c r="X101" s="36">
        <f>SUMIFS(СВЦЭМ!$D$39:$D$758,СВЦЭМ!$A$39:$A$758,$A101,СВЦЭМ!$B$39:$B$758,X$83)+'СЕТ СН'!$H$11+СВЦЭМ!$D$10+'СЕТ СН'!$H$5-'СЕТ СН'!$H$21</f>
        <v>6118.74011238</v>
      </c>
      <c r="Y101" s="36">
        <f>SUMIFS(СВЦЭМ!$D$39:$D$758,СВЦЭМ!$A$39:$A$758,$A101,СВЦЭМ!$B$39:$B$758,Y$83)+'СЕТ СН'!$H$11+СВЦЭМ!$D$10+'СЕТ СН'!$H$5-'СЕТ СН'!$H$21</f>
        <v>6170.3661552800004</v>
      </c>
    </row>
    <row r="102" spans="1:25" ht="15.75" x14ac:dyDescent="0.2">
      <c r="A102" s="35">
        <f t="shared" si="2"/>
        <v>45615</v>
      </c>
      <c r="B102" s="36">
        <f>SUMIFS(СВЦЭМ!$D$39:$D$758,СВЦЭМ!$A$39:$A$758,$A102,СВЦЭМ!$B$39:$B$758,B$83)+'СЕТ СН'!$H$11+СВЦЭМ!$D$10+'СЕТ СН'!$H$5-'СЕТ СН'!$H$21</f>
        <v>6277.61976271</v>
      </c>
      <c r="C102" s="36">
        <f>SUMIFS(СВЦЭМ!$D$39:$D$758,СВЦЭМ!$A$39:$A$758,$A102,СВЦЭМ!$B$39:$B$758,C$83)+'СЕТ СН'!$H$11+СВЦЭМ!$D$10+'СЕТ СН'!$H$5-'СЕТ СН'!$H$21</f>
        <v>6306.9729214800009</v>
      </c>
      <c r="D102" s="36">
        <f>SUMIFS(СВЦЭМ!$D$39:$D$758,СВЦЭМ!$A$39:$A$758,$A102,СВЦЭМ!$B$39:$B$758,D$83)+'СЕТ СН'!$H$11+СВЦЭМ!$D$10+'СЕТ СН'!$H$5-'СЕТ СН'!$H$21</f>
        <v>6326.7609133900005</v>
      </c>
      <c r="E102" s="36">
        <f>SUMIFS(СВЦЭМ!$D$39:$D$758,СВЦЭМ!$A$39:$A$758,$A102,СВЦЭМ!$B$39:$B$758,E$83)+'СЕТ СН'!$H$11+СВЦЭМ!$D$10+'СЕТ СН'!$H$5-'СЕТ СН'!$H$21</f>
        <v>6320.5566470000003</v>
      </c>
      <c r="F102" s="36">
        <f>SUMIFS(СВЦЭМ!$D$39:$D$758,СВЦЭМ!$A$39:$A$758,$A102,СВЦЭМ!$B$39:$B$758,F$83)+'СЕТ СН'!$H$11+СВЦЭМ!$D$10+'СЕТ СН'!$H$5-'СЕТ СН'!$H$21</f>
        <v>6322.9495382500008</v>
      </c>
      <c r="G102" s="36">
        <f>SUMIFS(СВЦЭМ!$D$39:$D$758,СВЦЭМ!$A$39:$A$758,$A102,СВЦЭМ!$B$39:$B$758,G$83)+'СЕТ СН'!$H$11+СВЦЭМ!$D$10+'СЕТ СН'!$H$5-'СЕТ СН'!$H$21</f>
        <v>6301.7514846600006</v>
      </c>
      <c r="H102" s="36">
        <f>SUMIFS(СВЦЭМ!$D$39:$D$758,СВЦЭМ!$A$39:$A$758,$A102,СВЦЭМ!$B$39:$B$758,H$83)+'СЕТ СН'!$H$11+СВЦЭМ!$D$10+'СЕТ СН'!$H$5-'СЕТ СН'!$H$21</f>
        <v>6236.9072499200001</v>
      </c>
      <c r="I102" s="36">
        <f>SUMIFS(СВЦЭМ!$D$39:$D$758,СВЦЭМ!$A$39:$A$758,$A102,СВЦЭМ!$B$39:$B$758,I$83)+'СЕТ СН'!$H$11+СВЦЭМ!$D$10+'СЕТ СН'!$H$5-'СЕТ СН'!$H$21</f>
        <v>6189.0483792100003</v>
      </c>
      <c r="J102" s="36">
        <f>SUMIFS(СВЦЭМ!$D$39:$D$758,СВЦЭМ!$A$39:$A$758,$A102,СВЦЭМ!$B$39:$B$758,J$83)+'СЕТ СН'!$H$11+СВЦЭМ!$D$10+'СЕТ СН'!$H$5-'СЕТ СН'!$H$21</f>
        <v>6150.8576608000003</v>
      </c>
      <c r="K102" s="36">
        <f>SUMIFS(СВЦЭМ!$D$39:$D$758,СВЦЭМ!$A$39:$A$758,$A102,СВЦЭМ!$B$39:$B$758,K$83)+'СЕТ СН'!$H$11+СВЦЭМ!$D$10+'СЕТ СН'!$H$5-'СЕТ СН'!$H$21</f>
        <v>6164.5191471600001</v>
      </c>
      <c r="L102" s="36">
        <f>SUMIFS(СВЦЭМ!$D$39:$D$758,СВЦЭМ!$A$39:$A$758,$A102,СВЦЭМ!$B$39:$B$758,L$83)+'СЕТ СН'!$H$11+СВЦЭМ!$D$10+'СЕТ СН'!$H$5-'СЕТ СН'!$H$21</f>
        <v>6183.5398755000006</v>
      </c>
      <c r="M102" s="36">
        <f>SUMIFS(СВЦЭМ!$D$39:$D$758,СВЦЭМ!$A$39:$A$758,$A102,СВЦЭМ!$B$39:$B$758,M$83)+'СЕТ СН'!$H$11+СВЦЭМ!$D$10+'СЕТ СН'!$H$5-'СЕТ СН'!$H$21</f>
        <v>6292.26022448</v>
      </c>
      <c r="N102" s="36">
        <f>SUMIFS(СВЦЭМ!$D$39:$D$758,СВЦЭМ!$A$39:$A$758,$A102,СВЦЭМ!$B$39:$B$758,N$83)+'СЕТ СН'!$H$11+СВЦЭМ!$D$10+'СЕТ СН'!$H$5-'СЕТ СН'!$H$21</f>
        <v>6336.5248728700008</v>
      </c>
      <c r="O102" s="36">
        <f>SUMIFS(СВЦЭМ!$D$39:$D$758,СВЦЭМ!$A$39:$A$758,$A102,СВЦЭМ!$B$39:$B$758,O$83)+'СЕТ СН'!$H$11+СВЦЭМ!$D$10+'СЕТ СН'!$H$5-'СЕТ СН'!$H$21</f>
        <v>6327.6828348899999</v>
      </c>
      <c r="P102" s="36">
        <f>SUMIFS(СВЦЭМ!$D$39:$D$758,СВЦЭМ!$A$39:$A$758,$A102,СВЦЭМ!$B$39:$B$758,P$83)+'СЕТ СН'!$H$11+СВЦЭМ!$D$10+'СЕТ СН'!$H$5-'СЕТ СН'!$H$21</f>
        <v>6312.1967653400006</v>
      </c>
      <c r="Q102" s="36">
        <f>SUMIFS(СВЦЭМ!$D$39:$D$758,СВЦЭМ!$A$39:$A$758,$A102,СВЦЭМ!$B$39:$B$758,Q$83)+'СЕТ СН'!$H$11+СВЦЭМ!$D$10+'СЕТ СН'!$H$5-'СЕТ СН'!$H$21</f>
        <v>6321.5205072099998</v>
      </c>
      <c r="R102" s="36">
        <f>SUMIFS(СВЦЭМ!$D$39:$D$758,СВЦЭМ!$A$39:$A$758,$A102,СВЦЭМ!$B$39:$B$758,R$83)+'СЕТ СН'!$H$11+СВЦЭМ!$D$10+'СЕТ СН'!$H$5-'СЕТ СН'!$H$21</f>
        <v>6320.6317754700003</v>
      </c>
      <c r="S102" s="36">
        <f>SUMIFS(СВЦЭМ!$D$39:$D$758,СВЦЭМ!$A$39:$A$758,$A102,СВЦЭМ!$B$39:$B$758,S$83)+'СЕТ СН'!$H$11+СВЦЭМ!$D$10+'СЕТ СН'!$H$5-'СЕТ СН'!$H$21</f>
        <v>6267.4946927400006</v>
      </c>
      <c r="T102" s="36">
        <f>SUMIFS(СВЦЭМ!$D$39:$D$758,СВЦЭМ!$A$39:$A$758,$A102,СВЦЭМ!$B$39:$B$758,T$83)+'СЕТ СН'!$H$11+СВЦЭМ!$D$10+'СЕТ СН'!$H$5-'СЕТ СН'!$H$21</f>
        <v>6188.1790894300002</v>
      </c>
      <c r="U102" s="36">
        <f>SUMIFS(СВЦЭМ!$D$39:$D$758,СВЦЭМ!$A$39:$A$758,$A102,СВЦЭМ!$B$39:$B$758,U$83)+'СЕТ СН'!$H$11+СВЦЭМ!$D$10+'СЕТ СН'!$H$5-'СЕТ СН'!$H$21</f>
        <v>6204.1783816700008</v>
      </c>
      <c r="V102" s="36">
        <f>SUMIFS(СВЦЭМ!$D$39:$D$758,СВЦЭМ!$A$39:$A$758,$A102,СВЦЭМ!$B$39:$B$758,V$83)+'СЕТ СН'!$H$11+СВЦЭМ!$D$10+'СЕТ СН'!$H$5-'СЕТ СН'!$H$21</f>
        <v>6180.6490830399998</v>
      </c>
      <c r="W102" s="36">
        <f>SUMIFS(СВЦЭМ!$D$39:$D$758,СВЦЭМ!$A$39:$A$758,$A102,СВЦЭМ!$B$39:$B$758,W$83)+'СЕТ СН'!$H$11+СВЦЭМ!$D$10+'СЕТ СН'!$H$5-'СЕТ СН'!$H$21</f>
        <v>6187.2267207000004</v>
      </c>
      <c r="X102" s="36">
        <f>SUMIFS(СВЦЭМ!$D$39:$D$758,СВЦЭМ!$A$39:$A$758,$A102,СВЦЭМ!$B$39:$B$758,X$83)+'СЕТ СН'!$H$11+СВЦЭМ!$D$10+'СЕТ СН'!$H$5-'СЕТ СН'!$H$21</f>
        <v>6191.9515321100007</v>
      </c>
      <c r="Y102" s="36">
        <f>SUMIFS(СВЦЭМ!$D$39:$D$758,СВЦЭМ!$A$39:$A$758,$A102,СВЦЭМ!$B$39:$B$758,Y$83)+'СЕТ СН'!$H$11+СВЦЭМ!$D$10+'СЕТ СН'!$H$5-'СЕТ СН'!$H$21</f>
        <v>6241.6297261100008</v>
      </c>
    </row>
    <row r="103" spans="1:25" ht="15.75" x14ac:dyDescent="0.2">
      <c r="A103" s="35">
        <f t="shared" si="2"/>
        <v>45616</v>
      </c>
      <c r="B103" s="36">
        <f>SUMIFS(СВЦЭМ!$D$39:$D$758,СВЦЭМ!$A$39:$A$758,$A103,СВЦЭМ!$B$39:$B$758,B$83)+'СЕТ СН'!$H$11+СВЦЭМ!$D$10+'СЕТ СН'!$H$5-'СЕТ СН'!$H$21</f>
        <v>6189.1834725900007</v>
      </c>
      <c r="C103" s="36">
        <f>SUMIFS(СВЦЭМ!$D$39:$D$758,СВЦЭМ!$A$39:$A$758,$A103,СВЦЭМ!$B$39:$B$758,C$83)+'СЕТ СН'!$H$11+СВЦЭМ!$D$10+'СЕТ СН'!$H$5-'СЕТ СН'!$H$21</f>
        <v>6260.9455397199999</v>
      </c>
      <c r="D103" s="36">
        <f>SUMIFS(СВЦЭМ!$D$39:$D$758,СВЦЭМ!$A$39:$A$758,$A103,СВЦЭМ!$B$39:$B$758,D$83)+'СЕТ СН'!$H$11+СВЦЭМ!$D$10+'СЕТ СН'!$H$5-'СЕТ СН'!$H$21</f>
        <v>6297.6076296000001</v>
      </c>
      <c r="E103" s="36">
        <f>SUMIFS(СВЦЭМ!$D$39:$D$758,СВЦЭМ!$A$39:$A$758,$A103,СВЦЭМ!$B$39:$B$758,E$83)+'СЕТ СН'!$H$11+СВЦЭМ!$D$10+'СЕТ СН'!$H$5-'СЕТ СН'!$H$21</f>
        <v>6308.2823508900001</v>
      </c>
      <c r="F103" s="36">
        <f>SUMIFS(СВЦЭМ!$D$39:$D$758,СВЦЭМ!$A$39:$A$758,$A103,СВЦЭМ!$B$39:$B$758,F$83)+'СЕТ СН'!$H$11+СВЦЭМ!$D$10+'СЕТ СН'!$H$5-'СЕТ СН'!$H$21</f>
        <v>6306.1920433499999</v>
      </c>
      <c r="G103" s="36">
        <f>SUMIFS(СВЦЭМ!$D$39:$D$758,СВЦЭМ!$A$39:$A$758,$A103,СВЦЭМ!$B$39:$B$758,G$83)+'СЕТ СН'!$H$11+СВЦЭМ!$D$10+'СЕТ СН'!$H$5-'СЕТ СН'!$H$21</f>
        <v>6286.3172936999999</v>
      </c>
      <c r="H103" s="36">
        <f>SUMIFS(СВЦЭМ!$D$39:$D$758,СВЦЭМ!$A$39:$A$758,$A103,СВЦЭМ!$B$39:$B$758,H$83)+'СЕТ СН'!$H$11+СВЦЭМ!$D$10+'СЕТ СН'!$H$5-'СЕТ СН'!$H$21</f>
        <v>6254.6404532400002</v>
      </c>
      <c r="I103" s="36">
        <f>SUMIFS(СВЦЭМ!$D$39:$D$758,СВЦЭМ!$A$39:$A$758,$A103,СВЦЭМ!$B$39:$B$758,I$83)+'СЕТ СН'!$H$11+СВЦЭМ!$D$10+'СЕТ СН'!$H$5-'СЕТ СН'!$H$21</f>
        <v>6184.64881547</v>
      </c>
      <c r="J103" s="36">
        <f>SUMIFS(СВЦЭМ!$D$39:$D$758,СВЦЭМ!$A$39:$A$758,$A103,СВЦЭМ!$B$39:$B$758,J$83)+'СЕТ СН'!$H$11+СВЦЭМ!$D$10+'СЕТ СН'!$H$5-'СЕТ СН'!$H$21</f>
        <v>6159.1352942800004</v>
      </c>
      <c r="K103" s="36">
        <f>SUMIFS(СВЦЭМ!$D$39:$D$758,СВЦЭМ!$A$39:$A$758,$A103,СВЦЭМ!$B$39:$B$758,K$83)+'СЕТ СН'!$H$11+СВЦЭМ!$D$10+'СЕТ СН'!$H$5-'СЕТ СН'!$H$21</f>
        <v>6154.9428640300002</v>
      </c>
      <c r="L103" s="36">
        <f>SUMIFS(СВЦЭМ!$D$39:$D$758,СВЦЭМ!$A$39:$A$758,$A103,СВЦЭМ!$B$39:$B$758,L$83)+'СЕТ СН'!$H$11+СВЦЭМ!$D$10+'СЕТ СН'!$H$5-'СЕТ СН'!$H$21</f>
        <v>6143.6237807900006</v>
      </c>
      <c r="M103" s="36">
        <f>SUMIFS(СВЦЭМ!$D$39:$D$758,СВЦЭМ!$A$39:$A$758,$A103,СВЦЭМ!$B$39:$B$758,M$83)+'СЕТ СН'!$H$11+СВЦЭМ!$D$10+'СЕТ СН'!$H$5-'СЕТ СН'!$H$21</f>
        <v>6136.00508687</v>
      </c>
      <c r="N103" s="36">
        <f>SUMIFS(СВЦЭМ!$D$39:$D$758,СВЦЭМ!$A$39:$A$758,$A103,СВЦЭМ!$B$39:$B$758,N$83)+'СЕТ СН'!$H$11+СВЦЭМ!$D$10+'СЕТ СН'!$H$5-'СЕТ СН'!$H$21</f>
        <v>6133.9326955600009</v>
      </c>
      <c r="O103" s="36">
        <f>SUMIFS(СВЦЭМ!$D$39:$D$758,СВЦЭМ!$A$39:$A$758,$A103,СВЦЭМ!$B$39:$B$758,O$83)+'СЕТ СН'!$H$11+СВЦЭМ!$D$10+'СЕТ СН'!$H$5-'СЕТ СН'!$H$21</f>
        <v>6163.0806485800003</v>
      </c>
      <c r="P103" s="36">
        <f>SUMIFS(СВЦЭМ!$D$39:$D$758,СВЦЭМ!$A$39:$A$758,$A103,СВЦЭМ!$B$39:$B$758,P$83)+'СЕТ СН'!$H$11+СВЦЭМ!$D$10+'СЕТ СН'!$H$5-'СЕТ СН'!$H$21</f>
        <v>6170.9791365600004</v>
      </c>
      <c r="Q103" s="36">
        <f>SUMIFS(СВЦЭМ!$D$39:$D$758,СВЦЭМ!$A$39:$A$758,$A103,СВЦЭМ!$B$39:$B$758,Q$83)+'СЕТ СН'!$H$11+СВЦЭМ!$D$10+'СЕТ СН'!$H$5-'СЕТ СН'!$H$21</f>
        <v>6162.8916612200001</v>
      </c>
      <c r="R103" s="36">
        <f>SUMIFS(СВЦЭМ!$D$39:$D$758,СВЦЭМ!$A$39:$A$758,$A103,СВЦЭМ!$B$39:$B$758,R$83)+'СЕТ СН'!$H$11+СВЦЭМ!$D$10+'СЕТ СН'!$H$5-'СЕТ СН'!$H$21</f>
        <v>6167.3835444900005</v>
      </c>
      <c r="S103" s="36">
        <f>SUMIFS(СВЦЭМ!$D$39:$D$758,СВЦЭМ!$A$39:$A$758,$A103,СВЦЭМ!$B$39:$B$758,S$83)+'СЕТ СН'!$H$11+СВЦЭМ!$D$10+'СЕТ СН'!$H$5-'СЕТ СН'!$H$21</f>
        <v>6144.3100456900002</v>
      </c>
      <c r="T103" s="36">
        <f>SUMIFS(СВЦЭМ!$D$39:$D$758,СВЦЭМ!$A$39:$A$758,$A103,СВЦЭМ!$B$39:$B$758,T$83)+'СЕТ СН'!$H$11+СВЦЭМ!$D$10+'СЕТ СН'!$H$5-'СЕТ СН'!$H$21</f>
        <v>6095.7367843100001</v>
      </c>
      <c r="U103" s="36">
        <f>SUMIFS(СВЦЭМ!$D$39:$D$758,СВЦЭМ!$A$39:$A$758,$A103,СВЦЭМ!$B$39:$B$758,U$83)+'СЕТ СН'!$H$11+СВЦЭМ!$D$10+'СЕТ СН'!$H$5-'СЕТ СН'!$H$21</f>
        <v>6118.1440305699998</v>
      </c>
      <c r="V103" s="36">
        <f>SUMIFS(СВЦЭМ!$D$39:$D$758,СВЦЭМ!$A$39:$A$758,$A103,СВЦЭМ!$B$39:$B$758,V$83)+'СЕТ СН'!$H$11+СВЦЭМ!$D$10+'СЕТ СН'!$H$5-'СЕТ СН'!$H$21</f>
        <v>6124.3539981900003</v>
      </c>
      <c r="W103" s="36">
        <f>SUMIFS(СВЦЭМ!$D$39:$D$758,СВЦЭМ!$A$39:$A$758,$A103,СВЦЭМ!$B$39:$B$758,W$83)+'СЕТ СН'!$H$11+СВЦЭМ!$D$10+'СЕТ СН'!$H$5-'СЕТ СН'!$H$21</f>
        <v>6131.60058157</v>
      </c>
      <c r="X103" s="36">
        <f>SUMIFS(СВЦЭМ!$D$39:$D$758,СВЦЭМ!$A$39:$A$758,$A103,СВЦЭМ!$B$39:$B$758,X$83)+'СЕТ СН'!$H$11+СВЦЭМ!$D$10+'СЕТ СН'!$H$5-'СЕТ СН'!$H$21</f>
        <v>6149.7635401700009</v>
      </c>
      <c r="Y103" s="36">
        <f>SUMIFS(СВЦЭМ!$D$39:$D$758,СВЦЭМ!$A$39:$A$758,$A103,СВЦЭМ!$B$39:$B$758,Y$83)+'СЕТ СН'!$H$11+СВЦЭМ!$D$10+'СЕТ СН'!$H$5-'СЕТ СН'!$H$21</f>
        <v>6186.8157247100007</v>
      </c>
    </row>
    <row r="104" spans="1:25" ht="15.75" x14ac:dyDescent="0.2">
      <c r="A104" s="35">
        <f t="shared" si="2"/>
        <v>45617</v>
      </c>
      <c r="B104" s="36">
        <f>SUMIFS(СВЦЭМ!$D$39:$D$758,СВЦЭМ!$A$39:$A$758,$A104,СВЦЭМ!$B$39:$B$758,B$83)+'СЕТ СН'!$H$11+СВЦЭМ!$D$10+'СЕТ СН'!$H$5-'СЕТ СН'!$H$21</f>
        <v>6274.5437670600004</v>
      </c>
      <c r="C104" s="36">
        <f>SUMIFS(СВЦЭМ!$D$39:$D$758,СВЦЭМ!$A$39:$A$758,$A104,СВЦЭМ!$B$39:$B$758,C$83)+'СЕТ СН'!$H$11+СВЦЭМ!$D$10+'СЕТ СН'!$H$5-'СЕТ СН'!$H$21</f>
        <v>6324.6446177800008</v>
      </c>
      <c r="D104" s="36">
        <f>SUMIFS(СВЦЭМ!$D$39:$D$758,СВЦЭМ!$A$39:$A$758,$A104,СВЦЭМ!$B$39:$B$758,D$83)+'СЕТ СН'!$H$11+СВЦЭМ!$D$10+'СЕТ СН'!$H$5-'СЕТ СН'!$H$21</f>
        <v>6342.5023799000001</v>
      </c>
      <c r="E104" s="36">
        <f>SUMIFS(СВЦЭМ!$D$39:$D$758,СВЦЭМ!$A$39:$A$758,$A104,СВЦЭМ!$B$39:$B$758,E$83)+'СЕТ СН'!$H$11+СВЦЭМ!$D$10+'СЕТ СН'!$H$5-'СЕТ СН'!$H$21</f>
        <v>6359.4212688700009</v>
      </c>
      <c r="F104" s="36">
        <f>SUMIFS(СВЦЭМ!$D$39:$D$758,СВЦЭМ!$A$39:$A$758,$A104,СВЦЭМ!$B$39:$B$758,F$83)+'СЕТ СН'!$H$11+СВЦЭМ!$D$10+'СЕТ СН'!$H$5-'СЕТ СН'!$H$21</f>
        <v>6359.9896229100004</v>
      </c>
      <c r="G104" s="36">
        <f>SUMIFS(СВЦЭМ!$D$39:$D$758,СВЦЭМ!$A$39:$A$758,$A104,СВЦЭМ!$B$39:$B$758,G$83)+'СЕТ СН'!$H$11+СВЦЭМ!$D$10+'СЕТ СН'!$H$5-'СЕТ СН'!$H$21</f>
        <v>6324.6774308000004</v>
      </c>
      <c r="H104" s="36">
        <f>SUMIFS(СВЦЭМ!$D$39:$D$758,СВЦЭМ!$A$39:$A$758,$A104,СВЦЭМ!$B$39:$B$758,H$83)+'СЕТ СН'!$H$11+СВЦЭМ!$D$10+'СЕТ СН'!$H$5-'СЕТ СН'!$H$21</f>
        <v>6282.8994621400007</v>
      </c>
      <c r="I104" s="36">
        <f>SUMIFS(СВЦЭМ!$D$39:$D$758,СВЦЭМ!$A$39:$A$758,$A104,СВЦЭМ!$B$39:$B$758,I$83)+'СЕТ СН'!$H$11+СВЦЭМ!$D$10+'СЕТ СН'!$H$5-'СЕТ СН'!$H$21</f>
        <v>6220.42869875</v>
      </c>
      <c r="J104" s="36">
        <f>SUMIFS(СВЦЭМ!$D$39:$D$758,СВЦЭМ!$A$39:$A$758,$A104,СВЦЭМ!$B$39:$B$758,J$83)+'СЕТ СН'!$H$11+СВЦЭМ!$D$10+'СЕТ СН'!$H$5-'СЕТ СН'!$H$21</f>
        <v>6179.4044084300003</v>
      </c>
      <c r="K104" s="36">
        <f>SUMIFS(СВЦЭМ!$D$39:$D$758,СВЦЭМ!$A$39:$A$758,$A104,СВЦЭМ!$B$39:$B$758,K$83)+'СЕТ СН'!$H$11+СВЦЭМ!$D$10+'СЕТ СН'!$H$5-'СЕТ СН'!$H$21</f>
        <v>6197.4366841000001</v>
      </c>
      <c r="L104" s="36">
        <f>SUMIFS(СВЦЭМ!$D$39:$D$758,СВЦЭМ!$A$39:$A$758,$A104,СВЦЭМ!$B$39:$B$758,L$83)+'СЕТ СН'!$H$11+СВЦЭМ!$D$10+'СЕТ СН'!$H$5-'СЕТ СН'!$H$21</f>
        <v>6183.64449814</v>
      </c>
      <c r="M104" s="36">
        <f>SUMIFS(СВЦЭМ!$D$39:$D$758,СВЦЭМ!$A$39:$A$758,$A104,СВЦЭМ!$B$39:$B$758,M$83)+'СЕТ СН'!$H$11+СВЦЭМ!$D$10+'СЕТ СН'!$H$5-'СЕТ СН'!$H$21</f>
        <v>6199.2480147599999</v>
      </c>
      <c r="N104" s="36">
        <f>SUMIFS(СВЦЭМ!$D$39:$D$758,СВЦЭМ!$A$39:$A$758,$A104,СВЦЭМ!$B$39:$B$758,N$83)+'СЕТ СН'!$H$11+СВЦЭМ!$D$10+'СЕТ СН'!$H$5-'СЕТ СН'!$H$21</f>
        <v>6212.9782692400004</v>
      </c>
      <c r="O104" s="36">
        <f>SUMIFS(СВЦЭМ!$D$39:$D$758,СВЦЭМ!$A$39:$A$758,$A104,СВЦЭМ!$B$39:$B$758,O$83)+'СЕТ СН'!$H$11+СВЦЭМ!$D$10+'СЕТ СН'!$H$5-'СЕТ СН'!$H$21</f>
        <v>6207.3445553000001</v>
      </c>
      <c r="P104" s="36">
        <f>SUMIFS(СВЦЭМ!$D$39:$D$758,СВЦЭМ!$A$39:$A$758,$A104,СВЦЭМ!$B$39:$B$758,P$83)+'СЕТ СН'!$H$11+СВЦЭМ!$D$10+'СЕТ СН'!$H$5-'СЕТ СН'!$H$21</f>
        <v>6217.9674798800006</v>
      </c>
      <c r="Q104" s="36">
        <f>SUMIFS(СВЦЭМ!$D$39:$D$758,СВЦЭМ!$A$39:$A$758,$A104,СВЦЭМ!$B$39:$B$758,Q$83)+'СЕТ СН'!$H$11+СВЦЭМ!$D$10+'СЕТ СН'!$H$5-'СЕТ СН'!$H$21</f>
        <v>6221.6768424300008</v>
      </c>
      <c r="R104" s="36">
        <f>SUMIFS(СВЦЭМ!$D$39:$D$758,СВЦЭМ!$A$39:$A$758,$A104,СВЦЭМ!$B$39:$B$758,R$83)+'СЕТ СН'!$H$11+СВЦЭМ!$D$10+'СЕТ СН'!$H$5-'СЕТ СН'!$H$21</f>
        <v>6224.7190109100002</v>
      </c>
      <c r="S104" s="36">
        <f>SUMIFS(СВЦЭМ!$D$39:$D$758,СВЦЭМ!$A$39:$A$758,$A104,СВЦЭМ!$B$39:$B$758,S$83)+'СЕТ СН'!$H$11+СВЦЭМ!$D$10+'СЕТ СН'!$H$5-'СЕТ СН'!$H$21</f>
        <v>6191.8306171000004</v>
      </c>
      <c r="T104" s="36">
        <f>SUMIFS(СВЦЭМ!$D$39:$D$758,СВЦЭМ!$A$39:$A$758,$A104,СВЦЭМ!$B$39:$B$758,T$83)+'СЕТ СН'!$H$11+СВЦЭМ!$D$10+'СЕТ СН'!$H$5-'СЕТ СН'!$H$21</f>
        <v>6124.3606744600002</v>
      </c>
      <c r="U104" s="36">
        <f>SUMIFS(СВЦЭМ!$D$39:$D$758,СВЦЭМ!$A$39:$A$758,$A104,СВЦЭМ!$B$39:$B$758,U$83)+'СЕТ СН'!$H$11+СВЦЭМ!$D$10+'СЕТ СН'!$H$5-'СЕТ СН'!$H$21</f>
        <v>6154.0638585100005</v>
      </c>
      <c r="V104" s="36">
        <f>SUMIFS(СВЦЭМ!$D$39:$D$758,СВЦЭМ!$A$39:$A$758,$A104,СВЦЭМ!$B$39:$B$758,V$83)+'СЕТ СН'!$H$11+СВЦЭМ!$D$10+'СЕТ СН'!$H$5-'СЕТ СН'!$H$21</f>
        <v>6173.7016210900001</v>
      </c>
      <c r="W104" s="36">
        <f>SUMIFS(СВЦЭМ!$D$39:$D$758,СВЦЭМ!$A$39:$A$758,$A104,СВЦЭМ!$B$39:$B$758,W$83)+'СЕТ СН'!$H$11+СВЦЭМ!$D$10+'СЕТ СН'!$H$5-'СЕТ СН'!$H$21</f>
        <v>6180.5964165300002</v>
      </c>
      <c r="X104" s="36">
        <f>SUMIFS(СВЦЭМ!$D$39:$D$758,СВЦЭМ!$A$39:$A$758,$A104,СВЦЭМ!$B$39:$B$758,X$83)+'СЕТ СН'!$H$11+СВЦЭМ!$D$10+'СЕТ СН'!$H$5-'СЕТ СН'!$H$21</f>
        <v>6186.6674829700005</v>
      </c>
      <c r="Y104" s="36">
        <f>SUMIFS(СВЦЭМ!$D$39:$D$758,СВЦЭМ!$A$39:$A$758,$A104,СВЦЭМ!$B$39:$B$758,Y$83)+'СЕТ СН'!$H$11+СВЦЭМ!$D$10+'СЕТ СН'!$H$5-'СЕТ СН'!$H$21</f>
        <v>6222.0092739200009</v>
      </c>
    </row>
    <row r="105" spans="1:25" ht="15.75" x14ac:dyDescent="0.2">
      <c r="A105" s="35">
        <f t="shared" si="2"/>
        <v>45618</v>
      </c>
      <c r="B105" s="36">
        <f>SUMIFS(СВЦЭМ!$D$39:$D$758,СВЦЭМ!$A$39:$A$758,$A105,СВЦЭМ!$B$39:$B$758,B$83)+'СЕТ СН'!$H$11+СВЦЭМ!$D$10+'СЕТ СН'!$H$5-'СЕТ СН'!$H$21</f>
        <v>6309.3870048600002</v>
      </c>
      <c r="C105" s="36">
        <f>SUMIFS(СВЦЭМ!$D$39:$D$758,СВЦЭМ!$A$39:$A$758,$A105,СВЦЭМ!$B$39:$B$758,C$83)+'СЕТ СН'!$H$11+СВЦЭМ!$D$10+'СЕТ СН'!$H$5-'СЕТ СН'!$H$21</f>
        <v>6325.5829015700001</v>
      </c>
      <c r="D105" s="36">
        <f>SUMIFS(СВЦЭМ!$D$39:$D$758,СВЦЭМ!$A$39:$A$758,$A105,СВЦЭМ!$B$39:$B$758,D$83)+'СЕТ СН'!$H$11+СВЦЭМ!$D$10+'СЕТ СН'!$H$5-'СЕТ СН'!$H$21</f>
        <v>6336.4818970400001</v>
      </c>
      <c r="E105" s="36">
        <f>SUMIFS(СВЦЭМ!$D$39:$D$758,СВЦЭМ!$A$39:$A$758,$A105,СВЦЭМ!$B$39:$B$758,E$83)+'СЕТ СН'!$H$11+СВЦЭМ!$D$10+'СЕТ СН'!$H$5-'СЕТ СН'!$H$21</f>
        <v>6333.20494547</v>
      </c>
      <c r="F105" s="36">
        <f>SUMIFS(СВЦЭМ!$D$39:$D$758,СВЦЭМ!$A$39:$A$758,$A105,СВЦЭМ!$B$39:$B$758,F$83)+'СЕТ СН'!$H$11+СВЦЭМ!$D$10+'СЕТ СН'!$H$5-'СЕТ СН'!$H$21</f>
        <v>6329.1177491400003</v>
      </c>
      <c r="G105" s="36">
        <f>SUMIFS(СВЦЭМ!$D$39:$D$758,СВЦЭМ!$A$39:$A$758,$A105,СВЦЭМ!$B$39:$B$758,G$83)+'СЕТ СН'!$H$11+СВЦЭМ!$D$10+'СЕТ СН'!$H$5-'СЕТ СН'!$H$21</f>
        <v>6320.1411673000002</v>
      </c>
      <c r="H105" s="36">
        <f>SUMIFS(СВЦЭМ!$D$39:$D$758,СВЦЭМ!$A$39:$A$758,$A105,СВЦЭМ!$B$39:$B$758,H$83)+'СЕТ СН'!$H$11+СВЦЭМ!$D$10+'СЕТ СН'!$H$5-'СЕТ СН'!$H$21</f>
        <v>6327.0313092800006</v>
      </c>
      <c r="I105" s="36">
        <f>SUMIFS(СВЦЭМ!$D$39:$D$758,СВЦЭМ!$A$39:$A$758,$A105,СВЦЭМ!$B$39:$B$758,I$83)+'СЕТ СН'!$H$11+СВЦЭМ!$D$10+'СЕТ СН'!$H$5-'СЕТ СН'!$H$21</f>
        <v>6227.7901137400004</v>
      </c>
      <c r="J105" s="36">
        <f>SUMIFS(СВЦЭМ!$D$39:$D$758,СВЦЭМ!$A$39:$A$758,$A105,СВЦЭМ!$B$39:$B$758,J$83)+'СЕТ СН'!$H$11+СВЦЭМ!$D$10+'СЕТ СН'!$H$5-'СЕТ СН'!$H$21</f>
        <v>6184.8586137700004</v>
      </c>
      <c r="K105" s="36">
        <f>SUMIFS(СВЦЭМ!$D$39:$D$758,СВЦЭМ!$A$39:$A$758,$A105,СВЦЭМ!$B$39:$B$758,K$83)+'СЕТ СН'!$H$11+СВЦЭМ!$D$10+'СЕТ СН'!$H$5-'СЕТ СН'!$H$21</f>
        <v>6200.7382232700002</v>
      </c>
      <c r="L105" s="36">
        <f>SUMIFS(СВЦЭМ!$D$39:$D$758,СВЦЭМ!$A$39:$A$758,$A105,СВЦЭМ!$B$39:$B$758,L$83)+'СЕТ СН'!$H$11+СВЦЭМ!$D$10+'СЕТ СН'!$H$5-'СЕТ СН'!$H$21</f>
        <v>6190.5118113400003</v>
      </c>
      <c r="M105" s="36">
        <f>SUMIFS(СВЦЭМ!$D$39:$D$758,СВЦЭМ!$A$39:$A$758,$A105,СВЦЭМ!$B$39:$B$758,M$83)+'СЕТ СН'!$H$11+СВЦЭМ!$D$10+'СЕТ СН'!$H$5-'СЕТ СН'!$H$21</f>
        <v>6216.1009276599998</v>
      </c>
      <c r="N105" s="36">
        <f>SUMIFS(СВЦЭМ!$D$39:$D$758,СВЦЭМ!$A$39:$A$758,$A105,СВЦЭМ!$B$39:$B$758,N$83)+'СЕТ СН'!$H$11+СВЦЭМ!$D$10+'СЕТ СН'!$H$5-'СЕТ СН'!$H$21</f>
        <v>6238.4132035500006</v>
      </c>
      <c r="O105" s="36">
        <f>SUMIFS(СВЦЭМ!$D$39:$D$758,СВЦЭМ!$A$39:$A$758,$A105,СВЦЭМ!$B$39:$B$758,O$83)+'СЕТ СН'!$H$11+СВЦЭМ!$D$10+'СЕТ СН'!$H$5-'СЕТ СН'!$H$21</f>
        <v>6222.1633908800004</v>
      </c>
      <c r="P105" s="36">
        <f>SUMIFS(СВЦЭМ!$D$39:$D$758,СВЦЭМ!$A$39:$A$758,$A105,СВЦЭМ!$B$39:$B$758,P$83)+'СЕТ СН'!$H$11+СВЦЭМ!$D$10+'СЕТ СН'!$H$5-'СЕТ СН'!$H$21</f>
        <v>6250.8343954299999</v>
      </c>
      <c r="Q105" s="36">
        <f>SUMIFS(СВЦЭМ!$D$39:$D$758,СВЦЭМ!$A$39:$A$758,$A105,СВЦЭМ!$B$39:$B$758,Q$83)+'СЕТ СН'!$H$11+СВЦЭМ!$D$10+'СЕТ СН'!$H$5-'СЕТ СН'!$H$21</f>
        <v>6266.6172765700003</v>
      </c>
      <c r="R105" s="36">
        <f>SUMIFS(СВЦЭМ!$D$39:$D$758,СВЦЭМ!$A$39:$A$758,$A105,СВЦЭМ!$B$39:$B$758,R$83)+'СЕТ СН'!$H$11+СВЦЭМ!$D$10+'СЕТ СН'!$H$5-'СЕТ СН'!$H$21</f>
        <v>6258.65831015</v>
      </c>
      <c r="S105" s="36">
        <f>SUMIFS(СВЦЭМ!$D$39:$D$758,СВЦЭМ!$A$39:$A$758,$A105,СВЦЭМ!$B$39:$B$758,S$83)+'СЕТ СН'!$H$11+СВЦЭМ!$D$10+'СЕТ СН'!$H$5-'СЕТ СН'!$H$21</f>
        <v>6219.88292241</v>
      </c>
      <c r="T105" s="36">
        <f>SUMIFS(СВЦЭМ!$D$39:$D$758,СВЦЭМ!$A$39:$A$758,$A105,СВЦЭМ!$B$39:$B$758,T$83)+'СЕТ СН'!$H$11+СВЦЭМ!$D$10+'СЕТ СН'!$H$5-'СЕТ СН'!$H$21</f>
        <v>6132.21547104</v>
      </c>
      <c r="U105" s="36">
        <f>SUMIFS(СВЦЭМ!$D$39:$D$758,СВЦЭМ!$A$39:$A$758,$A105,СВЦЭМ!$B$39:$B$758,U$83)+'СЕТ СН'!$H$11+СВЦЭМ!$D$10+'СЕТ СН'!$H$5-'СЕТ СН'!$H$21</f>
        <v>6160.6656085900004</v>
      </c>
      <c r="V105" s="36">
        <f>SUMIFS(СВЦЭМ!$D$39:$D$758,СВЦЭМ!$A$39:$A$758,$A105,СВЦЭМ!$B$39:$B$758,V$83)+'СЕТ СН'!$H$11+СВЦЭМ!$D$10+'СЕТ СН'!$H$5-'СЕТ СН'!$H$21</f>
        <v>6185.7940387200006</v>
      </c>
      <c r="W105" s="36">
        <f>SUMIFS(СВЦЭМ!$D$39:$D$758,СВЦЭМ!$A$39:$A$758,$A105,СВЦЭМ!$B$39:$B$758,W$83)+'СЕТ СН'!$H$11+СВЦЭМ!$D$10+'СЕТ СН'!$H$5-'СЕТ СН'!$H$21</f>
        <v>6191.0959486200009</v>
      </c>
      <c r="X105" s="36">
        <f>SUMIFS(СВЦЭМ!$D$39:$D$758,СВЦЭМ!$A$39:$A$758,$A105,СВЦЭМ!$B$39:$B$758,X$83)+'СЕТ СН'!$H$11+СВЦЭМ!$D$10+'СЕТ СН'!$H$5-'СЕТ СН'!$H$21</f>
        <v>6187.0396510400005</v>
      </c>
      <c r="Y105" s="36">
        <f>SUMIFS(СВЦЭМ!$D$39:$D$758,СВЦЭМ!$A$39:$A$758,$A105,СВЦЭМ!$B$39:$B$758,Y$83)+'СЕТ СН'!$H$11+СВЦЭМ!$D$10+'СЕТ СН'!$H$5-'СЕТ СН'!$H$21</f>
        <v>6241.9466695900001</v>
      </c>
    </row>
    <row r="106" spans="1:25" ht="15.75" x14ac:dyDescent="0.2">
      <c r="A106" s="35">
        <f t="shared" si="2"/>
        <v>45619</v>
      </c>
      <c r="B106" s="36">
        <f>SUMIFS(СВЦЭМ!$D$39:$D$758,СВЦЭМ!$A$39:$A$758,$A106,СВЦЭМ!$B$39:$B$758,B$83)+'СЕТ СН'!$H$11+СВЦЭМ!$D$10+'СЕТ СН'!$H$5-'СЕТ СН'!$H$21</f>
        <v>6256.8831669299998</v>
      </c>
      <c r="C106" s="36">
        <f>SUMIFS(СВЦЭМ!$D$39:$D$758,СВЦЭМ!$A$39:$A$758,$A106,СВЦЭМ!$B$39:$B$758,C$83)+'СЕТ СН'!$H$11+СВЦЭМ!$D$10+'СЕТ СН'!$H$5-'СЕТ СН'!$H$21</f>
        <v>6238.0962003700006</v>
      </c>
      <c r="D106" s="36">
        <f>SUMIFS(СВЦЭМ!$D$39:$D$758,СВЦЭМ!$A$39:$A$758,$A106,СВЦЭМ!$B$39:$B$758,D$83)+'СЕТ СН'!$H$11+СВЦЭМ!$D$10+'СЕТ СН'!$H$5-'СЕТ СН'!$H$21</f>
        <v>6259.6603300900006</v>
      </c>
      <c r="E106" s="36">
        <f>SUMIFS(СВЦЭМ!$D$39:$D$758,СВЦЭМ!$A$39:$A$758,$A106,СВЦЭМ!$B$39:$B$758,E$83)+'СЕТ СН'!$H$11+СВЦЭМ!$D$10+'СЕТ СН'!$H$5-'СЕТ СН'!$H$21</f>
        <v>6270.2051802700007</v>
      </c>
      <c r="F106" s="36">
        <f>SUMIFS(СВЦЭМ!$D$39:$D$758,СВЦЭМ!$A$39:$A$758,$A106,СВЦЭМ!$B$39:$B$758,F$83)+'СЕТ СН'!$H$11+СВЦЭМ!$D$10+'СЕТ СН'!$H$5-'СЕТ СН'!$H$21</f>
        <v>6274.4694945500005</v>
      </c>
      <c r="G106" s="36">
        <f>SUMIFS(СВЦЭМ!$D$39:$D$758,СВЦЭМ!$A$39:$A$758,$A106,СВЦЭМ!$B$39:$B$758,G$83)+'СЕТ СН'!$H$11+СВЦЭМ!$D$10+'СЕТ СН'!$H$5-'СЕТ СН'!$H$21</f>
        <v>6264.1164943800004</v>
      </c>
      <c r="H106" s="36">
        <f>SUMIFS(СВЦЭМ!$D$39:$D$758,СВЦЭМ!$A$39:$A$758,$A106,СВЦЭМ!$B$39:$B$758,H$83)+'СЕТ СН'!$H$11+СВЦЭМ!$D$10+'СЕТ СН'!$H$5-'СЕТ СН'!$H$21</f>
        <v>6247.7291116200004</v>
      </c>
      <c r="I106" s="36">
        <f>SUMIFS(СВЦЭМ!$D$39:$D$758,СВЦЭМ!$A$39:$A$758,$A106,СВЦЭМ!$B$39:$B$758,I$83)+'СЕТ СН'!$H$11+СВЦЭМ!$D$10+'СЕТ СН'!$H$5-'СЕТ СН'!$H$21</f>
        <v>6236.8527943300005</v>
      </c>
      <c r="J106" s="36">
        <f>SUMIFS(СВЦЭМ!$D$39:$D$758,СВЦЭМ!$A$39:$A$758,$A106,СВЦЭМ!$B$39:$B$758,J$83)+'СЕТ СН'!$H$11+СВЦЭМ!$D$10+'СЕТ СН'!$H$5-'СЕТ СН'!$H$21</f>
        <v>6199.6802595099998</v>
      </c>
      <c r="K106" s="36">
        <f>SUMIFS(СВЦЭМ!$D$39:$D$758,СВЦЭМ!$A$39:$A$758,$A106,СВЦЭМ!$B$39:$B$758,K$83)+'СЕТ СН'!$H$11+СВЦЭМ!$D$10+'СЕТ СН'!$H$5-'СЕТ СН'!$H$21</f>
        <v>6140.8723801900005</v>
      </c>
      <c r="L106" s="36">
        <f>SUMIFS(СВЦЭМ!$D$39:$D$758,СВЦЭМ!$A$39:$A$758,$A106,СВЦЭМ!$B$39:$B$758,L$83)+'СЕТ СН'!$H$11+СВЦЭМ!$D$10+'СЕТ СН'!$H$5-'СЕТ СН'!$H$21</f>
        <v>6099.9033032300003</v>
      </c>
      <c r="M106" s="36">
        <f>SUMIFS(СВЦЭМ!$D$39:$D$758,СВЦЭМ!$A$39:$A$758,$A106,СВЦЭМ!$B$39:$B$758,M$83)+'СЕТ СН'!$H$11+СВЦЭМ!$D$10+'СЕТ СН'!$H$5-'СЕТ СН'!$H$21</f>
        <v>6105.0401744299998</v>
      </c>
      <c r="N106" s="36">
        <f>SUMIFS(СВЦЭМ!$D$39:$D$758,СВЦЭМ!$A$39:$A$758,$A106,СВЦЭМ!$B$39:$B$758,N$83)+'СЕТ СН'!$H$11+СВЦЭМ!$D$10+'СЕТ СН'!$H$5-'СЕТ СН'!$H$21</f>
        <v>6113.4603154100005</v>
      </c>
      <c r="O106" s="36">
        <f>SUMIFS(СВЦЭМ!$D$39:$D$758,СВЦЭМ!$A$39:$A$758,$A106,СВЦЭМ!$B$39:$B$758,O$83)+'СЕТ СН'!$H$11+СВЦЭМ!$D$10+'СЕТ СН'!$H$5-'СЕТ СН'!$H$21</f>
        <v>6113.4638988799998</v>
      </c>
      <c r="P106" s="36">
        <f>SUMIFS(СВЦЭМ!$D$39:$D$758,СВЦЭМ!$A$39:$A$758,$A106,СВЦЭМ!$B$39:$B$758,P$83)+'СЕТ СН'!$H$11+СВЦЭМ!$D$10+'СЕТ СН'!$H$5-'СЕТ СН'!$H$21</f>
        <v>6124.7655925200006</v>
      </c>
      <c r="Q106" s="36">
        <f>SUMIFS(СВЦЭМ!$D$39:$D$758,СВЦЭМ!$A$39:$A$758,$A106,СВЦЭМ!$B$39:$B$758,Q$83)+'СЕТ СН'!$H$11+СВЦЭМ!$D$10+'СЕТ СН'!$H$5-'СЕТ СН'!$H$21</f>
        <v>6141.7688042</v>
      </c>
      <c r="R106" s="36">
        <f>SUMIFS(СВЦЭМ!$D$39:$D$758,СВЦЭМ!$A$39:$A$758,$A106,СВЦЭМ!$B$39:$B$758,R$83)+'СЕТ СН'!$H$11+СВЦЭМ!$D$10+'СЕТ СН'!$H$5-'СЕТ СН'!$H$21</f>
        <v>6144.6863613300002</v>
      </c>
      <c r="S106" s="36">
        <f>SUMIFS(СВЦЭМ!$D$39:$D$758,СВЦЭМ!$A$39:$A$758,$A106,СВЦЭМ!$B$39:$B$758,S$83)+'СЕТ СН'!$H$11+СВЦЭМ!$D$10+'СЕТ СН'!$H$5-'СЕТ СН'!$H$21</f>
        <v>6107.3341923000007</v>
      </c>
      <c r="T106" s="36">
        <f>SUMIFS(СВЦЭМ!$D$39:$D$758,СВЦЭМ!$A$39:$A$758,$A106,СВЦЭМ!$B$39:$B$758,T$83)+'СЕТ СН'!$H$11+СВЦЭМ!$D$10+'СЕТ СН'!$H$5-'СЕТ СН'!$H$21</f>
        <v>6086.2464895600006</v>
      </c>
      <c r="U106" s="36">
        <f>SUMIFS(СВЦЭМ!$D$39:$D$758,СВЦЭМ!$A$39:$A$758,$A106,СВЦЭМ!$B$39:$B$758,U$83)+'СЕТ СН'!$H$11+СВЦЭМ!$D$10+'СЕТ СН'!$H$5-'СЕТ СН'!$H$21</f>
        <v>6101.0891494799998</v>
      </c>
      <c r="V106" s="36">
        <f>SUMIFS(СВЦЭМ!$D$39:$D$758,СВЦЭМ!$A$39:$A$758,$A106,СВЦЭМ!$B$39:$B$758,V$83)+'СЕТ СН'!$H$11+СВЦЭМ!$D$10+'СЕТ СН'!$H$5-'СЕТ СН'!$H$21</f>
        <v>6123.5723288000008</v>
      </c>
      <c r="W106" s="36">
        <f>SUMIFS(СВЦЭМ!$D$39:$D$758,СВЦЭМ!$A$39:$A$758,$A106,СВЦЭМ!$B$39:$B$758,W$83)+'СЕТ СН'!$H$11+СВЦЭМ!$D$10+'СЕТ СН'!$H$5-'СЕТ СН'!$H$21</f>
        <v>6134.6783843700005</v>
      </c>
      <c r="X106" s="36">
        <f>SUMIFS(СВЦЭМ!$D$39:$D$758,СВЦЭМ!$A$39:$A$758,$A106,СВЦЭМ!$B$39:$B$758,X$83)+'СЕТ СН'!$H$11+СВЦЭМ!$D$10+'СЕТ СН'!$H$5-'СЕТ СН'!$H$21</f>
        <v>6152.08313576</v>
      </c>
      <c r="Y106" s="36">
        <f>SUMIFS(СВЦЭМ!$D$39:$D$758,СВЦЭМ!$A$39:$A$758,$A106,СВЦЭМ!$B$39:$B$758,Y$83)+'СЕТ СН'!$H$11+СВЦЭМ!$D$10+'СЕТ СН'!$H$5-'СЕТ СН'!$H$21</f>
        <v>6176.8733125899998</v>
      </c>
    </row>
    <row r="107" spans="1:25" ht="15.75" x14ac:dyDescent="0.2">
      <c r="A107" s="35">
        <f t="shared" si="2"/>
        <v>45620</v>
      </c>
      <c r="B107" s="36">
        <f>SUMIFS(СВЦЭМ!$D$39:$D$758,СВЦЭМ!$A$39:$A$758,$A107,СВЦЭМ!$B$39:$B$758,B$83)+'СЕТ СН'!$H$11+СВЦЭМ!$D$10+'СЕТ СН'!$H$5-'СЕТ СН'!$H$21</f>
        <v>6139.7863548900004</v>
      </c>
      <c r="C107" s="36">
        <f>SUMIFS(СВЦЭМ!$D$39:$D$758,СВЦЭМ!$A$39:$A$758,$A107,СВЦЭМ!$B$39:$B$758,C$83)+'СЕТ СН'!$H$11+СВЦЭМ!$D$10+'СЕТ СН'!$H$5-'СЕТ СН'!$H$21</f>
        <v>6151.7244456300004</v>
      </c>
      <c r="D107" s="36">
        <f>SUMIFS(СВЦЭМ!$D$39:$D$758,СВЦЭМ!$A$39:$A$758,$A107,СВЦЭМ!$B$39:$B$758,D$83)+'СЕТ СН'!$H$11+СВЦЭМ!$D$10+'СЕТ СН'!$H$5-'СЕТ СН'!$H$21</f>
        <v>6175.67825094</v>
      </c>
      <c r="E107" s="36">
        <f>SUMIFS(СВЦЭМ!$D$39:$D$758,СВЦЭМ!$A$39:$A$758,$A107,СВЦЭМ!$B$39:$B$758,E$83)+'СЕТ СН'!$H$11+СВЦЭМ!$D$10+'СЕТ СН'!$H$5-'СЕТ СН'!$H$21</f>
        <v>6196.7581142200006</v>
      </c>
      <c r="F107" s="36">
        <f>SUMIFS(СВЦЭМ!$D$39:$D$758,СВЦЭМ!$A$39:$A$758,$A107,СВЦЭМ!$B$39:$B$758,F$83)+'СЕТ СН'!$H$11+СВЦЭМ!$D$10+'СЕТ СН'!$H$5-'СЕТ СН'!$H$21</f>
        <v>6197.5644412700003</v>
      </c>
      <c r="G107" s="36">
        <f>SUMIFS(СВЦЭМ!$D$39:$D$758,СВЦЭМ!$A$39:$A$758,$A107,СВЦЭМ!$B$39:$B$758,G$83)+'СЕТ СН'!$H$11+СВЦЭМ!$D$10+'СЕТ СН'!$H$5-'СЕТ СН'!$H$21</f>
        <v>6178.2515900400003</v>
      </c>
      <c r="H107" s="36">
        <f>SUMIFS(СВЦЭМ!$D$39:$D$758,СВЦЭМ!$A$39:$A$758,$A107,СВЦЭМ!$B$39:$B$758,H$83)+'СЕТ СН'!$H$11+СВЦЭМ!$D$10+'СЕТ СН'!$H$5-'СЕТ СН'!$H$21</f>
        <v>6217.9423427800002</v>
      </c>
      <c r="I107" s="36">
        <f>SUMIFS(СВЦЭМ!$D$39:$D$758,СВЦЭМ!$A$39:$A$758,$A107,СВЦЭМ!$B$39:$B$758,I$83)+'СЕТ СН'!$H$11+СВЦЭМ!$D$10+'СЕТ СН'!$H$5-'СЕТ СН'!$H$21</f>
        <v>6193.7510985200006</v>
      </c>
      <c r="J107" s="36">
        <f>SUMIFS(СВЦЭМ!$D$39:$D$758,СВЦЭМ!$A$39:$A$758,$A107,СВЦЭМ!$B$39:$B$758,J$83)+'СЕТ СН'!$H$11+СВЦЭМ!$D$10+'СЕТ СН'!$H$5-'СЕТ СН'!$H$21</f>
        <v>6149.4810943800003</v>
      </c>
      <c r="K107" s="36">
        <f>SUMIFS(СВЦЭМ!$D$39:$D$758,СВЦЭМ!$A$39:$A$758,$A107,СВЦЭМ!$B$39:$B$758,K$83)+'СЕТ СН'!$H$11+СВЦЭМ!$D$10+'СЕТ СН'!$H$5-'СЕТ СН'!$H$21</f>
        <v>6076.8154473100003</v>
      </c>
      <c r="L107" s="36">
        <f>SUMIFS(СВЦЭМ!$D$39:$D$758,СВЦЭМ!$A$39:$A$758,$A107,СВЦЭМ!$B$39:$B$758,L$83)+'СЕТ СН'!$H$11+СВЦЭМ!$D$10+'СЕТ СН'!$H$5-'СЕТ СН'!$H$21</f>
        <v>6048.8823697200005</v>
      </c>
      <c r="M107" s="36">
        <f>SUMIFS(СВЦЭМ!$D$39:$D$758,СВЦЭМ!$A$39:$A$758,$A107,СВЦЭМ!$B$39:$B$758,M$83)+'СЕТ СН'!$H$11+СВЦЭМ!$D$10+'СЕТ СН'!$H$5-'СЕТ СН'!$H$21</f>
        <v>6040.9384030400006</v>
      </c>
      <c r="N107" s="36">
        <f>SUMIFS(СВЦЭМ!$D$39:$D$758,СВЦЭМ!$A$39:$A$758,$A107,СВЦЭМ!$B$39:$B$758,N$83)+'СЕТ СН'!$H$11+СВЦЭМ!$D$10+'СЕТ СН'!$H$5-'СЕТ СН'!$H$21</f>
        <v>6060.5540289700002</v>
      </c>
      <c r="O107" s="36">
        <f>SUMIFS(СВЦЭМ!$D$39:$D$758,СВЦЭМ!$A$39:$A$758,$A107,СВЦЭМ!$B$39:$B$758,O$83)+'СЕТ СН'!$H$11+СВЦЭМ!$D$10+'СЕТ СН'!$H$5-'СЕТ СН'!$H$21</f>
        <v>6073.6615275100003</v>
      </c>
      <c r="P107" s="36">
        <f>SUMIFS(СВЦЭМ!$D$39:$D$758,СВЦЭМ!$A$39:$A$758,$A107,СВЦЭМ!$B$39:$B$758,P$83)+'СЕТ СН'!$H$11+СВЦЭМ!$D$10+'СЕТ СН'!$H$5-'СЕТ СН'!$H$21</f>
        <v>6084.8801973600002</v>
      </c>
      <c r="Q107" s="36">
        <f>SUMIFS(СВЦЭМ!$D$39:$D$758,СВЦЭМ!$A$39:$A$758,$A107,СВЦЭМ!$B$39:$B$758,Q$83)+'СЕТ СН'!$H$11+СВЦЭМ!$D$10+'СЕТ СН'!$H$5-'СЕТ СН'!$H$21</f>
        <v>6095.1869779799999</v>
      </c>
      <c r="R107" s="36">
        <f>SUMIFS(СВЦЭМ!$D$39:$D$758,СВЦЭМ!$A$39:$A$758,$A107,СВЦЭМ!$B$39:$B$758,R$83)+'СЕТ СН'!$H$11+СВЦЭМ!$D$10+'СЕТ СН'!$H$5-'СЕТ СН'!$H$21</f>
        <v>6088.9208390700005</v>
      </c>
      <c r="S107" s="36">
        <f>SUMIFS(СВЦЭМ!$D$39:$D$758,СВЦЭМ!$A$39:$A$758,$A107,СВЦЭМ!$B$39:$B$758,S$83)+'СЕТ СН'!$H$11+СВЦЭМ!$D$10+'СЕТ СН'!$H$5-'СЕТ СН'!$H$21</f>
        <v>6044.6641796399999</v>
      </c>
      <c r="T107" s="36">
        <f>SUMIFS(СВЦЭМ!$D$39:$D$758,СВЦЭМ!$A$39:$A$758,$A107,СВЦЭМ!$B$39:$B$758,T$83)+'СЕТ СН'!$H$11+СВЦЭМ!$D$10+'СЕТ СН'!$H$5-'СЕТ СН'!$H$21</f>
        <v>5981.5793780600006</v>
      </c>
      <c r="U107" s="36">
        <f>SUMIFS(СВЦЭМ!$D$39:$D$758,СВЦЭМ!$A$39:$A$758,$A107,СВЦЭМ!$B$39:$B$758,U$83)+'СЕТ СН'!$H$11+СВЦЭМ!$D$10+'СЕТ СН'!$H$5-'СЕТ СН'!$H$21</f>
        <v>5984.0636205400006</v>
      </c>
      <c r="V107" s="36">
        <f>SUMIFS(СВЦЭМ!$D$39:$D$758,СВЦЭМ!$A$39:$A$758,$A107,СВЦЭМ!$B$39:$B$758,V$83)+'СЕТ СН'!$H$11+СВЦЭМ!$D$10+'СЕТ СН'!$H$5-'СЕТ СН'!$H$21</f>
        <v>6003.6385738900008</v>
      </c>
      <c r="W107" s="36">
        <f>SUMIFS(СВЦЭМ!$D$39:$D$758,СВЦЭМ!$A$39:$A$758,$A107,СВЦЭМ!$B$39:$B$758,W$83)+'СЕТ СН'!$H$11+СВЦЭМ!$D$10+'СЕТ СН'!$H$5-'СЕТ СН'!$H$21</f>
        <v>6015.1300110900002</v>
      </c>
      <c r="X107" s="36">
        <f>SUMIFS(СВЦЭМ!$D$39:$D$758,СВЦЭМ!$A$39:$A$758,$A107,СВЦЭМ!$B$39:$B$758,X$83)+'СЕТ СН'!$H$11+СВЦЭМ!$D$10+'СЕТ СН'!$H$5-'СЕТ СН'!$H$21</f>
        <v>6055.1614435400006</v>
      </c>
      <c r="Y107" s="36">
        <f>SUMIFS(СВЦЭМ!$D$39:$D$758,СВЦЭМ!$A$39:$A$758,$A107,СВЦЭМ!$B$39:$B$758,Y$83)+'СЕТ СН'!$H$11+СВЦЭМ!$D$10+'СЕТ СН'!$H$5-'СЕТ СН'!$H$21</f>
        <v>6108.85259202</v>
      </c>
    </row>
    <row r="108" spans="1:25" ht="15.75" x14ac:dyDescent="0.2">
      <c r="A108" s="35">
        <f t="shared" si="2"/>
        <v>45621</v>
      </c>
      <c r="B108" s="36">
        <f>SUMIFS(СВЦЭМ!$D$39:$D$758,СВЦЭМ!$A$39:$A$758,$A108,СВЦЭМ!$B$39:$B$758,B$83)+'СЕТ СН'!$H$11+СВЦЭМ!$D$10+'СЕТ СН'!$H$5-'СЕТ СН'!$H$21</f>
        <v>6155.1824524900003</v>
      </c>
      <c r="C108" s="36">
        <f>SUMIFS(СВЦЭМ!$D$39:$D$758,СВЦЭМ!$A$39:$A$758,$A108,СВЦЭМ!$B$39:$B$758,C$83)+'СЕТ СН'!$H$11+СВЦЭМ!$D$10+'СЕТ СН'!$H$5-'СЕТ СН'!$H$21</f>
        <v>6213.4190597200004</v>
      </c>
      <c r="D108" s="36">
        <f>SUMIFS(СВЦЭМ!$D$39:$D$758,СВЦЭМ!$A$39:$A$758,$A108,СВЦЭМ!$B$39:$B$758,D$83)+'СЕТ СН'!$H$11+СВЦЭМ!$D$10+'СЕТ СН'!$H$5-'СЕТ СН'!$H$21</f>
        <v>6241.4923918300001</v>
      </c>
      <c r="E108" s="36">
        <f>SUMIFS(СВЦЭМ!$D$39:$D$758,СВЦЭМ!$A$39:$A$758,$A108,СВЦЭМ!$B$39:$B$758,E$83)+'СЕТ СН'!$H$11+СВЦЭМ!$D$10+'СЕТ СН'!$H$5-'СЕТ СН'!$H$21</f>
        <v>6257.2371064700001</v>
      </c>
      <c r="F108" s="36">
        <f>SUMIFS(СВЦЭМ!$D$39:$D$758,СВЦЭМ!$A$39:$A$758,$A108,СВЦЭМ!$B$39:$B$758,F$83)+'СЕТ СН'!$H$11+СВЦЭМ!$D$10+'СЕТ СН'!$H$5-'СЕТ СН'!$H$21</f>
        <v>6243.2354357500008</v>
      </c>
      <c r="G108" s="36">
        <f>SUMIFS(СВЦЭМ!$D$39:$D$758,СВЦЭМ!$A$39:$A$758,$A108,СВЦЭМ!$B$39:$B$758,G$83)+'СЕТ СН'!$H$11+СВЦЭМ!$D$10+'СЕТ СН'!$H$5-'СЕТ СН'!$H$21</f>
        <v>6219.5108356700002</v>
      </c>
      <c r="H108" s="36">
        <f>SUMIFS(СВЦЭМ!$D$39:$D$758,СВЦЭМ!$A$39:$A$758,$A108,СВЦЭМ!$B$39:$B$758,H$83)+'СЕТ СН'!$H$11+СВЦЭМ!$D$10+'СЕТ СН'!$H$5-'СЕТ СН'!$H$21</f>
        <v>6189.9491620600002</v>
      </c>
      <c r="I108" s="36">
        <f>SUMIFS(СВЦЭМ!$D$39:$D$758,СВЦЭМ!$A$39:$A$758,$A108,СВЦЭМ!$B$39:$B$758,I$83)+'СЕТ СН'!$H$11+СВЦЭМ!$D$10+'СЕТ СН'!$H$5-'СЕТ СН'!$H$21</f>
        <v>6136.1850979600003</v>
      </c>
      <c r="J108" s="36">
        <f>SUMIFS(СВЦЭМ!$D$39:$D$758,СВЦЭМ!$A$39:$A$758,$A108,СВЦЭМ!$B$39:$B$758,J$83)+'СЕТ СН'!$H$11+СВЦЭМ!$D$10+'СЕТ СН'!$H$5-'СЕТ СН'!$H$21</f>
        <v>6103.3976823100002</v>
      </c>
      <c r="K108" s="36">
        <f>SUMIFS(СВЦЭМ!$D$39:$D$758,СВЦЭМ!$A$39:$A$758,$A108,СВЦЭМ!$B$39:$B$758,K$83)+'СЕТ СН'!$H$11+СВЦЭМ!$D$10+'СЕТ СН'!$H$5-'СЕТ СН'!$H$21</f>
        <v>6118.2170988600001</v>
      </c>
      <c r="L108" s="36">
        <f>SUMIFS(СВЦЭМ!$D$39:$D$758,СВЦЭМ!$A$39:$A$758,$A108,СВЦЭМ!$B$39:$B$758,L$83)+'СЕТ СН'!$H$11+СВЦЭМ!$D$10+'СЕТ СН'!$H$5-'СЕТ СН'!$H$21</f>
        <v>6114.1072277000003</v>
      </c>
      <c r="M108" s="36">
        <f>SUMIFS(СВЦЭМ!$D$39:$D$758,СВЦЭМ!$A$39:$A$758,$A108,СВЦЭМ!$B$39:$B$758,M$83)+'СЕТ СН'!$H$11+СВЦЭМ!$D$10+'СЕТ СН'!$H$5-'СЕТ СН'!$H$21</f>
        <v>6129.9723151300004</v>
      </c>
      <c r="N108" s="36">
        <f>SUMIFS(СВЦЭМ!$D$39:$D$758,СВЦЭМ!$A$39:$A$758,$A108,СВЦЭМ!$B$39:$B$758,N$83)+'СЕТ СН'!$H$11+СВЦЭМ!$D$10+'СЕТ СН'!$H$5-'СЕТ СН'!$H$21</f>
        <v>6160.3896105200001</v>
      </c>
      <c r="O108" s="36">
        <f>SUMIFS(СВЦЭМ!$D$39:$D$758,СВЦЭМ!$A$39:$A$758,$A108,СВЦЭМ!$B$39:$B$758,O$83)+'СЕТ СН'!$H$11+СВЦЭМ!$D$10+'СЕТ СН'!$H$5-'СЕТ СН'!$H$21</f>
        <v>6138.9702134200006</v>
      </c>
      <c r="P108" s="36">
        <f>SUMIFS(СВЦЭМ!$D$39:$D$758,СВЦЭМ!$A$39:$A$758,$A108,СВЦЭМ!$B$39:$B$758,P$83)+'СЕТ СН'!$H$11+СВЦЭМ!$D$10+'СЕТ СН'!$H$5-'СЕТ СН'!$H$21</f>
        <v>6161.4418269500002</v>
      </c>
      <c r="Q108" s="36">
        <f>SUMIFS(СВЦЭМ!$D$39:$D$758,СВЦЭМ!$A$39:$A$758,$A108,СВЦЭМ!$B$39:$B$758,Q$83)+'СЕТ СН'!$H$11+СВЦЭМ!$D$10+'СЕТ СН'!$H$5-'СЕТ СН'!$H$21</f>
        <v>6163.00326245</v>
      </c>
      <c r="R108" s="36">
        <f>SUMIFS(СВЦЭМ!$D$39:$D$758,СВЦЭМ!$A$39:$A$758,$A108,СВЦЭМ!$B$39:$B$758,R$83)+'СЕТ СН'!$H$11+СВЦЭМ!$D$10+'СЕТ СН'!$H$5-'СЕТ СН'!$H$21</f>
        <v>6143.36211946</v>
      </c>
      <c r="S108" s="36">
        <f>SUMIFS(СВЦЭМ!$D$39:$D$758,СВЦЭМ!$A$39:$A$758,$A108,СВЦЭМ!$B$39:$B$758,S$83)+'СЕТ СН'!$H$11+СВЦЭМ!$D$10+'СЕТ СН'!$H$5-'СЕТ СН'!$H$21</f>
        <v>6101.0638410700003</v>
      </c>
      <c r="T108" s="36">
        <f>SUMIFS(СВЦЭМ!$D$39:$D$758,СВЦЭМ!$A$39:$A$758,$A108,СВЦЭМ!$B$39:$B$758,T$83)+'СЕТ СН'!$H$11+СВЦЭМ!$D$10+'СЕТ СН'!$H$5-'СЕТ СН'!$H$21</f>
        <v>6038.9376005300001</v>
      </c>
      <c r="U108" s="36">
        <f>SUMIFS(СВЦЭМ!$D$39:$D$758,СВЦЭМ!$A$39:$A$758,$A108,СВЦЭМ!$B$39:$B$758,U$83)+'СЕТ СН'!$H$11+СВЦЭМ!$D$10+'СЕТ СН'!$H$5-'СЕТ СН'!$H$21</f>
        <v>6082.52482014</v>
      </c>
      <c r="V108" s="36">
        <f>SUMIFS(СВЦЭМ!$D$39:$D$758,СВЦЭМ!$A$39:$A$758,$A108,СВЦЭМ!$B$39:$B$758,V$83)+'СЕТ СН'!$H$11+СВЦЭМ!$D$10+'СЕТ СН'!$H$5-'СЕТ СН'!$H$21</f>
        <v>6105.8471967800006</v>
      </c>
      <c r="W108" s="36">
        <f>SUMIFS(СВЦЭМ!$D$39:$D$758,СВЦЭМ!$A$39:$A$758,$A108,СВЦЭМ!$B$39:$B$758,W$83)+'СЕТ СН'!$H$11+СВЦЭМ!$D$10+'СЕТ СН'!$H$5-'СЕТ СН'!$H$21</f>
        <v>6114.9665564000006</v>
      </c>
      <c r="X108" s="36">
        <f>SUMIFS(СВЦЭМ!$D$39:$D$758,СВЦЭМ!$A$39:$A$758,$A108,СВЦЭМ!$B$39:$B$758,X$83)+'СЕТ СН'!$H$11+СВЦЭМ!$D$10+'СЕТ СН'!$H$5-'СЕТ СН'!$H$21</f>
        <v>6136.8625932200002</v>
      </c>
      <c r="Y108" s="36">
        <f>SUMIFS(СВЦЭМ!$D$39:$D$758,СВЦЭМ!$A$39:$A$758,$A108,СВЦЭМ!$B$39:$B$758,Y$83)+'СЕТ СН'!$H$11+СВЦЭМ!$D$10+'СЕТ СН'!$H$5-'СЕТ СН'!$H$21</f>
        <v>6151.9681637100002</v>
      </c>
    </row>
    <row r="109" spans="1:25" ht="15.75" x14ac:dyDescent="0.2">
      <c r="A109" s="35">
        <f t="shared" si="2"/>
        <v>45622</v>
      </c>
      <c r="B109" s="36">
        <f>SUMIFS(СВЦЭМ!$D$39:$D$758,СВЦЭМ!$A$39:$A$758,$A109,СВЦЭМ!$B$39:$B$758,B$83)+'СЕТ СН'!$H$11+СВЦЭМ!$D$10+'СЕТ СН'!$H$5-'СЕТ СН'!$H$21</f>
        <v>6157.8613262300005</v>
      </c>
      <c r="C109" s="36">
        <f>SUMIFS(СВЦЭМ!$D$39:$D$758,СВЦЭМ!$A$39:$A$758,$A109,СВЦЭМ!$B$39:$B$758,C$83)+'СЕТ СН'!$H$11+СВЦЭМ!$D$10+'СЕТ СН'!$H$5-'СЕТ СН'!$H$21</f>
        <v>6213.8071956200001</v>
      </c>
      <c r="D109" s="36">
        <f>SUMIFS(СВЦЭМ!$D$39:$D$758,СВЦЭМ!$A$39:$A$758,$A109,СВЦЭМ!$B$39:$B$758,D$83)+'СЕТ СН'!$H$11+СВЦЭМ!$D$10+'СЕТ СН'!$H$5-'СЕТ СН'!$H$21</f>
        <v>6251.1914597900004</v>
      </c>
      <c r="E109" s="36">
        <f>SUMIFS(СВЦЭМ!$D$39:$D$758,СВЦЭМ!$A$39:$A$758,$A109,СВЦЭМ!$B$39:$B$758,E$83)+'СЕТ СН'!$H$11+СВЦЭМ!$D$10+'СЕТ СН'!$H$5-'СЕТ СН'!$H$21</f>
        <v>6260.2696428200006</v>
      </c>
      <c r="F109" s="36">
        <f>SUMIFS(СВЦЭМ!$D$39:$D$758,СВЦЭМ!$A$39:$A$758,$A109,СВЦЭМ!$B$39:$B$758,F$83)+'СЕТ СН'!$H$11+СВЦЭМ!$D$10+'СЕТ СН'!$H$5-'СЕТ СН'!$H$21</f>
        <v>6254.0161699199998</v>
      </c>
      <c r="G109" s="36">
        <f>SUMIFS(СВЦЭМ!$D$39:$D$758,СВЦЭМ!$A$39:$A$758,$A109,СВЦЭМ!$B$39:$B$758,G$83)+'СЕТ СН'!$H$11+СВЦЭМ!$D$10+'СЕТ СН'!$H$5-'СЕТ СН'!$H$21</f>
        <v>6228.3158770999999</v>
      </c>
      <c r="H109" s="36">
        <f>SUMIFS(СВЦЭМ!$D$39:$D$758,СВЦЭМ!$A$39:$A$758,$A109,СВЦЭМ!$B$39:$B$758,H$83)+'СЕТ СН'!$H$11+СВЦЭМ!$D$10+'СЕТ СН'!$H$5-'СЕТ СН'!$H$21</f>
        <v>6206.2679325600002</v>
      </c>
      <c r="I109" s="36">
        <f>SUMIFS(СВЦЭМ!$D$39:$D$758,СВЦЭМ!$A$39:$A$758,$A109,СВЦЭМ!$B$39:$B$758,I$83)+'СЕТ СН'!$H$11+СВЦЭМ!$D$10+'СЕТ СН'!$H$5-'СЕТ СН'!$H$21</f>
        <v>6149.47777864</v>
      </c>
      <c r="J109" s="36">
        <f>SUMIFS(СВЦЭМ!$D$39:$D$758,СВЦЭМ!$A$39:$A$758,$A109,СВЦЭМ!$B$39:$B$758,J$83)+'СЕТ СН'!$H$11+СВЦЭМ!$D$10+'СЕТ СН'!$H$5-'СЕТ СН'!$H$21</f>
        <v>6122.0526644199999</v>
      </c>
      <c r="K109" s="36">
        <f>SUMIFS(СВЦЭМ!$D$39:$D$758,СВЦЭМ!$A$39:$A$758,$A109,СВЦЭМ!$B$39:$B$758,K$83)+'СЕТ СН'!$H$11+СВЦЭМ!$D$10+'СЕТ СН'!$H$5-'СЕТ СН'!$H$21</f>
        <v>6114.4501931000004</v>
      </c>
      <c r="L109" s="36">
        <f>SUMIFS(СВЦЭМ!$D$39:$D$758,СВЦЭМ!$A$39:$A$758,$A109,СВЦЭМ!$B$39:$B$758,L$83)+'СЕТ СН'!$H$11+СВЦЭМ!$D$10+'СЕТ СН'!$H$5-'СЕТ СН'!$H$21</f>
        <v>6111.7541079000002</v>
      </c>
      <c r="M109" s="36">
        <f>SUMIFS(СВЦЭМ!$D$39:$D$758,СВЦЭМ!$A$39:$A$758,$A109,СВЦЭМ!$B$39:$B$758,M$83)+'СЕТ СН'!$H$11+СВЦЭМ!$D$10+'СЕТ СН'!$H$5-'СЕТ СН'!$H$21</f>
        <v>6118.8633259500002</v>
      </c>
      <c r="N109" s="36">
        <f>SUMIFS(СВЦЭМ!$D$39:$D$758,СВЦЭМ!$A$39:$A$758,$A109,СВЦЭМ!$B$39:$B$758,N$83)+'СЕТ СН'!$H$11+СВЦЭМ!$D$10+'СЕТ СН'!$H$5-'СЕТ СН'!$H$21</f>
        <v>6132.8846775800002</v>
      </c>
      <c r="O109" s="36">
        <f>SUMIFS(СВЦЭМ!$D$39:$D$758,СВЦЭМ!$A$39:$A$758,$A109,СВЦЭМ!$B$39:$B$758,O$83)+'СЕТ СН'!$H$11+СВЦЭМ!$D$10+'СЕТ СН'!$H$5-'СЕТ СН'!$H$21</f>
        <v>6119.6429610600007</v>
      </c>
      <c r="P109" s="36">
        <f>SUMIFS(СВЦЭМ!$D$39:$D$758,СВЦЭМ!$A$39:$A$758,$A109,СВЦЭМ!$B$39:$B$758,P$83)+'СЕТ СН'!$H$11+СВЦЭМ!$D$10+'СЕТ СН'!$H$5-'СЕТ СН'!$H$21</f>
        <v>6125.2024730000003</v>
      </c>
      <c r="Q109" s="36">
        <f>SUMIFS(СВЦЭМ!$D$39:$D$758,СВЦЭМ!$A$39:$A$758,$A109,СВЦЭМ!$B$39:$B$758,Q$83)+'СЕТ СН'!$H$11+СВЦЭМ!$D$10+'СЕТ СН'!$H$5-'СЕТ СН'!$H$21</f>
        <v>6135.2257423000001</v>
      </c>
      <c r="R109" s="36">
        <f>SUMIFS(СВЦЭМ!$D$39:$D$758,СВЦЭМ!$A$39:$A$758,$A109,СВЦЭМ!$B$39:$B$758,R$83)+'СЕТ СН'!$H$11+СВЦЭМ!$D$10+'СЕТ СН'!$H$5-'СЕТ СН'!$H$21</f>
        <v>6118.8048951100009</v>
      </c>
      <c r="S109" s="36">
        <f>SUMIFS(СВЦЭМ!$D$39:$D$758,СВЦЭМ!$A$39:$A$758,$A109,СВЦЭМ!$B$39:$B$758,S$83)+'СЕТ СН'!$H$11+СВЦЭМ!$D$10+'СЕТ СН'!$H$5-'СЕТ СН'!$H$21</f>
        <v>6079.2831184000006</v>
      </c>
      <c r="T109" s="36">
        <f>SUMIFS(СВЦЭМ!$D$39:$D$758,СВЦЭМ!$A$39:$A$758,$A109,СВЦЭМ!$B$39:$B$758,T$83)+'СЕТ СН'!$H$11+СВЦЭМ!$D$10+'СЕТ СН'!$H$5-'СЕТ СН'!$H$21</f>
        <v>6038.36721244</v>
      </c>
      <c r="U109" s="36">
        <f>SUMIFS(СВЦЭМ!$D$39:$D$758,СВЦЭМ!$A$39:$A$758,$A109,СВЦЭМ!$B$39:$B$758,U$83)+'СЕТ СН'!$H$11+СВЦЭМ!$D$10+'СЕТ СН'!$H$5-'СЕТ СН'!$H$21</f>
        <v>6068.8490139300002</v>
      </c>
      <c r="V109" s="36">
        <f>SUMIFS(СВЦЭМ!$D$39:$D$758,СВЦЭМ!$A$39:$A$758,$A109,СВЦЭМ!$B$39:$B$758,V$83)+'СЕТ СН'!$H$11+СВЦЭМ!$D$10+'СЕТ СН'!$H$5-'СЕТ СН'!$H$21</f>
        <v>6097.3719519200004</v>
      </c>
      <c r="W109" s="36">
        <f>SUMIFS(СВЦЭМ!$D$39:$D$758,СВЦЭМ!$A$39:$A$758,$A109,СВЦЭМ!$B$39:$B$758,W$83)+'СЕТ СН'!$H$11+СВЦЭМ!$D$10+'СЕТ СН'!$H$5-'СЕТ СН'!$H$21</f>
        <v>6106.9894420700002</v>
      </c>
      <c r="X109" s="36">
        <f>SUMIFS(СВЦЭМ!$D$39:$D$758,СВЦЭМ!$A$39:$A$758,$A109,СВЦЭМ!$B$39:$B$758,X$83)+'СЕТ СН'!$H$11+СВЦЭМ!$D$10+'СЕТ СН'!$H$5-'СЕТ СН'!$H$21</f>
        <v>6117.97715264</v>
      </c>
      <c r="Y109" s="36">
        <f>SUMIFS(СВЦЭМ!$D$39:$D$758,СВЦЭМ!$A$39:$A$758,$A109,СВЦЭМ!$B$39:$B$758,Y$83)+'СЕТ СН'!$H$11+СВЦЭМ!$D$10+'СЕТ СН'!$H$5-'СЕТ СН'!$H$21</f>
        <v>6138.9659235400004</v>
      </c>
    </row>
    <row r="110" spans="1:25" ht="15.75" x14ac:dyDescent="0.2">
      <c r="A110" s="35">
        <f t="shared" si="2"/>
        <v>45623</v>
      </c>
      <c r="B110" s="36">
        <f>SUMIFS(СВЦЭМ!$D$39:$D$758,СВЦЭМ!$A$39:$A$758,$A110,СВЦЭМ!$B$39:$B$758,B$83)+'СЕТ СН'!$H$11+СВЦЭМ!$D$10+'СЕТ СН'!$H$5-'СЕТ СН'!$H$21</f>
        <v>6155.5351804300008</v>
      </c>
      <c r="C110" s="36">
        <f>SUMIFS(СВЦЭМ!$D$39:$D$758,СВЦЭМ!$A$39:$A$758,$A110,СВЦЭМ!$B$39:$B$758,C$83)+'СЕТ СН'!$H$11+СВЦЭМ!$D$10+'СЕТ СН'!$H$5-'СЕТ СН'!$H$21</f>
        <v>6225.6949736000006</v>
      </c>
      <c r="D110" s="36">
        <f>SUMIFS(СВЦЭМ!$D$39:$D$758,СВЦЭМ!$A$39:$A$758,$A110,СВЦЭМ!$B$39:$B$758,D$83)+'СЕТ СН'!$H$11+СВЦЭМ!$D$10+'СЕТ СН'!$H$5-'СЕТ СН'!$H$21</f>
        <v>6243.0988267900002</v>
      </c>
      <c r="E110" s="36">
        <f>SUMIFS(СВЦЭМ!$D$39:$D$758,СВЦЭМ!$A$39:$A$758,$A110,СВЦЭМ!$B$39:$B$758,E$83)+'СЕТ СН'!$H$11+СВЦЭМ!$D$10+'СЕТ СН'!$H$5-'СЕТ СН'!$H$21</f>
        <v>6271.6438215600001</v>
      </c>
      <c r="F110" s="36">
        <f>SUMIFS(СВЦЭМ!$D$39:$D$758,СВЦЭМ!$A$39:$A$758,$A110,СВЦЭМ!$B$39:$B$758,F$83)+'СЕТ СН'!$H$11+СВЦЭМ!$D$10+'СЕТ СН'!$H$5-'СЕТ СН'!$H$21</f>
        <v>6274.4494840400002</v>
      </c>
      <c r="G110" s="36">
        <f>SUMIFS(СВЦЭМ!$D$39:$D$758,СВЦЭМ!$A$39:$A$758,$A110,СВЦЭМ!$B$39:$B$758,G$83)+'СЕТ СН'!$H$11+СВЦЭМ!$D$10+'СЕТ СН'!$H$5-'СЕТ СН'!$H$21</f>
        <v>6223.0186812000002</v>
      </c>
      <c r="H110" s="36">
        <f>SUMIFS(СВЦЭМ!$D$39:$D$758,СВЦЭМ!$A$39:$A$758,$A110,СВЦЭМ!$B$39:$B$758,H$83)+'СЕТ СН'!$H$11+СВЦЭМ!$D$10+'СЕТ СН'!$H$5-'СЕТ СН'!$H$21</f>
        <v>6175.2518674800003</v>
      </c>
      <c r="I110" s="36">
        <f>SUMIFS(СВЦЭМ!$D$39:$D$758,СВЦЭМ!$A$39:$A$758,$A110,СВЦЭМ!$B$39:$B$758,I$83)+'СЕТ СН'!$H$11+СВЦЭМ!$D$10+'СЕТ СН'!$H$5-'СЕТ СН'!$H$21</f>
        <v>6131.2205577700006</v>
      </c>
      <c r="J110" s="36">
        <f>SUMIFS(СВЦЭМ!$D$39:$D$758,СВЦЭМ!$A$39:$A$758,$A110,СВЦЭМ!$B$39:$B$758,J$83)+'СЕТ СН'!$H$11+СВЦЭМ!$D$10+'СЕТ СН'!$H$5-'СЕТ СН'!$H$21</f>
        <v>6094.5615854600001</v>
      </c>
      <c r="K110" s="36">
        <f>SUMIFS(СВЦЭМ!$D$39:$D$758,СВЦЭМ!$A$39:$A$758,$A110,СВЦЭМ!$B$39:$B$758,K$83)+'СЕТ СН'!$H$11+СВЦЭМ!$D$10+'СЕТ СН'!$H$5-'СЕТ СН'!$H$21</f>
        <v>6106.9140425400001</v>
      </c>
      <c r="L110" s="36">
        <f>SUMIFS(СВЦЭМ!$D$39:$D$758,СВЦЭМ!$A$39:$A$758,$A110,СВЦЭМ!$B$39:$B$758,L$83)+'СЕТ СН'!$H$11+СВЦЭМ!$D$10+'СЕТ СН'!$H$5-'СЕТ СН'!$H$21</f>
        <v>6109.6827128100003</v>
      </c>
      <c r="M110" s="36">
        <f>SUMIFS(СВЦЭМ!$D$39:$D$758,СВЦЭМ!$A$39:$A$758,$A110,СВЦЭМ!$B$39:$B$758,M$83)+'СЕТ СН'!$H$11+СВЦЭМ!$D$10+'СЕТ СН'!$H$5-'СЕТ СН'!$H$21</f>
        <v>6114.0639194200003</v>
      </c>
      <c r="N110" s="36">
        <f>SUMIFS(СВЦЭМ!$D$39:$D$758,СВЦЭМ!$A$39:$A$758,$A110,СВЦЭМ!$B$39:$B$758,N$83)+'СЕТ СН'!$H$11+СВЦЭМ!$D$10+'СЕТ СН'!$H$5-'СЕТ СН'!$H$21</f>
        <v>6137.9201407500004</v>
      </c>
      <c r="O110" s="36">
        <f>SUMIFS(СВЦЭМ!$D$39:$D$758,СВЦЭМ!$A$39:$A$758,$A110,СВЦЭМ!$B$39:$B$758,O$83)+'СЕТ СН'!$H$11+СВЦЭМ!$D$10+'СЕТ СН'!$H$5-'СЕТ СН'!$H$21</f>
        <v>6125.6876545300001</v>
      </c>
      <c r="P110" s="36">
        <f>SUMIFS(СВЦЭМ!$D$39:$D$758,СВЦЭМ!$A$39:$A$758,$A110,СВЦЭМ!$B$39:$B$758,P$83)+'СЕТ СН'!$H$11+СВЦЭМ!$D$10+'СЕТ СН'!$H$5-'СЕТ СН'!$H$21</f>
        <v>6132.4618388400004</v>
      </c>
      <c r="Q110" s="36">
        <f>SUMIFS(СВЦЭМ!$D$39:$D$758,СВЦЭМ!$A$39:$A$758,$A110,СВЦЭМ!$B$39:$B$758,Q$83)+'СЕТ СН'!$H$11+СВЦЭМ!$D$10+'СЕТ СН'!$H$5-'СЕТ СН'!$H$21</f>
        <v>6131.2812673500002</v>
      </c>
      <c r="R110" s="36">
        <f>SUMIFS(СВЦЭМ!$D$39:$D$758,СВЦЭМ!$A$39:$A$758,$A110,СВЦЭМ!$B$39:$B$758,R$83)+'СЕТ СН'!$H$11+СВЦЭМ!$D$10+'СЕТ СН'!$H$5-'СЕТ СН'!$H$21</f>
        <v>6098.3390189400006</v>
      </c>
      <c r="S110" s="36">
        <f>SUMIFS(СВЦЭМ!$D$39:$D$758,СВЦЭМ!$A$39:$A$758,$A110,СВЦЭМ!$B$39:$B$758,S$83)+'СЕТ СН'!$H$11+СВЦЭМ!$D$10+'СЕТ СН'!$H$5-'СЕТ СН'!$H$21</f>
        <v>6049.3236392500003</v>
      </c>
      <c r="T110" s="36">
        <f>SUMIFS(СВЦЭМ!$D$39:$D$758,СВЦЭМ!$A$39:$A$758,$A110,СВЦЭМ!$B$39:$B$758,T$83)+'СЕТ СН'!$H$11+СВЦЭМ!$D$10+'СЕТ СН'!$H$5-'СЕТ СН'!$H$21</f>
        <v>6049.6686191900008</v>
      </c>
      <c r="U110" s="36">
        <f>SUMIFS(СВЦЭМ!$D$39:$D$758,СВЦЭМ!$A$39:$A$758,$A110,СВЦЭМ!$B$39:$B$758,U$83)+'СЕТ СН'!$H$11+СВЦЭМ!$D$10+'СЕТ СН'!$H$5-'СЕТ СН'!$H$21</f>
        <v>6085.8488618700003</v>
      </c>
      <c r="V110" s="36">
        <f>SUMIFS(СВЦЭМ!$D$39:$D$758,СВЦЭМ!$A$39:$A$758,$A110,СВЦЭМ!$B$39:$B$758,V$83)+'СЕТ СН'!$H$11+СВЦЭМ!$D$10+'СЕТ СН'!$H$5-'СЕТ СН'!$H$21</f>
        <v>6098.2237409000008</v>
      </c>
      <c r="W110" s="36">
        <f>SUMIFS(СВЦЭМ!$D$39:$D$758,СВЦЭМ!$A$39:$A$758,$A110,СВЦЭМ!$B$39:$B$758,W$83)+'СЕТ СН'!$H$11+СВЦЭМ!$D$10+'СЕТ СН'!$H$5-'СЕТ СН'!$H$21</f>
        <v>6113.3461328499998</v>
      </c>
      <c r="X110" s="36">
        <f>SUMIFS(СВЦЭМ!$D$39:$D$758,СВЦЭМ!$A$39:$A$758,$A110,СВЦЭМ!$B$39:$B$758,X$83)+'СЕТ СН'!$H$11+СВЦЭМ!$D$10+'СЕТ СН'!$H$5-'СЕТ СН'!$H$21</f>
        <v>6122.7804239100005</v>
      </c>
      <c r="Y110" s="36">
        <f>SUMIFS(СВЦЭМ!$D$39:$D$758,СВЦЭМ!$A$39:$A$758,$A110,СВЦЭМ!$B$39:$B$758,Y$83)+'СЕТ СН'!$H$11+СВЦЭМ!$D$10+'СЕТ СН'!$H$5-'СЕТ СН'!$H$21</f>
        <v>6136.2652438000005</v>
      </c>
    </row>
    <row r="111" spans="1:25" ht="15.75" x14ac:dyDescent="0.2">
      <c r="A111" s="35">
        <f t="shared" si="2"/>
        <v>45624</v>
      </c>
      <c r="B111" s="36">
        <f>SUMIFS(СВЦЭМ!$D$39:$D$758,СВЦЭМ!$A$39:$A$758,$A111,СВЦЭМ!$B$39:$B$758,B$83)+'СЕТ СН'!$H$11+СВЦЭМ!$D$10+'СЕТ СН'!$H$5-'СЕТ СН'!$H$21</f>
        <v>6301.6512127100004</v>
      </c>
      <c r="C111" s="36">
        <f>SUMIFS(СВЦЭМ!$D$39:$D$758,СВЦЭМ!$A$39:$A$758,$A111,СВЦЭМ!$B$39:$B$758,C$83)+'СЕТ СН'!$H$11+СВЦЭМ!$D$10+'СЕТ СН'!$H$5-'СЕТ СН'!$H$21</f>
        <v>6354.62281119</v>
      </c>
      <c r="D111" s="36">
        <f>SUMIFS(СВЦЭМ!$D$39:$D$758,СВЦЭМ!$A$39:$A$758,$A111,СВЦЭМ!$B$39:$B$758,D$83)+'СЕТ СН'!$H$11+СВЦЭМ!$D$10+'СЕТ СН'!$H$5-'СЕТ СН'!$H$21</f>
        <v>6350.5774079900002</v>
      </c>
      <c r="E111" s="36">
        <f>SUMIFS(СВЦЭМ!$D$39:$D$758,СВЦЭМ!$A$39:$A$758,$A111,СВЦЭМ!$B$39:$B$758,E$83)+'СЕТ СН'!$H$11+СВЦЭМ!$D$10+'СЕТ СН'!$H$5-'СЕТ СН'!$H$21</f>
        <v>6388.7173710900006</v>
      </c>
      <c r="F111" s="36">
        <f>SUMIFS(СВЦЭМ!$D$39:$D$758,СВЦЭМ!$A$39:$A$758,$A111,СВЦЭМ!$B$39:$B$758,F$83)+'СЕТ СН'!$H$11+СВЦЭМ!$D$10+'СЕТ СН'!$H$5-'СЕТ СН'!$H$21</f>
        <v>6388.1344231100002</v>
      </c>
      <c r="G111" s="36">
        <f>SUMIFS(СВЦЭМ!$D$39:$D$758,СВЦЭМ!$A$39:$A$758,$A111,СВЦЭМ!$B$39:$B$758,G$83)+'СЕТ СН'!$H$11+СВЦЭМ!$D$10+'СЕТ СН'!$H$5-'СЕТ СН'!$H$21</f>
        <v>6362.2712715600001</v>
      </c>
      <c r="H111" s="36">
        <f>SUMIFS(СВЦЭМ!$D$39:$D$758,СВЦЭМ!$A$39:$A$758,$A111,СВЦЭМ!$B$39:$B$758,H$83)+'СЕТ СН'!$H$11+СВЦЭМ!$D$10+'СЕТ СН'!$H$5-'СЕТ СН'!$H$21</f>
        <v>6344.6402234300003</v>
      </c>
      <c r="I111" s="36">
        <f>SUMIFS(СВЦЭМ!$D$39:$D$758,СВЦЭМ!$A$39:$A$758,$A111,СВЦЭМ!$B$39:$B$758,I$83)+'СЕТ СН'!$H$11+СВЦЭМ!$D$10+'СЕТ СН'!$H$5-'СЕТ СН'!$H$21</f>
        <v>6263.7281639100001</v>
      </c>
      <c r="J111" s="36">
        <f>SUMIFS(СВЦЭМ!$D$39:$D$758,СВЦЭМ!$A$39:$A$758,$A111,СВЦЭМ!$B$39:$B$758,J$83)+'СЕТ СН'!$H$11+СВЦЭМ!$D$10+'СЕТ СН'!$H$5-'СЕТ СН'!$H$21</f>
        <v>6247.7380098400008</v>
      </c>
      <c r="K111" s="36">
        <f>SUMIFS(СВЦЭМ!$D$39:$D$758,СВЦЭМ!$A$39:$A$758,$A111,СВЦЭМ!$B$39:$B$758,K$83)+'СЕТ СН'!$H$11+СВЦЭМ!$D$10+'СЕТ СН'!$H$5-'СЕТ СН'!$H$21</f>
        <v>6235.3872997400003</v>
      </c>
      <c r="L111" s="36">
        <f>SUMIFS(СВЦЭМ!$D$39:$D$758,СВЦЭМ!$A$39:$A$758,$A111,СВЦЭМ!$B$39:$B$758,L$83)+'СЕТ СН'!$H$11+СВЦЭМ!$D$10+'СЕТ СН'!$H$5-'СЕТ СН'!$H$21</f>
        <v>6233.1851170500004</v>
      </c>
      <c r="M111" s="36">
        <f>SUMIFS(СВЦЭМ!$D$39:$D$758,СВЦЭМ!$A$39:$A$758,$A111,СВЦЭМ!$B$39:$B$758,M$83)+'СЕТ СН'!$H$11+СВЦЭМ!$D$10+'СЕТ СН'!$H$5-'СЕТ СН'!$H$21</f>
        <v>6242.90942043</v>
      </c>
      <c r="N111" s="36">
        <f>SUMIFS(СВЦЭМ!$D$39:$D$758,СВЦЭМ!$A$39:$A$758,$A111,СВЦЭМ!$B$39:$B$758,N$83)+'СЕТ СН'!$H$11+СВЦЭМ!$D$10+'СЕТ СН'!$H$5-'СЕТ СН'!$H$21</f>
        <v>6268.0301746100004</v>
      </c>
      <c r="O111" s="36">
        <f>SUMIFS(СВЦЭМ!$D$39:$D$758,СВЦЭМ!$A$39:$A$758,$A111,СВЦЭМ!$B$39:$B$758,O$83)+'СЕТ СН'!$H$11+СВЦЭМ!$D$10+'СЕТ СН'!$H$5-'СЕТ СН'!$H$21</f>
        <v>6254.5322170100007</v>
      </c>
      <c r="P111" s="36">
        <f>SUMIFS(СВЦЭМ!$D$39:$D$758,СВЦЭМ!$A$39:$A$758,$A111,СВЦЭМ!$B$39:$B$758,P$83)+'СЕТ СН'!$H$11+СВЦЭМ!$D$10+'СЕТ СН'!$H$5-'СЕТ СН'!$H$21</f>
        <v>6268.2916245500001</v>
      </c>
      <c r="Q111" s="36">
        <f>SUMIFS(СВЦЭМ!$D$39:$D$758,СВЦЭМ!$A$39:$A$758,$A111,СВЦЭМ!$B$39:$B$758,Q$83)+'СЕТ СН'!$H$11+СВЦЭМ!$D$10+'СЕТ СН'!$H$5-'СЕТ СН'!$H$21</f>
        <v>6275.2790930299998</v>
      </c>
      <c r="R111" s="36">
        <f>SUMIFS(СВЦЭМ!$D$39:$D$758,СВЦЭМ!$A$39:$A$758,$A111,СВЦЭМ!$B$39:$B$758,R$83)+'СЕТ СН'!$H$11+СВЦЭМ!$D$10+'СЕТ СН'!$H$5-'СЕТ СН'!$H$21</f>
        <v>6271.4431538000008</v>
      </c>
      <c r="S111" s="36">
        <f>SUMIFS(СВЦЭМ!$D$39:$D$758,СВЦЭМ!$A$39:$A$758,$A111,СВЦЭМ!$B$39:$B$758,S$83)+'СЕТ СН'!$H$11+СВЦЭМ!$D$10+'СЕТ СН'!$H$5-'СЕТ СН'!$H$21</f>
        <v>6235.0329965500005</v>
      </c>
      <c r="T111" s="36">
        <f>SUMIFS(СВЦЭМ!$D$39:$D$758,СВЦЭМ!$A$39:$A$758,$A111,СВЦЭМ!$B$39:$B$758,T$83)+'СЕТ СН'!$H$11+СВЦЭМ!$D$10+'СЕТ СН'!$H$5-'СЕТ СН'!$H$21</f>
        <v>6177.6502111600003</v>
      </c>
      <c r="U111" s="36">
        <f>SUMIFS(СВЦЭМ!$D$39:$D$758,СВЦЭМ!$A$39:$A$758,$A111,СВЦЭМ!$B$39:$B$758,U$83)+'СЕТ СН'!$H$11+СВЦЭМ!$D$10+'СЕТ СН'!$H$5-'СЕТ СН'!$H$21</f>
        <v>6215.3605613</v>
      </c>
      <c r="V111" s="36">
        <f>SUMIFS(СВЦЭМ!$D$39:$D$758,СВЦЭМ!$A$39:$A$758,$A111,СВЦЭМ!$B$39:$B$758,V$83)+'СЕТ СН'!$H$11+СВЦЭМ!$D$10+'СЕТ СН'!$H$5-'СЕТ СН'!$H$21</f>
        <v>6254.0163188799997</v>
      </c>
      <c r="W111" s="36">
        <f>SUMIFS(СВЦЭМ!$D$39:$D$758,СВЦЭМ!$A$39:$A$758,$A111,СВЦЭМ!$B$39:$B$758,W$83)+'СЕТ СН'!$H$11+СВЦЭМ!$D$10+'СЕТ СН'!$H$5-'СЕТ СН'!$H$21</f>
        <v>6275.3139501900005</v>
      </c>
      <c r="X111" s="36">
        <f>SUMIFS(СВЦЭМ!$D$39:$D$758,СВЦЭМ!$A$39:$A$758,$A111,СВЦЭМ!$B$39:$B$758,X$83)+'СЕТ СН'!$H$11+СВЦЭМ!$D$10+'СЕТ СН'!$H$5-'СЕТ СН'!$H$21</f>
        <v>6289.0384876100006</v>
      </c>
      <c r="Y111" s="36">
        <f>SUMIFS(СВЦЭМ!$D$39:$D$758,СВЦЭМ!$A$39:$A$758,$A111,СВЦЭМ!$B$39:$B$758,Y$83)+'СЕТ СН'!$H$11+СВЦЭМ!$D$10+'СЕТ СН'!$H$5-'СЕТ СН'!$H$21</f>
        <v>6319.72159474</v>
      </c>
    </row>
    <row r="112" spans="1:25" ht="15.75" x14ac:dyDescent="0.2">
      <c r="A112" s="35">
        <f t="shared" si="2"/>
        <v>45625</v>
      </c>
      <c r="B112" s="36">
        <f>SUMIFS(СВЦЭМ!$D$39:$D$758,СВЦЭМ!$A$39:$A$758,$A112,СВЦЭМ!$B$39:$B$758,B$83)+'СЕТ СН'!$H$11+СВЦЭМ!$D$10+'СЕТ СН'!$H$5-'СЕТ СН'!$H$21</f>
        <v>6469.1626592800003</v>
      </c>
      <c r="C112" s="36">
        <f>SUMIFS(СВЦЭМ!$D$39:$D$758,СВЦЭМ!$A$39:$A$758,$A112,СВЦЭМ!$B$39:$B$758,C$83)+'СЕТ СН'!$H$11+СВЦЭМ!$D$10+'СЕТ СН'!$H$5-'СЕТ СН'!$H$21</f>
        <v>6509.7769665200012</v>
      </c>
      <c r="D112" s="36">
        <f>SUMIFS(СВЦЭМ!$D$39:$D$758,СВЦЭМ!$A$39:$A$758,$A112,СВЦЭМ!$B$39:$B$758,D$83)+'СЕТ СН'!$H$11+СВЦЭМ!$D$10+'СЕТ СН'!$H$5-'СЕТ СН'!$H$21</f>
        <v>6522.8261936300005</v>
      </c>
      <c r="E112" s="36">
        <f>SUMIFS(СВЦЭМ!$D$39:$D$758,СВЦЭМ!$A$39:$A$758,$A112,СВЦЭМ!$B$39:$B$758,E$83)+'СЕТ СН'!$H$11+СВЦЭМ!$D$10+'СЕТ СН'!$H$5-'СЕТ СН'!$H$21</f>
        <v>6529.7728058900011</v>
      </c>
      <c r="F112" s="36">
        <f>SUMIFS(СВЦЭМ!$D$39:$D$758,СВЦЭМ!$A$39:$A$758,$A112,СВЦЭМ!$B$39:$B$758,F$83)+'СЕТ СН'!$H$11+СВЦЭМ!$D$10+'СЕТ СН'!$H$5-'СЕТ СН'!$H$21</f>
        <v>6520.1781220299999</v>
      </c>
      <c r="G112" s="36">
        <f>SUMIFS(СВЦЭМ!$D$39:$D$758,СВЦЭМ!$A$39:$A$758,$A112,СВЦЭМ!$B$39:$B$758,G$83)+'СЕТ СН'!$H$11+СВЦЭМ!$D$10+'СЕТ СН'!$H$5-'СЕТ СН'!$H$21</f>
        <v>6501.4207491699999</v>
      </c>
      <c r="H112" s="36">
        <f>SUMIFS(СВЦЭМ!$D$39:$D$758,СВЦЭМ!$A$39:$A$758,$A112,СВЦЭМ!$B$39:$B$758,H$83)+'СЕТ СН'!$H$11+СВЦЭМ!$D$10+'СЕТ СН'!$H$5-'СЕТ СН'!$H$21</f>
        <v>6445.3468821900005</v>
      </c>
      <c r="I112" s="36">
        <f>SUMIFS(СВЦЭМ!$D$39:$D$758,СВЦЭМ!$A$39:$A$758,$A112,СВЦЭМ!$B$39:$B$758,I$83)+'СЕТ СН'!$H$11+СВЦЭМ!$D$10+'СЕТ СН'!$H$5-'СЕТ СН'!$H$21</f>
        <v>6390.8288671099999</v>
      </c>
      <c r="J112" s="36">
        <f>SUMIFS(СВЦЭМ!$D$39:$D$758,СВЦЭМ!$A$39:$A$758,$A112,СВЦЭМ!$B$39:$B$758,J$83)+'СЕТ СН'!$H$11+СВЦЭМ!$D$10+'СЕТ СН'!$H$5-'СЕТ СН'!$H$21</f>
        <v>6331.0862016999999</v>
      </c>
      <c r="K112" s="36">
        <f>SUMIFS(СВЦЭМ!$D$39:$D$758,СВЦЭМ!$A$39:$A$758,$A112,СВЦЭМ!$B$39:$B$758,K$83)+'СЕТ СН'!$H$11+СВЦЭМ!$D$10+'СЕТ СН'!$H$5-'СЕТ СН'!$H$21</f>
        <v>6322.6311263799998</v>
      </c>
      <c r="L112" s="36">
        <f>SUMIFS(СВЦЭМ!$D$39:$D$758,СВЦЭМ!$A$39:$A$758,$A112,СВЦЭМ!$B$39:$B$758,L$83)+'СЕТ СН'!$H$11+СВЦЭМ!$D$10+'СЕТ СН'!$H$5-'СЕТ СН'!$H$21</f>
        <v>6320.2273932600001</v>
      </c>
      <c r="M112" s="36">
        <f>SUMIFS(СВЦЭМ!$D$39:$D$758,СВЦЭМ!$A$39:$A$758,$A112,СВЦЭМ!$B$39:$B$758,M$83)+'СЕТ СН'!$H$11+СВЦЭМ!$D$10+'СЕТ СН'!$H$5-'СЕТ СН'!$H$21</f>
        <v>6329.9585514700002</v>
      </c>
      <c r="N112" s="36">
        <f>SUMIFS(СВЦЭМ!$D$39:$D$758,СВЦЭМ!$A$39:$A$758,$A112,СВЦЭМ!$B$39:$B$758,N$83)+'СЕТ СН'!$H$11+СВЦЭМ!$D$10+'СЕТ СН'!$H$5-'СЕТ СН'!$H$21</f>
        <v>6349.5418319700002</v>
      </c>
      <c r="O112" s="36">
        <f>SUMIFS(СВЦЭМ!$D$39:$D$758,СВЦЭМ!$A$39:$A$758,$A112,СВЦЭМ!$B$39:$B$758,O$83)+'СЕТ СН'!$H$11+СВЦЭМ!$D$10+'СЕТ СН'!$H$5-'СЕТ СН'!$H$21</f>
        <v>6348.2253282000001</v>
      </c>
      <c r="P112" s="36">
        <f>SUMIFS(СВЦЭМ!$D$39:$D$758,СВЦЭМ!$A$39:$A$758,$A112,СВЦЭМ!$B$39:$B$758,P$83)+'СЕТ СН'!$H$11+СВЦЭМ!$D$10+'СЕТ СН'!$H$5-'СЕТ СН'!$H$21</f>
        <v>6357.4091954400001</v>
      </c>
      <c r="Q112" s="36">
        <f>SUMIFS(СВЦЭМ!$D$39:$D$758,СВЦЭМ!$A$39:$A$758,$A112,СВЦЭМ!$B$39:$B$758,Q$83)+'СЕТ СН'!$H$11+СВЦЭМ!$D$10+'СЕТ СН'!$H$5-'СЕТ СН'!$H$21</f>
        <v>6390.7202123000006</v>
      </c>
      <c r="R112" s="36">
        <f>SUMIFS(СВЦЭМ!$D$39:$D$758,СВЦЭМ!$A$39:$A$758,$A112,СВЦЭМ!$B$39:$B$758,R$83)+'СЕТ СН'!$H$11+СВЦЭМ!$D$10+'СЕТ СН'!$H$5-'СЕТ СН'!$H$21</f>
        <v>6367.3090908700005</v>
      </c>
      <c r="S112" s="36">
        <f>SUMIFS(СВЦЭМ!$D$39:$D$758,СВЦЭМ!$A$39:$A$758,$A112,СВЦЭМ!$B$39:$B$758,S$83)+'СЕТ СН'!$H$11+СВЦЭМ!$D$10+'СЕТ СН'!$H$5-'СЕТ СН'!$H$21</f>
        <v>6350.7971682700008</v>
      </c>
      <c r="T112" s="36">
        <f>SUMIFS(СВЦЭМ!$D$39:$D$758,СВЦЭМ!$A$39:$A$758,$A112,СВЦЭМ!$B$39:$B$758,T$83)+'СЕТ СН'!$H$11+СВЦЭМ!$D$10+'СЕТ СН'!$H$5-'СЕТ СН'!$H$21</f>
        <v>6285.6700782799999</v>
      </c>
      <c r="U112" s="36">
        <f>SUMIFS(СВЦЭМ!$D$39:$D$758,СВЦЭМ!$A$39:$A$758,$A112,СВЦЭМ!$B$39:$B$758,U$83)+'СЕТ СН'!$H$11+СВЦЭМ!$D$10+'СЕТ СН'!$H$5-'СЕТ СН'!$H$21</f>
        <v>6307.1846746200008</v>
      </c>
      <c r="V112" s="36">
        <f>SUMIFS(СВЦЭМ!$D$39:$D$758,СВЦЭМ!$A$39:$A$758,$A112,СВЦЭМ!$B$39:$B$758,V$83)+'СЕТ СН'!$H$11+СВЦЭМ!$D$10+'СЕТ СН'!$H$5-'СЕТ СН'!$H$21</f>
        <v>6334.7806018600004</v>
      </c>
      <c r="W112" s="36">
        <f>SUMIFS(СВЦЭМ!$D$39:$D$758,СВЦЭМ!$A$39:$A$758,$A112,СВЦЭМ!$B$39:$B$758,W$83)+'СЕТ СН'!$H$11+СВЦЭМ!$D$10+'СЕТ СН'!$H$5-'СЕТ СН'!$H$21</f>
        <v>6346.8345016600006</v>
      </c>
      <c r="X112" s="36">
        <f>SUMIFS(СВЦЭМ!$D$39:$D$758,СВЦЭМ!$A$39:$A$758,$A112,СВЦЭМ!$B$39:$B$758,X$83)+'СЕТ СН'!$H$11+СВЦЭМ!$D$10+'СЕТ СН'!$H$5-'СЕТ СН'!$H$21</f>
        <v>6375.6613885300003</v>
      </c>
      <c r="Y112" s="36">
        <f>SUMIFS(СВЦЭМ!$D$39:$D$758,СВЦЭМ!$A$39:$A$758,$A112,СВЦЭМ!$B$39:$B$758,Y$83)+'СЕТ СН'!$H$11+СВЦЭМ!$D$10+'СЕТ СН'!$H$5-'СЕТ СН'!$H$21</f>
        <v>6387.2062229200001</v>
      </c>
    </row>
    <row r="113" spans="1:27" ht="15.75" x14ac:dyDescent="0.2">
      <c r="A113" s="35">
        <f t="shared" si="2"/>
        <v>45626</v>
      </c>
      <c r="B113" s="36">
        <f>SUMIFS(СВЦЭМ!$D$39:$D$758,СВЦЭМ!$A$39:$A$758,$A113,СВЦЭМ!$B$39:$B$758,B$83)+'СЕТ СН'!$H$11+СВЦЭМ!$D$10+'СЕТ СН'!$H$5-'СЕТ СН'!$H$21</f>
        <v>6409.4653488399999</v>
      </c>
      <c r="C113" s="36">
        <f>SUMIFS(СВЦЭМ!$D$39:$D$758,СВЦЭМ!$A$39:$A$758,$A113,СВЦЭМ!$B$39:$B$758,C$83)+'СЕТ СН'!$H$11+СВЦЭМ!$D$10+'СЕТ СН'!$H$5-'СЕТ СН'!$H$21</f>
        <v>6427.2582975400001</v>
      </c>
      <c r="D113" s="36">
        <f>SUMIFS(СВЦЭМ!$D$39:$D$758,СВЦЭМ!$A$39:$A$758,$A113,СВЦЭМ!$B$39:$B$758,D$83)+'СЕТ СН'!$H$11+СВЦЭМ!$D$10+'СЕТ СН'!$H$5-'СЕТ СН'!$H$21</f>
        <v>6447.92023341</v>
      </c>
      <c r="E113" s="36">
        <f>SUMIFS(СВЦЭМ!$D$39:$D$758,СВЦЭМ!$A$39:$A$758,$A113,СВЦЭМ!$B$39:$B$758,E$83)+'СЕТ СН'!$H$11+СВЦЭМ!$D$10+'СЕТ СН'!$H$5-'СЕТ СН'!$H$21</f>
        <v>6456.5940478400007</v>
      </c>
      <c r="F113" s="36">
        <f>SUMIFS(СВЦЭМ!$D$39:$D$758,СВЦЭМ!$A$39:$A$758,$A113,СВЦЭМ!$B$39:$B$758,F$83)+'СЕТ СН'!$H$11+СВЦЭМ!$D$10+'СЕТ СН'!$H$5-'СЕТ СН'!$H$21</f>
        <v>6447.83669457</v>
      </c>
      <c r="G113" s="36">
        <f>SUMIFS(СВЦЭМ!$D$39:$D$758,СВЦЭМ!$A$39:$A$758,$A113,СВЦЭМ!$B$39:$B$758,G$83)+'СЕТ СН'!$H$11+СВЦЭМ!$D$10+'СЕТ СН'!$H$5-'СЕТ СН'!$H$21</f>
        <v>6435.8514634800003</v>
      </c>
      <c r="H113" s="36">
        <f>SUMIFS(СВЦЭМ!$D$39:$D$758,СВЦЭМ!$A$39:$A$758,$A113,СВЦЭМ!$B$39:$B$758,H$83)+'СЕТ СН'!$H$11+СВЦЭМ!$D$10+'СЕТ СН'!$H$5-'СЕТ СН'!$H$21</f>
        <v>6458.8805996200008</v>
      </c>
      <c r="I113" s="36">
        <f>SUMIFS(СВЦЭМ!$D$39:$D$758,СВЦЭМ!$A$39:$A$758,$A113,СВЦЭМ!$B$39:$B$758,I$83)+'СЕТ СН'!$H$11+СВЦЭМ!$D$10+'СЕТ СН'!$H$5-'СЕТ СН'!$H$21</f>
        <v>6431.0961890800008</v>
      </c>
      <c r="J113" s="36">
        <f>SUMIFS(СВЦЭМ!$D$39:$D$758,СВЦЭМ!$A$39:$A$758,$A113,СВЦЭМ!$B$39:$B$758,J$83)+'СЕТ СН'!$H$11+СВЦЭМ!$D$10+'СЕТ СН'!$H$5-'СЕТ СН'!$H$21</f>
        <v>6389.3172167900002</v>
      </c>
      <c r="K113" s="36">
        <f>SUMIFS(СВЦЭМ!$D$39:$D$758,СВЦЭМ!$A$39:$A$758,$A113,СВЦЭМ!$B$39:$B$758,K$83)+'СЕТ СН'!$H$11+СВЦЭМ!$D$10+'СЕТ СН'!$H$5-'СЕТ СН'!$H$21</f>
        <v>6354.1312992700005</v>
      </c>
      <c r="L113" s="36">
        <f>SUMIFS(СВЦЭМ!$D$39:$D$758,СВЦЭМ!$A$39:$A$758,$A113,СВЦЭМ!$B$39:$B$758,L$83)+'СЕТ СН'!$H$11+СВЦЭМ!$D$10+'СЕТ СН'!$H$5-'СЕТ СН'!$H$21</f>
        <v>6318.75353025</v>
      </c>
      <c r="M113" s="36">
        <f>SUMIFS(СВЦЭМ!$D$39:$D$758,СВЦЭМ!$A$39:$A$758,$A113,СВЦЭМ!$B$39:$B$758,M$83)+'СЕТ СН'!$H$11+СВЦЭМ!$D$10+'СЕТ СН'!$H$5-'СЕТ СН'!$H$21</f>
        <v>6345.8912181900005</v>
      </c>
      <c r="N113" s="36">
        <f>SUMIFS(СВЦЭМ!$D$39:$D$758,СВЦЭМ!$A$39:$A$758,$A113,СВЦЭМ!$B$39:$B$758,N$83)+'СЕТ СН'!$H$11+СВЦЭМ!$D$10+'СЕТ СН'!$H$5-'СЕТ СН'!$H$21</f>
        <v>6363.1168209200005</v>
      </c>
      <c r="O113" s="36">
        <f>SUMIFS(СВЦЭМ!$D$39:$D$758,СВЦЭМ!$A$39:$A$758,$A113,СВЦЭМ!$B$39:$B$758,O$83)+'СЕТ СН'!$H$11+СВЦЭМ!$D$10+'СЕТ СН'!$H$5-'СЕТ СН'!$H$21</f>
        <v>6376.6171907000007</v>
      </c>
      <c r="P113" s="36">
        <f>SUMIFS(СВЦЭМ!$D$39:$D$758,СВЦЭМ!$A$39:$A$758,$A113,СВЦЭМ!$B$39:$B$758,P$83)+'СЕТ СН'!$H$11+СВЦЭМ!$D$10+'СЕТ СН'!$H$5-'СЕТ СН'!$H$21</f>
        <v>6390.8535904</v>
      </c>
      <c r="Q113" s="36">
        <f>SUMIFS(СВЦЭМ!$D$39:$D$758,СВЦЭМ!$A$39:$A$758,$A113,СВЦЭМ!$B$39:$B$758,Q$83)+'СЕТ СН'!$H$11+СВЦЭМ!$D$10+'СЕТ СН'!$H$5-'СЕТ СН'!$H$21</f>
        <v>6405.1171600500002</v>
      </c>
      <c r="R113" s="36">
        <f>SUMIFS(СВЦЭМ!$D$39:$D$758,СВЦЭМ!$A$39:$A$758,$A113,СВЦЭМ!$B$39:$B$758,R$83)+'СЕТ СН'!$H$11+СВЦЭМ!$D$10+'СЕТ СН'!$H$5-'СЕТ СН'!$H$21</f>
        <v>6393.6558803799999</v>
      </c>
      <c r="S113" s="36">
        <f>SUMIFS(СВЦЭМ!$D$39:$D$758,СВЦЭМ!$A$39:$A$758,$A113,СВЦЭМ!$B$39:$B$758,S$83)+'СЕТ СН'!$H$11+СВЦЭМ!$D$10+'СЕТ СН'!$H$5-'СЕТ СН'!$H$21</f>
        <v>6354.7450224700005</v>
      </c>
      <c r="T113" s="36">
        <f>SUMIFS(СВЦЭМ!$D$39:$D$758,СВЦЭМ!$A$39:$A$758,$A113,СВЦЭМ!$B$39:$B$758,T$83)+'СЕТ СН'!$H$11+СВЦЭМ!$D$10+'СЕТ СН'!$H$5-'СЕТ СН'!$H$21</f>
        <v>6299.5469060600008</v>
      </c>
      <c r="U113" s="36">
        <f>SUMIFS(СВЦЭМ!$D$39:$D$758,СВЦЭМ!$A$39:$A$758,$A113,СВЦЭМ!$B$39:$B$758,U$83)+'СЕТ СН'!$H$11+СВЦЭМ!$D$10+'СЕТ СН'!$H$5-'СЕТ СН'!$H$21</f>
        <v>6315.0261687800003</v>
      </c>
      <c r="V113" s="36">
        <f>SUMIFS(СВЦЭМ!$D$39:$D$758,СВЦЭМ!$A$39:$A$758,$A113,СВЦЭМ!$B$39:$B$758,V$83)+'СЕТ СН'!$H$11+СВЦЭМ!$D$10+'СЕТ СН'!$H$5-'СЕТ СН'!$H$21</f>
        <v>6341.7023551399998</v>
      </c>
      <c r="W113" s="36">
        <f>SUMIFS(СВЦЭМ!$D$39:$D$758,СВЦЭМ!$A$39:$A$758,$A113,СВЦЭМ!$B$39:$B$758,W$83)+'СЕТ СН'!$H$11+СВЦЭМ!$D$10+'СЕТ СН'!$H$5-'СЕТ СН'!$H$21</f>
        <v>6358.1579247999998</v>
      </c>
      <c r="X113" s="36">
        <f>SUMIFS(СВЦЭМ!$D$39:$D$758,СВЦЭМ!$A$39:$A$758,$A113,СВЦЭМ!$B$39:$B$758,X$83)+'СЕТ СН'!$H$11+СВЦЭМ!$D$10+'СЕТ СН'!$H$5-'СЕТ СН'!$H$21</f>
        <v>6391.4382417500001</v>
      </c>
      <c r="Y113" s="36">
        <f>SUMIFS(СВЦЭМ!$D$39:$D$758,СВЦЭМ!$A$39:$A$758,$A113,СВЦЭМ!$B$39:$B$758,Y$83)+'СЕТ СН'!$H$11+СВЦЭМ!$D$10+'СЕТ СН'!$H$5-'СЕТ СН'!$H$21</f>
        <v>6393.7007620100003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СН'!$I$11+СВЦЭМ!$D$10+'СЕТ СН'!$I$5-'СЕТ СН'!$I$21</f>
        <v>6644.4419290099995</v>
      </c>
      <c r="C120" s="36">
        <f>SUMIFS(СВЦЭМ!$D$39:$D$758,СВЦЭМ!$A$39:$A$758,$A120,СВЦЭМ!$B$39:$B$758,C$119)+'СЕТ СН'!$I$11+СВЦЭМ!$D$10+'СЕТ СН'!$I$5-'СЕТ СН'!$I$21</f>
        <v>6716.6761237299997</v>
      </c>
      <c r="D120" s="36">
        <f>SUMIFS(СВЦЭМ!$D$39:$D$758,СВЦЭМ!$A$39:$A$758,$A120,СВЦЭМ!$B$39:$B$758,D$119)+'СЕТ СН'!$I$11+СВЦЭМ!$D$10+'СЕТ СН'!$I$5-'СЕТ СН'!$I$21</f>
        <v>6755.7846672299993</v>
      </c>
      <c r="E120" s="36">
        <f>SUMIFS(СВЦЭМ!$D$39:$D$758,СВЦЭМ!$A$39:$A$758,$A120,СВЦЭМ!$B$39:$B$758,E$119)+'СЕТ СН'!$I$11+СВЦЭМ!$D$10+'СЕТ СН'!$I$5-'СЕТ СН'!$I$21</f>
        <v>6782.3761731699997</v>
      </c>
      <c r="F120" s="36">
        <f>SUMIFS(СВЦЭМ!$D$39:$D$758,СВЦЭМ!$A$39:$A$758,$A120,СВЦЭМ!$B$39:$B$758,F$119)+'СЕТ СН'!$I$11+СВЦЭМ!$D$10+'СЕТ СН'!$I$5-'СЕТ СН'!$I$21</f>
        <v>6770.5807112000002</v>
      </c>
      <c r="G120" s="36">
        <f>SUMIFS(СВЦЭМ!$D$39:$D$758,СВЦЭМ!$A$39:$A$758,$A120,СВЦЭМ!$B$39:$B$758,G$119)+'СЕТ СН'!$I$11+СВЦЭМ!$D$10+'СЕТ СН'!$I$5-'СЕТ СН'!$I$21</f>
        <v>6758.6760247999991</v>
      </c>
      <c r="H120" s="36">
        <f>SUMIFS(СВЦЭМ!$D$39:$D$758,СВЦЭМ!$A$39:$A$758,$A120,СВЦЭМ!$B$39:$B$758,H$119)+'СЕТ СН'!$I$11+СВЦЭМ!$D$10+'СЕТ СН'!$I$5-'СЕТ СН'!$I$21</f>
        <v>6720.1793725799998</v>
      </c>
      <c r="I120" s="36">
        <f>SUMIFS(СВЦЭМ!$D$39:$D$758,СВЦЭМ!$A$39:$A$758,$A120,СВЦЭМ!$B$39:$B$758,I$119)+'СЕТ СН'!$I$11+СВЦЭМ!$D$10+'СЕТ СН'!$I$5-'СЕТ СН'!$I$21</f>
        <v>6636.5896658199999</v>
      </c>
      <c r="J120" s="36">
        <f>SUMIFS(СВЦЭМ!$D$39:$D$758,СВЦЭМ!$A$39:$A$758,$A120,СВЦЭМ!$B$39:$B$758,J$119)+'СЕТ СН'!$I$11+СВЦЭМ!$D$10+'СЕТ СН'!$I$5-'СЕТ СН'!$I$21</f>
        <v>6594.4350648799991</v>
      </c>
      <c r="K120" s="36">
        <f>SUMIFS(СВЦЭМ!$D$39:$D$758,СВЦЭМ!$A$39:$A$758,$A120,СВЦЭМ!$B$39:$B$758,K$119)+'СЕТ СН'!$I$11+СВЦЭМ!$D$10+'СЕТ СН'!$I$5-'СЕТ СН'!$I$21</f>
        <v>6558.5184762600002</v>
      </c>
      <c r="L120" s="36">
        <f>SUMIFS(СВЦЭМ!$D$39:$D$758,СВЦЭМ!$A$39:$A$758,$A120,СВЦЭМ!$B$39:$B$758,L$119)+'СЕТ СН'!$I$11+СВЦЭМ!$D$10+'СЕТ СН'!$I$5-'СЕТ СН'!$I$21</f>
        <v>6558.2390315599996</v>
      </c>
      <c r="M120" s="36">
        <f>SUMIFS(СВЦЭМ!$D$39:$D$758,СВЦЭМ!$A$39:$A$758,$A120,СВЦЭМ!$B$39:$B$758,M$119)+'СЕТ СН'!$I$11+СВЦЭМ!$D$10+'СЕТ СН'!$I$5-'СЕТ СН'!$I$21</f>
        <v>6604.6803679899995</v>
      </c>
      <c r="N120" s="36">
        <f>SUMIFS(СВЦЭМ!$D$39:$D$758,СВЦЭМ!$A$39:$A$758,$A120,СВЦЭМ!$B$39:$B$758,N$119)+'СЕТ СН'!$I$11+СВЦЭМ!$D$10+'СЕТ СН'!$I$5-'СЕТ СН'!$I$21</f>
        <v>6616.29142125</v>
      </c>
      <c r="O120" s="36">
        <f>SUMIFS(СВЦЭМ!$D$39:$D$758,СВЦЭМ!$A$39:$A$758,$A120,СВЦЭМ!$B$39:$B$758,O$119)+'СЕТ СН'!$I$11+СВЦЭМ!$D$10+'СЕТ СН'!$I$5-'СЕТ СН'!$I$21</f>
        <v>6612.33892363</v>
      </c>
      <c r="P120" s="36">
        <f>SUMIFS(СВЦЭМ!$D$39:$D$758,СВЦЭМ!$A$39:$A$758,$A120,СВЦЭМ!$B$39:$B$758,P$119)+'СЕТ СН'!$I$11+СВЦЭМ!$D$10+'СЕТ СН'!$I$5-'СЕТ СН'!$I$21</f>
        <v>6617.5195295899994</v>
      </c>
      <c r="Q120" s="36">
        <f>SUMIFS(СВЦЭМ!$D$39:$D$758,СВЦЭМ!$A$39:$A$758,$A120,СВЦЭМ!$B$39:$B$758,Q$119)+'СЕТ СН'!$I$11+СВЦЭМ!$D$10+'СЕТ СН'!$I$5-'СЕТ СН'!$I$21</f>
        <v>6617.6672461099997</v>
      </c>
      <c r="R120" s="36">
        <f>SUMIFS(СВЦЭМ!$D$39:$D$758,СВЦЭМ!$A$39:$A$758,$A120,СВЦЭМ!$B$39:$B$758,R$119)+'СЕТ СН'!$I$11+СВЦЭМ!$D$10+'СЕТ СН'!$I$5-'СЕТ СН'!$I$21</f>
        <v>6627.3089432899997</v>
      </c>
      <c r="S120" s="36">
        <f>SUMIFS(СВЦЭМ!$D$39:$D$758,СВЦЭМ!$A$39:$A$758,$A120,СВЦЭМ!$B$39:$B$758,S$119)+'СЕТ СН'!$I$11+СВЦЭМ!$D$10+'СЕТ СН'!$I$5-'СЕТ СН'!$I$21</f>
        <v>6622.6448847399997</v>
      </c>
      <c r="T120" s="36">
        <f>SUMIFS(СВЦЭМ!$D$39:$D$758,СВЦЭМ!$A$39:$A$758,$A120,СВЦЭМ!$B$39:$B$758,T$119)+'СЕТ СН'!$I$11+СВЦЭМ!$D$10+'СЕТ СН'!$I$5-'СЕТ СН'!$I$21</f>
        <v>6552.3180861599994</v>
      </c>
      <c r="U120" s="36">
        <f>SUMIFS(СВЦЭМ!$D$39:$D$758,СВЦЭМ!$A$39:$A$758,$A120,СВЦЭМ!$B$39:$B$758,U$119)+'СЕТ СН'!$I$11+СВЦЭМ!$D$10+'СЕТ СН'!$I$5-'СЕТ СН'!$I$21</f>
        <v>6546.6437666999991</v>
      </c>
      <c r="V120" s="36">
        <f>SUMIFS(СВЦЭМ!$D$39:$D$758,СВЦЭМ!$A$39:$A$758,$A120,СВЦЭМ!$B$39:$B$758,V$119)+'СЕТ СН'!$I$11+СВЦЭМ!$D$10+'СЕТ СН'!$I$5-'СЕТ СН'!$I$21</f>
        <v>6579.3025351699998</v>
      </c>
      <c r="W120" s="36">
        <f>SUMIFS(СВЦЭМ!$D$39:$D$758,СВЦЭМ!$A$39:$A$758,$A120,СВЦЭМ!$B$39:$B$758,W$119)+'СЕТ СН'!$I$11+СВЦЭМ!$D$10+'СЕТ СН'!$I$5-'СЕТ СН'!$I$21</f>
        <v>6606.7155465799997</v>
      </c>
      <c r="X120" s="36">
        <f>SUMIFS(СВЦЭМ!$D$39:$D$758,СВЦЭМ!$A$39:$A$758,$A120,СВЦЭМ!$B$39:$B$758,X$119)+'СЕТ СН'!$I$11+СВЦЭМ!$D$10+'СЕТ СН'!$I$5-'СЕТ СН'!$I$21</f>
        <v>6609.7015264999991</v>
      </c>
      <c r="Y120" s="36">
        <f>SUMIFS(СВЦЭМ!$D$39:$D$758,СВЦЭМ!$A$39:$A$758,$A120,СВЦЭМ!$B$39:$B$758,Y$119)+'СЕТ СН'!$I$11+СВЦЭМ!$D$10+'СЕТ СН'!$I$5-'СЕТ СН'!$I$21</f>
        <v>6621.9001198899996</v>
      </c>
      <c r="AA120" s="45"/>
    </row>
    <row r="121" spans="1:27" ht="15.75" x14ac:dyDescent="0.2">
      <c r="A121" s="35">
        <f>A120+1</f>
        <v>45598</v>
      </c>
      <c r="B121" s="36">
        <f>SUMIFS(СВЦЭМ!$D$39:$D$758,СВЦЭМ!$A$39:$A$758,$A121,СВЦЭМ!$B$39:$B$758,B$119)+'СЕТ СН'!$I$11+СВЦЭМ!$D$10+'СЕТ СН'!$I$5-'СЕТ СН'!$I$21</f>
        <v>6602.3630684399996</v>
      </c>
      <c r="C121" s="36">
        <f>SUMIFS(СВЦЭМ!$D$39:$D$758,СВЦЭМ!$A$39:$A$758,$A121,СВЦЭМ!$B$39:$B$758,C$119)+'СЕТ СН'!$I$11+СВЦЭМ!$D$10+'СЕТ СН'!$I$5-'СЕТ СН'!$I$21</f>
        <v>6600.7932179599993</v>
      </c>
      <c r="D121" s="36">
        <f>SUMIFS(СВЦЭМ!$D$39:$D$758,СВЦЭМ!$A$39:$A$758,$A121,СВЦЭМ!$B$39:$B$758,D$119)+'СЕТ СН'!$I$11+СВЦЭМ!$D$10+'СЕТ СН'!$I$5-'СЕТ СН'!$I$21</f>
        <v>6619.4828626399994</v>
      </c>
      <c r="E121" s="36">
        <f>SUMIFS(СВЦЭМ!$D$39:$D$758,СВЦЭМ!$A$39:$A$758,$A121,СВЦЭМ!$B$39:$B$758,E$119)+'СЕТ СН'!$I$11+СВЦЭМ!$D$10+'СЕТ СН'!$I$5-'СЕТ СН'!$I$21</f>
        <v>6625.9373639799996</v>
      </c>
      <c r="F121" s="36">
        <f>SUMIFS(СВЦЭМ!$D$39:$D$758,СВЦЭМ!$A$39:$A$758,$A121,СВЦЭМ!$B$39:$B$758,F$119)+'СЕТ СН'!$I$11+СВЦЭМ!$D$10+'СЕТ СН'!$I$5-'СЕТ СН'!$I$21</f>
        <v>6622.30344926</v>
      </c>
      <c r="G121" s="36">
        <f>SUMIFS(СВЦЭМ!$D$39:$D$758,СВЦЭМ!$A$39:$A$758,$A121,СВЦЭМ!$B$39:$B$758,G$119)+'СЕТ СН'!$I$11+СВЦЭМ!$D$10+'СЕТ СН'!$I$5-'СЕТ СН'!$I$21</f>
        <v>6607.5968432299996</v>
      </c>
      <c r="H121" s="36">
        <f>SUMIFS(СВЦЭМ!$D$39:$D$758,СВЦЭМ!$A$39:$A$758,$A121,СВЦЭМ!$B$39:$B$758,H$119)+'СЕТ СН'!$I$11+СВЦЭМ!$D$10+'СЕТ СН'!$I$5-'СЕТ СН'!$I$21</f>
        <v>6614.5573249499994</v>
      </c>
      <c r="I121" s="36">
        <f>SUMIFS(СВЦЭМ!$D$39:$D$758,СВЦЭМ!$A$39:$A$758,$A121,СВЦЭМ!$B$39:$B$758,I$119)+'СЕТ СН'!$I$11+СВЦЭМ!$D$10+'СЕТ СН'!$I$5-'СЕТ СН'!$I$21</f>
        <v>6594.3738519299995</v>
      </c>
      <c r="J121" s="36">
        <f>SUMIFS(СВЦЭМ!$D$39:$D$758,СВЦЭМ!$A$39:$A$758,$A121,СВЦЭМ!$B$39:$B$758,J$119)+'СЕТ СН'!$I$11+СВЦЭМ!$D$10+'СЕТ СН'!$I$5-'СЕТ СН'!$I$21</f>
        <v>6547.7401415499999</v>
      </c>
      <c r="K121" s="36">
        <f>SUMIFS(СВЦЭМ!$D$39:$D$758,СВЦЭМ!$A$39:$A$758,$A121,СВЦЭМ!$B$39:$B$758,K$119)+'СЕТ СН'!$I$11+СВЦЭМ!$D$10+'СЕТ СН'!$I$5-'СЕТ СН'!$I$21</f>
        <v>6503.1875110099991</v>
      </c>
      <c r="L121" s="36">
        <f>SUMIFS(СВЦЭМ!$D$39:$D$758,СВЦЭМ!$A$39:$A$758,$A121,СВЦЭМ!$B$39:$B$758,L$119)+'СЕТ СН'!$I$11+СВЦЭМ!$D$10+'СЕТ СН'!$I$5-'СЕТ СН'!$I$21</f>
        <v>6485.6508515699998</v>
      </c>
      <c r="M121" s="36">
        <f>SUMIFS(СВЦЭМ!$D$39:$D$758,СВЦЭМ!$A$39:$A$758,$A121,СВЦЭМ!$B$39:$B$758,M$119)+'СЕТ СН'!$I$11+СВЦЭМ!$D$10+'СЕТ СН'!$I$5-'СЕТ СН'!$I$21</f>
        <v>6488.0288115699996</v>
      </c>
      <c r="N121" s="36">
        <f>SUMIFS(СВЦЭМ!$D$39:$D$758,СВЦЭМ!$A$39:$A$758,$A121,СВЦЭМ!$B$39:$B$758,N$119)+'СЕТ СН'!$I$11+СВЦЭМ!$D$10+'СЕТ СН'!$I$5-'СЕТ СН'!$I$21</f>
        <v>6508.4613109699994</v>
      </c>
      <c r="O121" s="36">
        <f>SUMIFS(СВЦЭМ!$D$39:$D$758,СВЦЭМ!$A$39:$A$758,$A121,СВЦЭМ!$B$39:$B$758,O$119)+'СЕТ СН'!$I$11+СВЦЭМ!$D$10+'СЕТ СН'!$I$5-'СЕТ СН'!$I$21</f>
        <v>6493.4725792599993</v>
      </c>
      <c r="P121" s="36">
        <f>SUMIFS(СВЦЭМ!$D$39:$D$758,СВЦЭМ!$A$39:$A$758,$A121,СВЦЭМ!$B$39:$B$758,P$119)+'СЕТ СН'!$I$11+СВЦЭМ!$D$10+'СЕТ СН'!$I$5-'СЕТ СН'!$I$21</f>
        <v>6525.0245605599994</v>
      </c>
      <c r="Q121" s="36">
        <f>SUMIFS(СВЦЭМ!$D$39:$D$758,СВЦЭМ!$A$39:$A$758,$A121,СВЦЭМ!$B$39:$B$758,Q$119)+'СЕТ СН'!$I$11+СВЦЭМ!$D$10+'СЕТ СН'!$I$5-'СЕТ СН'!$I$21</f>
        <v>6525.3490076099997</v>
      </c>
      <c r="R121" s="36">
        <f>SUMIFS(СВЦЭМ!$D$39:$D$758,СВЦЭМ!$A$39:$A$758,$A121,СВЦЭМ!$B$39:$B$758,R$119)+'СЕТ СН'!$I$11+СВЦЭМ!$D$10+'СЕТ СН'!$I$5-'СЕТ СН'!$I$21</f>
        <v>6527.9880119499994</v>
      </c>
      <c r="S121" s="36">
        <f>SUMIFS(СВЦЭМ!$D$39:$D$758,СВЦЭМ!$A$39:$A$758,$A121,СВЦЭМ!$B$39:$B$758,S$119)+'СЕТ СН'!$I$11+СВЦЭМ!$D$10+'СЕТ СН'!$I$5-'СЕТ СН'!$I$21</f>
        <v>6524.1066980899996</v>
      </c>
      <c r="T121" s="36">
        <f>SUMIFS(СВЦЭМ!$D$39:$D$758,СВЦЭМ!$A$39:$A$758,$A121,СВЦЭМ!$B$39:$B$758,T$119)+'СЕТ СН'!$I$11+СВЦЭМ!$D$10+'СЕТ СН'!$I$5-'СЕТ СН'!$I$21</f>
        <v>6457.2178067999994</v>
      </c>
      <c r="U121" s="36">
        <f>SUMIFS(СВЦЭМ!$D$39:$D$758,СВЦЭМ!$A$39:$A$758,$A121,СВЦЭМ!$B$39:$B$758,U$119)+'СЕТ СН'!$I$11+СВЦЭМ!$D$10+'СЕТ СН'!$I$5-'СЕТ СН'!$I$21</f>
        <v>6457.9507738199991</v>
      </c>
      <c r="V121" s="36">
        <f>SUMIFS(СВЦЭМ!$D$39:$D$758,СВЦЭМ!$A$39:$A$758,$A121,СВЦЭМ!$B$39:$B$758,V$119)+'СЕТ СН'!$I$11+СВЦЭМ!$D$10+'СЕТ СН'!$I$5-'СЕТ СН'!$I$21</f>
        <v>6503.0279350599994</v>
      </c>
      <c r="W121" s="36">
        <f>SUMIFS(СВЦЭМ!$D$39:$D$758,СВЦЭМ!$A$39:$A$758,$A121,СВЦЭМ!$B$39:$B$758,W$119)+'СЕТ СН'!$I$11+СВЦЭМ!$D$10+'СЕТ СН'!$I$5-'СЕТ СН'!$I$21</f>
        <v>6526.26511708</v>
      </c>
      <c r="X121" s="36">
        <f>SUMIFS(СВЦЭМ!$D$39:$D$758,СВЦЭМ!$A$39:$A$758,$A121,СВЦЭМ!$B$39:$B$758,X$119)+'СЕТ СН'!$I$11+СВЦЭМ!$D$10+'СЕТ СН'!$I$5-'СЕТ СН'!$I$21</f>
        <v>6563.8928261499996</v>
      </c>
      <c r="Y121" s="36">
        <f>SUMIFS(СВЦЭМ!$D$39:$D$758,СВЦЭМ!$A$39:$A$758,$A121,СВЦЭМ!$B$39:$B$758,Y$119)+'СЕТ СН'!$I$11+СВЦЭМ!$D$10+'СЕТ СН'!$I$5-'СЕТ СН'!$I$21</f>
        <v>6617.2161584799996</v>
      </c>
    </row>
    <row r="122" spans="1:27" ht="15.75" x14ac:dyDescent="0.2">
      <c r="A122" s="35">
        <f t="shared" ref="A122:A149" si="3">A121+1</f>
        <v>45599</v>
      </c>
      <c r="B122" s="36">
        <f>SUMIFS(СВЦЭМ!$D$39:$D$758,СВЦЭМ!$A$39:$A$758,$A122,СВЦЭМ!$B$39:$B$758,B$119)+'СЕТ СН'!$I$11+СВЦЭМ!$D$10+'СЕТ СН'!$I$5-'СЕТ СН'!$I$21</f>
        <v>6581.3243458500001</v>
      </c>
      <c r="C122" s="36">
        <f>SUMIFS(СВЦЭМ!$D$39:$D$758,СВЦЭМ!$A$39:$A$758,$A122,СВЦЭМ!$B$39:$B$758,C$119)+'СЕТ СН'!$I$11+СВЦЭМ!$D$10+'СЕТ СН'!$I$5-'СЕТ СН'!$I$21</f>
        <v>6628.3129151499998</v>
      </c>
      <c r="D122" s="36">
        <f>SUMIFS(СВЦЭМ!$D$39:$D$758,СВЦЭМ!$A$39:$A$758,$A122,СВЦЭМ!$B$39:$B$758,D$119)+'СЕТ СН'!$I$11+СВЦЭМ!$D$10+'СЕТ СН'!$I$5-'СЕТ СН'!$I$21</f>
        <v>6652.8559178099995</v>
      </c>
      <c r="E122" s="36">
        <f>SUMIFS(СВЦЭМ!$D$39:$D$758,СВЦЭМ!$A$39:$A$758,$A122,СВЦЭМ!$B$39:$B$758,E$119)+'СЕТ СН'!$I$11+СВЦЭМ!$D$10+'СЕТ СН'!$I$5-'СЕТ СН'!$I$21</f>
        <v>6675.2853541699997</v>
      </c>
      <c r="F122" s="36">
        <f>SUMIFS(СВЦЭМ!$D$39:$D$758,СВЦЭМ!$A$39:$A$758,$A122,СВЦЭМ!$B$39:$B$758,F$119)+'СЕТ СН'!$I$11+СВЦЭМ!$D$10+'СЕТ СН'!$I$5-'СЕТ СН'!$I$21</f>
        <v>6672.5463859699994</v>
      </c>
      <c r="G122" s="36">
        <f>SUMIFS(СВЦЭМ!$D$39:$D$758,СВЦЭМ!$A$39:$A$758,$A122,СВЦЭМ!$B$39:$B$758,G$119)+'СЕТ СН'!$I$11+СВЦЭМ!$D$10+'СЕТ СН'!$I$5-'СЕТ СН'!$I$21</f>
        <v>6648.97222951</v>
      </c>
      <c r="H122" s="36">
        <f>SUMIFS(СВЦЭМ!$D$39:$D$758,СВЦЭМ!$A$39:$A$758,$A122,СВЦЭМ!$B$39:$B$758,H$119)+'СЕТ СН'!$I$11+СВЦЭМ!$D$10+'СЕТ СН'!$I$5-'СЕТ СН'!$I$21</f>
        <v>6618.7838231899996</v>
      </c>
      <c r="I122" s="36">
        <f>SUMIFS(СВЦЭМ!$D$39:$D$758,СВЦЭМ!$A$39:$A$758,$A122,СВЦЭМ!$B$39:$B$758,I$119)+'СЕТ СН'!$I$11+СВЦЭМ!$D$10+'СЕТ СН'!$I$5-'СЕТ СН'!$I$21</f>
        <v>6586.9743904299994</v>
      </c>
      <c r="J122" s="36">
        <f>SUMIFS(СВЦЭМ!$D$39:$D$758,СВЦЭМ!$A$39:$A$758,$A122,СВЦЭМ!$B$39:$B$758,J$119)+'СЕТ СН'!$I$11+СВЦЭМ!$D$10+'СЕТ СН'!$I$5-'СЕТ СН'!$I$21</f>
        <v>6490.2264648199998</v>
      </c>
      <c r="K122" s="36">
        <f>SUMIFS(СВЦЭМ!$D$39:$D$758,СВЦЭМ!$A$39:$A$758,$A122,СВЦЭМ!$B$39:$B$758,K$119)+'СЕТ СН'!$I$11+СВЦЭМ!$D$10+'СЕТ СН'!$I$5-'СЕТ СН'!$I$21</f>
        <v>6407.4334286499998</v>
      </c>
      <c r="L122" s="36">
        <f>SUMIFS(СВЦЭМ!$D$39:$D$758,СВЦЭМ!$A$39:$A$758,$A122,СВЦЭМ!$B$39:$B$758,L$119)+'СЕТ СН'!$I$11+СВЦЭМ!$D$10+'СЕТ СН'!$I$5-'СЕТ СН'!$I$21</f>
        <v>6383.0284463899998</v>
      </c>
      <c r="M122" s="36">
        <f>SUMIFS(СВЦЭМ!$D$39:$D$758,СВЦЭМ!$A$39:$A$758,$A122,СВЦЭМ!$B$39:$B$758,M$119)+'СЕТ СН'!$I$11+СВЦЭМ!$D$10+'СЕТ СН'!$I$5-'СЕТ СН'!$I$21</f>
        <v>6392.7942989200001</v>
      </c>
      <c r="N122" s="36">
        <f>SUMIFS(СВЦЭМ!$D$39:$D$758,СВЦЭМ!$A$39:$A$758,$A122,СВЦЭМ!$B$39:$B$758,N$119)+'СЕТ СН'!$I$11+СВЦЭМ!$D$10+'СЕТ СН'!$I$5-'СЕТ СН'!$I$21</f>
        <v>6418.1419750599998</v>
      </c>
      <c r="O122" s="36">
        <f>SUMIFS(СВЦЭМ!$D$39:$D$758,СВЦЭМ!$A$39:$A$758,$A122,СВЦЭМ!$B$39:$B$758,O$119)+'СЕТ СН'!$I$11+СВЦЭМ!$D$10+'СЕТ СН'!$I$5-'СЕТ СН'!$I$21</f>
        <v>6450.8092979599996</v>
      </c>
      <c r="P122" s="36">
        <f>SUMIFS(СВЦЭМ!$D$39:$D$758,СВЦЭМ!$A$39:$A$758,$A122,СВЦЭМ!$B$39:$B$758,P$119)+'СЕТ СН'!$I$11+СВЦЭМ!$D$10+'СЕТ СН'!$I$5-'СЕТ СН'!$I$21</f>
        <v>6470.2223108099997</v>
      </c>
      <c r="Q122" s="36">
        <f>SUMIFS(СВЦЭМ!$D$39:$D$758,СВЦЭМ!$A$39:$A$758,$A122,СВЦЭМ!$B$39:$B$758,Q$119)+'СЕТ СН'!$I$11+СВЦЭМ!$D$10+'СЕТ СН'!$I$5-'СЕТ СН'!$I$21</f>
        <v>6480.5074000299992</v>
      </c>
      <c r="R122" s="36">
        <f>SUMIFS(СВЦЭМ!$D$39:$D$758,СВЦЭМ!$A$39:$A$758,$A122,СВЦЭМ!$B$39:$B$758,R$119)+'СЕТ СН'!$I$11+СВЦЭМ!$D$10+'СЕТ СН'!$I$5-'СЕТ СН'!$I$21</f>
        <v>6479.3336463399992</v>
      </c>
      <c r="S122" s="36">
        <f>SUMIFS(СВЦЭМ!$D$39:$D$758,СВЦЭМ!$A$39:$A$758,$A122,СВЦЭМ!$B$39:$B$758,S$119)+'СЕТ СН'!$I$11+СВЦЭМ!$D$10+'СЕТ СН'!$I$5-'СЕТ СН'!$I$21</f>
        <v>6471.1255078199993</v>
      </c>
      <c r="T122" s="36">
        <f>SUMIFS(СВЦЭМ!$D$39:$D$758,СВЦЭМ!$A$39:$A$758,$A122,СВЦЭМ!$B$39:$B$758,T$119)+'СЕТ СН'!$I$11+СВЦЭМ!$D$10+'СЕТ СН'!$I$5-'СЕТ СН'!$I$21</f>
        <v>6395.7945448499995</v>
      </c>
      <c r="U122" s="36">
        <f>SUMIFS(СВЦЭМ!$D$39:$D$758,СВЦЭМ!$A$39:$A$758,$A122,СВЦЭМ!$B$39:$B$758,U$119)+'СЕТ СН'!$I$11+СВЦЭМ!$D$10+'СЕТ СН'!$I$5-'СЕТ СН'!$I$21</f>
        <v>6379.0969277899994</v>
      </c>
      <c r="V122" s="36">
        <f>SUMIFS(СВЦЭМ!$D$39:$D$758,СВЦЭМ!$A$39:$A$758,$A122,СВЦЭМ!$B$39:$B$758,V$119)+'СЕТ СН'!$I$11+СВЦЭМ!$D$10+'СЕТ СН'!$I$5-'СЕТ СН'!$I$21</f>
        <v>6418.1417395699991</v>
      </c>
      <c r="W122" s="36">
        <f>SUMIFS(СВЦЭМ!$D$39:$D$758,СВЦЭМ!$A$39:$A$758,$A122,СВЦЭМ!$B$39:$B$758,W$119)+'СЕТ СН'!$I$11+СВЦЭМ!$D$10+'СЕТ СН'!$I$5-'СЕТ СН'!$I$21</f>
        <v>6432.9706036799998</v>
      </c>
      <c r="X122" s="36">
        <f>SUMIFS(СВЦЭМ!$D$39:$D$758,СВЦЭМ!$A$39:$A$758,$A122,СВЦЭМ!$B$39:$B$758,X$119)+'СЕТ СН'!$I$11+СВЦЭМ!$D$10+'СЕТ СН'!$I$5-'СЕТ СН'!$I$21</f>
        <v>6476.5170448399995</v>
      </c>
      <c r="Y122" s="36">
        <f>SUMIFS(СВЦЭМ!$D$39:$D$758,СВЦЭМ!$A$39:$A$758,$A122,СВЦЭМ!$B$39:$B$758,Y$119)+'СЕТ СН'!$I$11+СВЦЭМ!$D$10+'СЕТ СН'!$I$5-'СЕТ СН'!$I$21</f>
        <v>6523.4252239399993</v>
      </c>
    </row>
    <row r="123" spans="1:27" ht="15.75" x14ac:dyDescent="0.2">
      <c r="A123" s="35">
        <f t="shared" si="3"/>
        <v>45600</v>
      </c>
      <c r="B123" s="36">
        <f>SUMIFS(СВЦЭМ!$D$39:$D$758,СВЦЭМ!$A$39:$A$758,$A123,СВЦЭМ!$B$39:$B$758,B$119)+'СЕТ СН'!$I$11+СВЦЭМ!$D$10+'СЕТ СН'!$I$5-'СЕТ СН'!$I$21</f>
        <v>6499.45508195</v>
      </c>
      <c r="C123" s="36">
        <f>SUMIFS(СВЦЭМ!$D$39:$D$758,СВЦЭМ!$A$39:$A$758,$A123,СВЦЭМ!$B$39:$B$758,C$119)+'СЕТ СН'!$I$11+СВЦЭМ!$D$10+'СЕТ СН'!$I$5-'СЕТ СН'!$I$21</f>
        <v>6552.42933558</v>
      </c>
      <c r="D123" s="36">
        <f>SUMIFS(СВЦЭМ!$D$39:$D$758,СВЦЭМ!$A$39:$A$758,$A123,СВЦЭМ!$B$39:$B$758,D$119)+'СЕТ СН'!$I$11+СВЦЭМ!$D$10+'СЕТ СН'!$I$5-'СЕТ СН'!$I$21</f>
        <v>6570.4990929399992</v>
      </c>
      <c r="E123" s="36">
        <f>SUMIFS(СВЦЭМ!$D$39:$D$758,СВЦЭМ!$A$39:$A$758,$A123,СВЦЭМ!$B$39:$B$758,E$119)+'СЕТ СН'!$I$11+СВЦЭМ!$D$10+'СЕТ СН'!$I$5-'СЕТ СН'!$I$21</f>
        <v>6580.0537938399993</v>
      </c>
      <c r="F123" s="36">
        <f>SUMIFS(СВЦЭМ!$D$39:$D$758,СВЦЭМ!$A$39:$A$758,$A123,СВЦЭМ!$B$39:$B$758,F$119)+'СЕТ СН'!$I$11+СВЦЭМ!$D$10+'СЕТ СН'!$I$5-'СЕТ СН'!$I$21</f>
        <v>6581.0536173799992</v>
      </c>
      <c r="G123" s="36">
        <f>SUMIFS(СВЦЭМ!$D$39:$D$758,СВЦЭМ!$A$39:$A$758,$A123,СВЦЭМ!$B$39:$B$758,G$119)+'СЕТ СН'!$I$11+СВЦЭМ!$D$10+'СЕТ СН'!$I$5-'СЕТ СН'!$I$21</f>
        <v>6562.8296265899999</v>
      </c>
      <c r="H123" s="36">
        <f>SUMIFS(СВЦЭМ!$D$39:$D$758,СВЦЭМ!$A$39:$A$758,$A123,СВЦЭМ!$B$39:$B$758,H$119)+'СЕТ СН'!$I$11+СВЦЭМ!$D$10+'СЕТ СН'!$I$5-'СЕТ СН'!$I$21</f>
        <v>6615.4975049499999</v>
      </c>
      <c r="I123" s="36">
        <f>SUMIFS(СВЦЭМ!$D$39:$D$758,СВЦЭМ!$A$39:$A$758,$A123,СВЦЭМ!$B$39:$B$758,I$119)+'СЕТ СН'!$I$11+СВЦЭМ!$D$10+'СЕТ СН'!$I$5-'СЕТ СН'!$I$21</f>
        <v>6637.3407552600002</v>
      </c>
      <c r="J123" s="36">
        <f>SUMIFS(СВЦЭМ!$D$39:$D$758,СВЦЭМ!$A$39:$A$758,$A123,СВЦЭМ!$B$39:$B$758,J$119)+'СЕТ СН'!$I$11+СВЦЭМ!$D$10+'СЕТ СН'!$I$5-'СЕТ СН'!$I$21</f>
        <v>6642.4970852400002</v>
      </c>
      <c r="K123" s="36">
        <f>SUMIFS(СВЦЭМ!$D$39:$D$758,СВЦЭМ!$A$39:$A$758,$A123,СВЦЭМ!$B$39:$B$758,K$119)+'СЕТ СН'!$I$11+СВЦЭМ!$D$10+'СЕТ СН'!$I$5-'СЕТ СН'!$I$21</f>
        <v>6561.9129127199994</v>
      </c>
      <c r="L123" s="36">
        <f>SUMIFS(СВЦЭМ!$D$39:$D$758,СВЦЭМ!$A$39:$A$758,$A123,СВЦЭМ!$B$39:$B$758,L$119)+'СЕТ СН'!$I$11+СВЦЭМ!$D$10+'СЕТ СН'!$I$5-'СЕТ СН'!$I$21</f>
        <v>6494.3909284099991</v>
      </c>
      <c r="M123" s="36">
        <f>SUMIFS(СВЦЭМ!$D$39:$D$758,СВЦЭМ!$A$39:$A$758,$A123,СВЦЭМ!$B$39:$B$758,M$119)+'СЕТ СН'!$I$11+СВЦЭМ!$D$10+'СЕТ СН'!$I$5-'СЕТ СН'!$I$21</f>
        <v>6501.9972541299994</v>
      </c>
      <c r="N123" s="36">
        <f>SUMIFS(СВЦЭМ!$D$39:$D$758,СВЦЭМ!$A$39:$A$758,$A123,СВЦЭМ!$B$39:$B$758,N$119)+'СЕТ СН'!$I$11+СВЦЭМ!$D$10+'СЕТ СН'!$I$5-'СЕТ СН'!$I$21</f>
        <v>6546.28944443</v>
      </c>
      <c r="O123" s="36">
        <f>SUMIFS(СВЦЭМ!$D$39:$D$758,СВЦЭМ!$A$39:$A$758,$A123,СВЦЭМ!$B$39:$B$758,O$119)+'СЕТ СН'!$I$11+СВЦЭМ!$D$10+'СЕТ СН'!$I$5-'СЕТ СН'!$I$21</f>
        <v>6550.7822735199998</v>
      </c>
      <c r="P123" s="36">
        <f>SUMIFS(СВЦЭМ!$D$39:$D$758,СВЦЭМ!$A$39:$A$758,$A123,СВЦЭМ!$B$39:$B$758,P$119)+'СЕТ СН'!$I$11+СВЦЭМ!$D$10+'СЕТ СН'!$I$5-'СЕТ СН'!$I$21</f>
        <v>6558.5387683099998</v>
      </c>
      <c r="Q123" s="36">
        <f>SUMIFS(СВЦЭМ!$D$39:$D$758,СВЦЭМ!$A$39:$A$758,$A123,СВЦЭМ!$B$39:$B$758,Q$119)+'СЕТ СН'!$I$11+СВЦЭМ!$D$10+'СЕТ СН'!$I$5-'СЕТ СН'!$I$21</f>
        <v>6564.8668089099992</v>
      </c>
      <c r="R123" s="36">
        <f>SUMIFS(СВЦЭМ!$D$39:$D$758,СВЦЭМ!$A$39:$A$758,$A123,СВЦЭМ!$B$39:$B$758,R$119)+'СЕТ СН'!$I$11+СВЦЭМ!$D$10+'СЕТ СН'!$I$5-'СЕТ СН'!$I$21</f>
        <v>6561.2981288800001</v>
      </c>
      <c r="S123" s="36">
        <f>SUMIFS(СВЦЭМ!$D$39:$D$758,СВЦЭМ!$A$39:$A$758,$A123,СВЦЭМ!$B$39:$B$758,S$119)+'СЕТ СН'!$I$11+СВЦЭМ!$D$10+'СЕТ СН'!$I$5-'СЕТ СН'!$I$21</f>
        <v>6526.2435920999997</v>
      </c>
      <c r="T123" s="36">
        <f>SUMIFS(СВЦЭМ!$D$39:$D$758,СВЦЭМ!$A$39:$A$758,$A123,СВЦЭМ!$B$39:$B$758,T$119)+'СЕТ СН'!$I$11+СВЦЭМ!$D$10+'СЕТ СН'!$I$5-'СЕТ СН'!$I$21</f>
        <v>6439.2004428599994</v>
      </c>
      <c r="U123" s="36">
        <f>SUMIFS(СВЦЭМ!$D$39:$D$758,СВЦЭМ!$A$39:$A$758,$A123,СВЦЭМ!$B$39:$B$758,U$119)+'СЕТ СН'!$I$11+СВЦЭМ!$D$10+'СЕТ СН'!$I$5-'СЕТ СН'!$I$21</f>
        <v>6426.65688572</v>
      </c>
      <c r="V123" s="36">
        <f>SUMIFS(СВЦЭМ!$D$39:$D$758,СВЦЭМ!$A$39:$A$758,$A123,СВЦЭМ!$B$39:$B$758,V$119)+'СЕТ СН'!$I$11+СВЦЭМ!$D$10+'СЕТ СН'!$I$5-'СЕТ СН'!$I$21</f>
        <v>6451.1404763399996</v>
      </c>
      <c r="W123" s="36">
        <f>SUMIFS(СВЦЭМ!$D$39:$D$758,СВЦЭМ!$A$39:$A$758,$A123,СВЦЭМ!$B$39:$B$758,W$119)+'СЕТ СН'!$I$11+СВЦЭМ!$D$10+'СЕТ СН'!$I$5-'СЕТ СН'!$I$21</f>
        <v>6483.4399943099997</v>
      </c>
      <c r="X123" s="36">
        <f>SUMIFS(СВЦЭМ!$D$39:$D$758,СВЦЭМ!$A$39:$A$758,$A123,СВЦЭМ!$B$39:$B$758,X$119)+'СЕТ СН'!$I$11+СВЦЭМ!$D$10+'СЕТ СН'!$I$5-'СЕТ СН'!$I$21</f>
        <v>6542.2410330699995</v>
      </c>
      <c r="Y123" s="36">
        <f>SUMIFS(СВЦЭМ!$D$39:$D$758,СВЦЭМ!$A$39:$A$758,$A123,СВЦЭМ!$B$39:$B$758,Y$119)+'СЕТ СН'!$I$11+СВЦЭМ!$D$10+'СЕТ СН'!$I$5-'СЕТ СН'!$I$21</f>
        <v>6584.3358727399991</v>
      </c>
    </row>
    <row r="124" spans="1:27" ht="15.75" x14ac:dyDescent="0.2">
      <c r="A124" s="35">
        <f t="shared" si="3"/>
        <v>45601</v>
      </c>
      <c r="B124" s="36">
        <f>SUMIFS(СВЦЭМ!$D$39:$D$758,СВЦЭМ!$A$39:$A$758,$A124,СВЦЭМ!$B$39:$B$758,B$119)+'СЕТ СН'!$I$11+СВЦЭМ!$D$10+'СЕТ СН'!$I$5-'СЕТ СН'!$I$21</f>
        <v>6600.68690126</v>
      </c>
      <c r="C124" s="36">
        <f>SUMIFS(СВЦЭМ!$D$39:$D$758,СВЦЭМ!$A$39:$A$758,$A124,СВЦЭМ!$B$39:$B$758,C$119)+'СЕТ СН'!$I$11+СВЦЭМ!$D$10+'СЕТ СН'!$I$5-'СЕТ СН'!$I$21</f>
        <v>6653.3787288200001</v>
      </c>
      <c r="D124" s="36">
        <f>SUMIFS(СВЦЭМ!$D$39:$D$758,СВЦЭМ!$A$39:$A$758,$A124,СВЦЭМ!$B$39:$B$758,D$119)+'СЕТ СН'!$I$11+СВЦЭМ!$D$10+'СЕТ СН'!$I$5-'СЕТ СН'!$I$21</f>
        <v>6691.2495136799998</v>
      </c>
      <c r="E124" s="36">
        <f>SUMIFS(СВЦЭМ!$D$39:$D$758,СВЦЭМ!$A$39:$A$758,$A124,СВЦЭМ!$B$39:$B$758,E$119)+'СЕТ СН'!$I$11+СВЦЭМ!$D$10+'СЕТ СН'!$I$5-'СЕТ СН'!$I$21</f>
        <v>6681.4621129299994</v>
      </c>
      <c r="F124" s="36">
        <f>SUMIFS(СВЦЭМ!$D$39:$D$758,СВЦЭМ!$A$39:$A$758,$A124,СВЦЭМ!$B$39:$B$758,F$119)+'СЕТ СН'!$I$11+СВЦЭМ!$D$10+'СЕТ СН'!$I$5-'СЕТ СН'!$I$21</f>
        <v>6673.4083593399992</v>
      </c>
      <c r="G124" s="36">
        <f>SUMIFS(СВЦЭМ!$D$39:$D$758,СВЦЭМ!$A$39:$A$758,$A124,СВЦЭМ!$B$39:$B$758,G$119)+'СЕТ СН'!$I$11+СВЦЭМ!$D$10+'СЕТ СН'!$I$5-'СЕТ СН'!$I$21</f>
        <v>6641.3297961799999</v>
      </c>
      <c r="H124" s="36">
        <f>SUMIFS(СВЦЭМ!$D$39:$D$758,СВЦЭМ!$A$39:$A$758,$A124,СВЦЭМ!$B$39:$B$758,H$119)+'СЕТ СН'!$I$11+СВЦЭМ!$D$10+'СЕТ СН'!$I$5-'СЕТ СН'!$I$21</f>
        <v>6608.8599862699994</v>
      </c>
      <c r="I124" s="36">
        <f>SUMIFS(СВЦЭМ!$D$39:$D$758,СВЦЭМ!$A$39:$A$758,$A124,СВЦЭМ!$B$39:$B$758,I$119)+'СЕТ СН'!$I$11+СВЦЭМ!$D$10+'СЕТ СН'!$I$5-'СЕТ СН'!$I$21</f>
        <v>6544.0036942699999</v>
      </c>
      <c r="J124" s="36">
        <f>SUMIFS(СВЦЭМ!$D$39:$D$758,СВЦЭМ!$A$39:$A$758,$A124,СВЦЭМ!$B$39:$B$758,J$119)+'СЕТ СН'!$I$11+СВЦЭМ!$D$10+'СЕТ СН'!$I$5-'СЕТ СН'!$I$21</f>
        <v>6501.5556057999993</v>
      </c>
      <c r="K124" s="36">
        <f>SUMIFS(СВЦЭМ!$D$39:$D$758,СВЦЭМ!$A$39:$A$758,$A124,СВЦЭМ!$B$39:$B$758,K$119)+'СЕТ СН'!$I$11+СВЦЭМ!$D$10+'СЕТ СН'!$I$5-'СЕТ СН'!$I$21</f>
        <v>6484.7232101399995</v>
      </c>
      <c r="L124" s="36">
        <f>SUMIFS(СВЦЭМ!$D$39:$D$758,СВЦЭМ!$A$39:$A$758,$A124,СВЦЭМ!$B$39:$B$758,L$119)+'СЕТ СН'!$I$11+СВЦЭМ!$D$10+'СЕТ СН'!$I$5-'СЕТ СН'!$I$21</f>
        <v>6468.71029705</v>
      </c>
      <c r="M124" s="36">
        <f>SUMIFS(СВЦЭМ!$D$39:$D$758,СВЦЭМ!$A$39:$A$758,$A124,СВЦЭМ!$B$39:$B$758,M$119)+'СЕТ СН'!$I$11+СВЦЭМ!$D$10+'СЕТ СН'!$I$5-'СЕТ СН'!$I$21</f>
        <v>6468.5819194999995</v>
      </c>
      <c r="N124" s="36">
        <f>SUMIFS(СВЦЭМ!$D$39:$D$758,СВЦЭМ!$A$39:$A$758,$A124,СВЦЭМ!$B$39:$B$758,N$119)+'СЕТ СН'!$I$11+СВЦЭМ!$D$10+'СЕТ СН'!$I$5-'СЕТ СН'!$I$21</f>
        <v>6496.6166645099993</v>
      </c>
      <c r="O124" s="36">
        <f>SUMIFS(СВЦЭМ!$D$39:$D$758,СВЦЭМ!$A$39:$A$758,$A124,СВЦЭМ!$B$39:$B$758,O$119)+'СЕТ СН'!$I$11+СВЦЭМ!$D$10+'СЕТ СН'!$I$5-'СЕТ СН'!$I$21</f>
        <v>6487.0100380399999</v>
      </c>
      <c r="P124" s="36">
        <f>SUMIFS(СВЦЭМ!$D$39:$D$758,СВЦЭМ!$A$39:$A$758,$A124,СВЦЭМ!$B$39:$B$758,P$119)+'СЕТ СН'!$I$11+СВЦЭМ!$D$10+'СЕТ СН'!$I$5-'СЕТ СН'!$I$21</f>
        <v>6492.9853818799993</v>
      </c>
      <c r="Q124" s="36">
        <f>SUMIFS(СВЦЭМ!$D$39:$D$758,СВЦЭМ!$A$39:$A$758,$A124,СВЦЭМ!$B$39:$B$758,Q$119)+'СЕТ СН'!$I$11+СВЦЭМ!$D$10+'СЕТ СН'!$I$5-'СЕТ СН'!$I$21</f>
        <v>6509.2145542399994</v>
      </c>
      <c r="R124" s="36">
        <f>SUMIFS(СВЦЭМ!$D$39:$D$758,СВЦЭМ!$A$39:$A$758,$A124,СВЦЭМ!$B$39:$B$758,R$119)+'СЕТ СН'!$I$11+СВЦЭМ!$D$10+'СЕТ СН'!$I$5-'СЕТ СН'!$I$21</f>
        <v>6506.4465474899998</v>
      </c>
      <c r="S124" s="36">
        <f>SUMIFS(СВЦЭМ!$D$39:$D$758,СВЦЭМ!$A$39:$A$758,$A124,СВЦЭМ!$B$39:$B$758,S$119)+'СЕТ СН'!$I$11+СВЦЭМ!$D$10+'СЕТ СН'!$I$5-'СЕТ СН'!$I$21</f>
        <v>6495.6292883999995</v>
      </c>
      <c r="T124" s="36">
        <f>SUMIFS(СВЦЭМ!$D$39:$D$758,СВЦЭМ!$A$39:$A$758,$A124,СВЦЭМ!$B$39:$B$758,T$119)+'СЕТ СН'!$I$11+СВЦЭМ!$D$10+'СЕТ СН'!$I$5-'СЕТ СН'!$I$21</f>
        <v>6416.3766196399993</v>
      </c>
      <c r="U124" s="36">
        <f>SUMIFS(СВЦЭМ!$D$39:$D$758,СВЦЭМ!$A$39:$A$758,$A124,СВЦЭМ!$B$39:$B$758,U$119)+'СЕТ СН'!$I$11+СВЦЭМ!$D$10+'СЕТ СН'!$I$5-'СЕТ СН'!$I$21</f>
        <v>6438.4659699899994</v>
      </c>
      <c r="V124" s="36">
        <f>SUMIFS(СВЦЭМ!$D$39:$D$758,СВЦЭМ!$A$39:$A$758,$A124,СВЦЭМ!$B$39:$B$758,V$119)+'СЕТ СН'!$I$11+СВЦЭМ!$D$10+'СЕТ СН'!$I$5-'СЕТ СН'!$I$21</f>
        <v>6438.7979661599993</v>
      </c>
      <c r="W124" s="36">
        <f>SUMIFS(СВЦЭМ!$D$39:$D$758,СВЦЭМ!$A$39:$A$758,$A124,СВЦЭМ!$B$39:$B$758,W$119)+'СЕТ СН'!$I$11+СВЦЭМ!$D$10+'СЕТ СН'!$I$5-'СЕТ СН'!$I$21</f>
        <v>6454.4194574499998</v>
      </c>
      <c r="X124" s="36">
        <f>SUMIFS(СВЦЭМ!$D$39:$D$758,СВЦЭМ!$A$39:$A$758,$A124,СВЦЭМ!$B$39:$B$758,X$119)+'СЕТ СН'!$I$11+СВЦЭМ!$D$10+'СЕТ СН'!$I$5-'СЕТ СН'!$I$21</f>
        <v>6485.1083041399997</v>
      </c>
      <c r="Y124" s="36">
        <f>SUMIFS(СВЦЭМ!$D$39:$D$758,СВЦЭМ!$A$39:$A$758,$A124,СВЦЭМ!$B$39:$B$758,Y$119)+'СЕТ СН'!$I$11+СВЦЭМ!$D$10+'СЕТ СН'!$I$5-'СЕТ СН'!$I$21</f>
        <v>6537.0439749999996</v>
      </c>
    </row>
    <row r="125" spans="1:27" ht="15.75" x14ac:dyDescent="0.2">
      <c r="A125" s="35">
        <f t="shared" si="3"/>
        <v>45602</v>
      </c>
      <c r="B125" s="36">
        <f>SUMIFS(СВЦЭМ!$D$39:$D$758,СВЦЭМ!$A$39:$A$758,$A125,СВЦЭМ!$B$39:$B$758,B$119)+'СЕТ СН'!$I$11+СВЦЭМ!$D$10+'СЕТ СН'!$I$5-'СЕТ СН'!$I$21</f>
        <v>6482.44913146</v>
      </c>
      <c r="C125" s="36">
        <f>SUMIFS(СВЦЭМ!$D$39:$D$758,СВЦЭМ!$A$39:$A$758,$A125,СВЦЭМ!$B$39:$B$758,C$119)+'СЕТ СН'!$I$11+СВЦЭМ!$D$10+'СЕТ СН'!$I$5-'СЕТ СН'!$I$21</f>
        <v>6519.5537244699999</v>
      </c>
      <c r="D125" s="36">
        <f>SUMIFS(СВЦЭМ!$D$39:$D$758,СВЦЭМ!$A$39:$A$758,$A125,СВЦЭМ!$B$39:$B$758,D$119)+'СЕТ СН'!$I$11+СВЦЭМ!$D$10+'СЕТ СН'!$I$5-'СЕТ СН'!$I$21</f>
        <v>6548.3534652399994</v>
      </c>
      <c r="E125" s="36">
        <f>SUMIFS(СВЦЭМ!$D$39:$D$758,СВЦЭМ!$A$39:$A$758,$A125,СВЦЭМ!$B$39:$B$758,E$119)+'СЕТ СН'!$I$11+СВЦЭМ!$D$10+'СЕТ СН'!$I$5-'СЕТ СН'!$I$21</f>
        <v>6561.1026657299999</v>
      </c>
      <c r="F125" s="36">
        <f>SUMIFS(СВЦЭМ!$D$39:$D$758,СВЦЭМ!$A$39:$A$758,$A125,СВЦЭМ!$B$39:$B$758,F$119)+'СЕТ СН'!$I$11+СВЦЭМ!$D$10+'СЕТ СН'!$I$5-'СЕТ СН'!$I$21</f>
        <v>6553.8987091999998</v>
      </c>
      <c r="G125" s="36">
        <f>SUMIFS(СВЦЭМ!$D$39:$D$758,СВЦЭМ!$A$39:$A$758,$A125,СВЦЭМ!$B$39:$B$758,G$119)+'СЕТ СН'!$I$11+СВЦЭМ!$D$10+'СЕТ СН'!$I$5-'СЕТ СН'!$I$21</f>
        <v>6538.5395355199998</v>
      </c>
      <c r="H125" s="36">
        <f>SUMIFS(СВЦЭМ!$D$39:$D$758,СВЦЭМ!$A$39:$A$758,$A125,СВЦЭМ!$B$39:$B$758,H$119)+'СЕТ СН'!$I$11+СВЦЭМ!$D$10+'СЕТ СН'!$I$5-'СЕТ СН'!$I$21</f>
        <v>6543.1471593899996</v>
      </c>
      <c r="I125" s="36">
        <f>SUMIFS(СВЦЭМ!$D$39:$D$758,СВЦЭМ!$A$39:$A$758,$A125,СВЦЭМ!$B$39:$B$758,I$119)+'СЕТ СН'!$I$11+СВЦЭМ!$D$10+'СЕТ СН'!$I$5-'СЕТ СН'!$I$21</f>
        <v>6475.82823551</v>
      </c>
      <c r="J125" s="36">
        <f>SUMIFS(СВЦЭМ!$D$39:$D$758,СВЦЭМ!$A$39:$A$758,$A125,СВЦЭМ!$B$39:$B$758,J$119)+'СЕТ СН'!$I$11+СВЦЭМ!$D$10+'СЕТ СН'!$I$5-'СЕТ СН'!$I$21</f>
        <v>6422.4211576399994</v>
      </c>
      <c r="K125" s="36">
        <f>SUMIFS(СВЦЭМ!$D$39:$D$758,СВЦЭМ!$A$39:$A$758,$A125,СВЦЭМ!$B$39:$B$758,K$119)+'СЕТ СН'!$I$11+СВЦЭМ!$D$10+'СЕТ СН'!$I$5-'СЕТ СН'!$I$21</f>
        <v>6362.6218652499992</v>
      </c>
      <c r="L125" s="36">
        <f>SUMIFS(СВЦЭМ!$D$39:$D$758,СВЦЭМ!$A$39:$A$758,$A125,СВЦЭМ!$B$39:$B$758,L$119)+'СЕТ СН'!$I$11+СВЦЭМ!$D$10+'СЕТ СН'!$I$5-'СЕТ СН'!$I$21</f>
        <v>6359.7986501899995</v>
      </c>
      <c r="M125" s="36">
        <f>SUMIFS(СВЦЭМ!$D$39:$D$758,СВЦЭМ!$A$39:$A$758,$A125,СВЦЭМ!$B$39:$B$758,M$119)+'СЕТ СН'!$I$11+СВЦЭМ!$D$10+'СЕТ СН'!$I$5-'СЕТ СН'!$I$21</f>
        <v>6371.7337892099995</v>
      </c>
      <c r="N125" s="36">
        <f>SUMIFS(СВЦЭМ!$D$39:$D$758,СВЦЭМ!$A$39:$A$758,$A125,СВЦЭМ!$B$39:$B$758,N$119)+'СЕТ СН'!$I$11+СВЦЭМ!$D$10+'СЕТ СН'!$I$5-'СЕТ СН'!$I$21</f>
        <v>6388.9075806799992</v>
      </c>
      <c r="O125" s="36">
        <f>SUMIFS(СВЦЭМ!$D$39:$D$758,СВЦЭМ!$A$39:$A$758,$A125,СВЦЭМ!$B$39:$B$758,O$119)+'СЕТ СН'!$I$11+СВЦЭМ!$D$10+'СЕТ СН'!$I$5-'СЕТ СН'!$I$21</f>
        <v>6365.7457906700001</v>
      </c>
      <c r="P125" s="36">
        <f>SUMIFS(СВЦЭМ!$D$39:$D$758,СВЦЭМ!$A$39:$A$758,$A125,СВЦЭМ!$B$39:$B$758,P$119)+'СЕТ СН'!$I$11+СВЦЭМ!$D$10+'СЕТ СН'!$I$5-'СЕТ СН'!$I$21</f>
        <v>6378.3700221700001</v>
      </c>
      <c r="Q125" s="36">
        <f>SUMIFS(СВЦЭМ!$D$39:$D$758,СВЦЭМ!$A$39:$A$758,$A125,СВЦЭМ!$B$39:$B$758,Q$119)+'СЕТ СН'!$I$11+СВЦЭМ!$D$10+'СЕТ СН'!$I$5-'СЕТ СН'!$I$21</f>
        <v>6388.95206736</v>
      </c>
      <c r="R125" s="36">
        <f>SUMIFS(СВЦЭМ!$D$39:$D$758,СВЦЭМ!$A$39:$A$758,$A125,СВЦЭМ!$B$39:$B$758,R$119)+'СЕТ СН'!$I$11+СВЦЭМ!$D$10+'СЕТ СН'!$I$5-'СЕТ СН'!$I$21</f>
        <v>6392.8962399199991</v>
      </c>
      <c r="S125" s="36">
        <f>SUMIFS(СВЦЭМ!$D$39:$D$758,СВЦЭМ!$A$39:$A$758,$A125,СВЦЭМ!$B$39:$B$758,S$119)+'СЕТ СН'!$I$11+СВЦЭМ!$D$10+'СЕТ СН'!$I$5-'СЕТ СН'!$I$21</f>
        <v>6366.5239313099992</v>
      </c>
      <c r="T125" s="36">
        <f>SUMIFS(СВЦЭМ!$D$39:$D$758,СВЦЭМ!$A$39:$A$758,$A125,СВЦЭМ!$B$39:$B$758,T$119)+'СЕТ СН'!$I$11+СВЦЭМ!$D$10+'СЕТ СН'!$I$5-'СЕТ СН'!$I$21</f>
        <v>6339.3684091799996</v>
      </c>
      <c r="U125" s="36">
        <f>SUMIFS(СВЦЭМ!$D$39:$D$758,СВЦЭМ!$A$39:$A$758,$A125,СВЦЭМ!$B$39:$B$758,U$119)+'СЕТ СН'!$I$11+СВЦЭМ!$D$10+'СЕТ СН'!$I$5-'СЕТ СН'!$I$21</f>
        <v>6358.0565165299995</v>
      </c>
      <c r="V125" s="36">
        <f>SUMIFS(СВЦЭМ!$D$39:$D$758,СВЦЭМ!$A$39:$A$758,$A125,СВЦЭМ!$B$39:$B$758,V$119)+'СЕТ СН'!$I$11+СВЦЭМ!$D$10+'СЕТ СН'!$I$5-'СЕТ СН'!$I$21</f>
        <v>6372.1087635799995</v>
      </c>
      <c r="W125" s="36">
        <f>SUMIFS(СВЦЭМ!$D$39:$D$758,СВЦЭМ!$A$39:$A$758,$A125,СВЦЭМ!$B$39:$B$758,W$119)+'СЕТ СН'!$I$11+СВЦЭМ!$D$10+'СЕТ СН'!$I$5-'СЕТ СН'!$I$21</f>
        <v>6394.3585770599993</v>
      </c>
      <c r="X125" s="36">
        <f>SUMIFS(СВЦЭМ!$D$39:$D$758,СВЦЭМ!$A$39:$A$758,$A125,СВЦЭМ!$B$39:$B$758,X$119)+'СЕТ СН'!$I$11+СВЦЭМ!$D$10+'СЕТ СН'!$I$5-'СЕТ СН'!$I$21</f>
        <v>6417.26694632</v>
      </c>
      <c r="Y125" s="36">
        <f>SUMIFS(СВЦЭМ!$D$39:$D$758,СВЦЭМ!$A$39:$A$758,$A125,СВЦЭМ!$B$39:$B$758,Y$119)+'СЕТ СН'!$I$11+СВЦЭМ!$D$10+'СЕТ СН'!$I$5-'СЕТ СН'!$I$21</f>
        <v>6471.9614065199994</v>
      </c>
    </row>
    <row r="126" spans="1:27" ht="15.75" x14ac:dyDescent="0.2">
      <c r="A126" s="35">
        <f t="shared" si="3"/>
        <v>45603</v>
      </c>
      <c r="B126" s="36">
        <f>SUMIFS(СВЦЭМ!$D$39:$D$758,СВЦЭМ!$A$39:$A$758,$A126,СВЦЭМ!$B$39:$B$758,B$119)+'СЕТ СН'!$I$11+СВЦЭМ!$D$10+'СЕТ СН'!$I$5-'СЕТ СН'!$I$21</f>
        <v>6533.5664296699997</v>
      </c>
      <c r="C126" s="36">
        <f>SUMIFS(СВЦЭМ!$D$39:$D$758,СВЦЭМ!$A$39:$A$758,$A126,СВЦЭМ!$B$39:$B$758,C$119)+'СЕТ СН'!$I$11+СВЦЭМ!$D$10+'СЕТ СН'!$I$5-'СЕТ СН'!$I$21</f>
        <v>6583.5933333399998</v>
      </c>
      <c r="D126" s="36">
        <f>SUMIFS(СВЦЭМ!$D$39:$D$758,СВЦЭМ!$A$39:$A$758,$A126,СВЦЭМ!$B$39:$B$758,D$119)+'СЕТ СН'!$I$11+СВЦЭМ!$D$10+'СЕТ СН'!$I$5-'СЕТ СН'!$I$21</f>
        <v>6595.8621844899999</v>
      </c>
      <c r="E126" s="36">
        <f>SUMIFS(СВЦЭМ!$D$39:$D$758,СВЦЭМ!$A$39:$A$758,$A126,СВЦЭМ!$B$39:$B$758,E$119)+'СЕТ СН'!$I$11+СВЦЭМ!$D$10+'СЕТ СН'!$I$5-'СЕТ СН'!$I$21</f>
        <v>6591.7721568699999</v>
      </c>
      <c r="F126" s="36">
        <f>SUMIFS(СВЦЭМ!$D$39:$D$758,СВЦЭМ!$A$39:$A$758,$A126,СВЦЭМ!$B$39:$B$758,F$119)+'СЕТ СН'!$I$11+СВЦЭМ!$D$10+'СЕТ СН'!$I$5-'СЕТ СН'!$I$21</f>
        <v>6597.4172714899996</v>
      </c>
      <c r="G126" s="36">
        <f>SUMIFS(СВЦЭМ!$D$39:$D$758,СВЦЭМ!$A$39:$A$758,$A126,СВЦЭМ!$B$39:$B$758,G$119)+'СЕТ СН'!$I$11+СВЦЭМ!$D$10+'СЕТ СН'!$I$5-'СЕТ СН'!$I$21</f>
        <v>6570.27895188</v>
      </c>
      <c r="H126" s="36">
        <f>SUMIFS(СВЦЭМ!$D$39:$D$758,СВЦЭМ!$A$39:$A$758,$A126,СВЦЭМ!$B$39:$B$758,H$119)+'СЕТ СН'!$I$11+СВЦЭМ!$D$10+'СЕТ СН'!$I$5-'СЕТ СН'!$I$21</f>
        <v>6512.8678363899999</v>
      </c>
      <c r="I126" s="36">
        <f>SUMIFS(СВЦЭМ!$D$39:$D$758,СВЦЭМ!$A$39:$A$758,$A126,СВЦЭМ!$B$39:$B$758,I$119)+'СЕТ СН'!$I$11+СВЦЭМ!$D$10+'СЕТ СН'!$I$5-'СЕТ СН'!$I$21</f>
        <v>6470.1535775899993</v>
      </c>
      <c r="J126" s="36">
        <f>SUMIFS(СВЦЭМ!$D$39:$D$758,СВЦЭМ!$A$39:$A$758,$A126,СВЦЭМ!$B$39:$B$758,J$119)+'СЕТ СН'!$I$11+СВЦЭМ!$D$10+'СЕТ СН'!$I$5-'СЕТ СН'!$I$21</f>
        <v>6426.0767083499995</v>
      </c>
      <c r="K126" s="36">
        <f>SUMIFS(СВЦЭМ!$D$39:$D$758,СВЦЭМ!$A$39:$A$758,$A126,СВЦЭМ!$B$39:$B$758,K$119)+'СЕТ СН'!$I$11+СВЦЭМ!$D$10+'СЕТ СН'!$I$5-'СЕТ СН'!$I$21</f>
        <v>6367.9418817899996</v>
      </c>
      <c r="L126" s="36">
        <f>SUMIFS(СВЦЭМ!$D$39:$D$758,СВЦЭМ!$A$39:$A$758,$A126,СВЦЭМ!$B$39:$B$758,L$119)+'СЕТ СН'!$I$11+СВЦЭМ!$D$10+'СЕТ СН'!$I$5-'СЕТ СН'!$I$21</f>
        <v>6355.6426069999998</v>
      </c>
      <c r="M126" s="36">
        <f>SUMIFS(СВЦЭМ!$D$39:$D$758,СВЦЭМ!$A$39:$A$758,$A126,СВЦЭМ!$B$39:$B$758,M$119)+'СЕТ СН'!$I$11+СВЦЭМ!$D$10+'СЕТ СН'!$I$5-'СЕТ СН'!$I$21</f>
        <v>6367.8629804299999</v>
      </c>
      <c r="N126" s="36">
        <f>SUMIFS(СВЦЭМ!$D$39:$D$758,СВЦЭМ!$A$39:$A$758,$A126,СВЦЭМ!$B$39:$B$758,N$119)+'СЕТ СН'!$I$11+СВЦЭМ!$D$10+'СЕТ СН'!$I$5-'СЕТ СН'!$I$21</f>
        <v>6384.1288692799999</v>
      </c>
      <c r="O126" s="36">
        <f>SUMIFS(СВЦЭМ!$D$39:$D$758,СВЦЭМ!$A$39:$A$758,$A126,СВЦЭМ!$B$39:$B$758,O$119)+'СЕТ СН'!$I$11+СВЦЭМ!$D$10+'СЕТ СН'!$I$5-'СЕТ СН'!$I$21</f>
        <v>6374.2100224999995</v>
      </c>
      <c r="P126" s="36">
        <f>SUMIFS(СВЦЭМ!$D$39:$D$758,СВЦЭМ!$A$39:$A$758,$A126,СВЦЭМ!$B$39:$B$758,P$119)+'СЕТ СН'!$I$11+СВЦЭМ!$D$10+'СЕТ СН'!$I$5-'СЕТ СН'!$I$21</f>
        <v>6393.6320619299995</v>
      </c>
      <c r="Q126" s="36">
        <f>SUMIFS(СВЦЭМ!$D$39:$D$758,СВЦЭМ!$A$39:$A$758,$A126,СВЦЭМ!$B$39:$B$758,Q$119)+'СЕТ СН'!$I$11+СВЦЭМ!$D$10+'СЕТ СН'!$I$5-'СЕТ СН'!$I$21</f>
        <v>6405.0484420499997</v>
      </c>
      <c r="R126" s="36">
        <f>SUMIFS(СВЦЭМ!$D$39:$D$758,СВЦЭМ!$A$39:$A$758,$A126,СВЦЭМ!$B$39:$B$758,R$119)+'СЕТ СН'!$I$11+СВЦЭМ!$D$10+'СЕТ СН'!$I$5-'СЕТ СН'!$I$21</f>
        <v>6396.0579566299994</v>
      </c>
      <c r="S126" s="36">
        <f>SUMIFS(СВЦЭМ!$D$39:$D$758,СВЦЭМ!$A$39:$A$758,$A126,СВЦЭМ!$B$39:$B$758,S$119)+'СЕТ СН'!$I$11+СВЦЭМ!$D$10+'СЕТ СН'!$I$5-'СЕТ СН'!$I$21</f>
        <v>6381.7061996100001</v>
      </c>
      <c r="T126" s="36">
        <f>SUMIFS(СВЦЭМ!$D$39:$D$758,СВЦЭМ!$A$39:$A$758,$A126,СВЦЭМ!$B$39:$B$758,T$119)+'СЕТ СН'!$I$11+СВЦЭМ!$D$10+'СЕТ СН'!$I$5-'СЕТ СН'!$I$21</f>
        <v>6345.0528476399995</v>
      </c>
      <c r="U126" s="36">
        <f>SUMIFS(СВЦЭМ!$D$39:$D$758,СВЦЭМ!$A$39:$A$758,$A126,СВЦЭМ!$B$39:$B$758,U$119)+'СЕТ СН'!$I$11+СВЦЭМ!$D$10+'СЕТ СН'!$I$5-'СЕТ СН'!$I$21</f>
        <v>6358.7914027399993</v>
      </c>
      <c r="V126" s="36">
        <f>SUMIFS(СВЦЭМ!$D$39:$D$758,СВЦЭМ!$A$39:$A$758,$A126,СВЦЭМ!$B$39:$B$758,V$119)+'СЕТ СН'!$I$11+СВЦЭМ!$D$10+'СЕТ СН'!$I$5-'СЕТ СН'!$I$21</f>
        <v>6383.2308878099993</v>
      </c>
      <c r="W126" s="36">
        <f>SUMIFS(СВЦЭМ!$D$39:$D$758,СВЦЭМ!$A$39:$A$758,$A126,СВЦЭМ!$B$39:$B$758,W$119)+'СЕТ СН'!$I$11+СВЦЭМ!$D$10+'СЕТ СН'!$I$5-'СЕТ СН'!$I$21</f>
        <v>6417.5978237899999</v>
      </c>
      <c r="X126" s="36">
        <f>SUMIFS(СВЦЭМ!$D$39:$D$758,СВЦЭМ!$A$39:$A$758,$A126,СВЦЭМ!$B$39:$B$758,X$119)+'СЕТ СН'!$I$11+СВЦЭМ!$D$10+'СЕТ СН'!$I$5-'СЕТ СН'!$I$21</f>
        <v>6447.7257379799994</v>
      </c>
      <c r="Y126" s="36">
        <f>SUMIFS(СВЦЭМ!$D$39:$D$758,СВЦЭМ!$A$39:$A$758,$A126,СВЦЭМ!$B$39:$B$758,Y$119)+'СЕТ СН'!$I$11+СВЦЭМ!$D$10+'СЕТ СН'!$I$5-'СЕТ СН'!$I$21</f>
        <v>6477.4014227600001</v>
      </c>
    </row>
    <row r="127" spans="1:27" ht="15.75" x14ac:dyDescent="0.2">
      <c r="A127" s="35">
        <f t="shared" si="3"/>
        <v>45604</v>
      </c>
      <c r="B127" s="36">
        <f>SUMIFS(СВЦЭМ!$D$39:$D$758,СВЦЭМ!$A$39:$A$758,$A127,СВЦЭМ!$B$39:$B$758,B$119)+'СЕТ СН'!$I$11+СВЦЭМ!$D$10+'СЕТ СН'!$I$5-'СЕТ СН'!$I$21</f>
        <v>6476.5096624599992</v>
      </c>
      <c r="C127" s="36">
        <f>SUMIFS(СВЦЭМ!$D$39:$D$758,СВЦЭМ!$A$39:$A$758,$A127,СВЦЭМ!$B$39:$B$758,C$119)+'СЕТ СН'!$I$11+СВЦЭМ!$D$10+'СЕТ СН'!$I$5-'СЕТ СН'!$I$21</f>
        <v>6556.0302362699995</v>
      </c>
      <c r="D127" s="36">
        <f>SUMIFS(СВЦЭМ!$D$39:$D$758,СВЦЭМ!$A$39:$A$758,$A127,СВЦЭМ!$B$39:$B$758,D$119)+'СЕТ СН'!$I$11+СВЦЭМ!$D$10+'СЕТ СН'!$I$5-'СЕТ СН'!$I$21</f>
        <v>6610.6657698199997</v>
      </c>
      <c r="E127" s="36">
        <f>SUMIFS(СВЦЭМ!$D$39:$D$758,СВЦЭМ!$A$39:$A$758,$A127,СВЦЭМ!$B$39:$B$758,E$119)+'СЕТ СН'!$I$11+СВЦЭМ!$D$10+'СЕТ СН'!$I$5-'СЕТ СН'!$I$21</f>
        <v>6619.9865775099997</v>
      </c>
      <c r="F127" s="36">
        <f>SUMIFS(СВЦЭМ!$D$39:$D$758,СВЦЭМ!$A$39:$A$758,$A127,СВЦЭМ!$B$39:$B$758,F$119)+'СЕТ СН'!$I$11+СВЦЭМ!$D$10+'СЕТ СН'!$I$5-'СЕТ СН'!$I$21</f>
        <v>6606.6552780099992</v>
      </c>
      <c r="G127" s="36">
        <f>SUMIFS(СВЦЭМ!$D$39:$D$758,СВЦЭМ!$A$39:$A$758,$A127,СВЦЭМ!$B$39:$B$758,G$119)+'СЕТ СН'!$I$11+СВЦЭМ!$D$10+'СЕТ СН'!$I$5-'СЕТ СН'!$I$21</f>
        <v>6586.0578199499996</v>
      </c>
      <c r="H127" s="36">
        <f>SUMIFS(СВЦЭМ!$D$39:$D$758,СВЦЭМ!$A$39:$A$758,$A127,СВЦЭМ!$B$39:$B$758,H$119)+'СЕТ СН'!$I$11+СВЦЭМ!$D$10+'СЕТ СН'!$I$5-'СЕТ СН'!$I$21</f>
        <v>6580.7565868099991</v>
      </c>
      <c r="I127" s="36">
        <f>SUMIFS(СВЦЭМ!$D$39:$D$758,СВЦЭМ!$A$39:$A$758,$A127,СВЦЭМ!$B$39:$B$758,I$119)+'СЕТ СН'!$I$11+СВЦЭМ!$D$10+'СЕТ СН'!$I$5-'СЕТ СН'!$I$21</f>
        <v>6499.9680864499996</v>
      </c>
      <c r="J127" s="36">
        <f>SUMIFS(СВЦЭМ!$D$39:$D$758,СВЦЭМ!$A$39:$A$758,$A127,СВЦЭМ!$B$39:$B$758,J$119)+'СЕТ СН'!$I$11+СВЦЭМ!$D$10+'СЕТ СН'!$I$5-'СЕТ СН'!$I$21</f>
        <v>6449.5069566599996</v>
      </c>
      <c r="K127" s="36">
        <f>SUMIFS(СВЦЭМ!$D$39:$D$758,СВЦЭМ!$A$39:$A$758,$A127,СВЦЭМ!$B$39:$B$758,K$119)+'СЕТ СН'!$I$11+СВЦЭМ!$D$10+'СЕТ СН'!$I$5-'СЕТ СН'!$I$21</f>
        <v>6360.4820487799998</v>
      </c>
      <c r="L127" s="36">
        <f>SUMIFS(СВЦЭМ!$D$39:$D$758,СВЦЭМ!$A$39:$A$758,$A127,СВЦЭМ!$B$39:$B$758,L$119)+'СЕТ СН'!$I$11+СВЦЭМ!$D$10+'СЕТ СН'!$I$5-'СЕТ СН'!$I$21</f>
        <v>6352.0753812499997</v>
      </c>
      <c r="M127" s="36">
        <f>SUMIFS(СВЦЭМ!$D$39:$D$758,СВЦЭМ!$A$39:$A$758,$A127,СВЦЭМ!$B$39:$B$758,M$119)+'СЕТ СН'!$I$11+СВЦЭМ!$D$10+'СЕТ СН'!$I$5-'СЕТ СН'!$I$21</f>
        <v>6364.9992685999996</v>
      </c>
      <c r="N127" s="36">
        <f>SUMIFS(СВЦЭМ!$D$39:$D$758,СВЦЭМ!$A$39:$A$758,$A127,СВЦЭМ!$B$39:$B$758,N$119)+'СЕТ СН'!$I$11+СВЦЭМ!$D$10+'СЕТ СН'!$I$5-'СЕТ СН'!$I$21</f>
        <v>6389.5953713399995</v>
      </c>
      <c r="O127" s="36">
        <f>SUMIFS(СВЦЭМ!$D$39:$D$758,СВЦЭМ!$A$39:$A$758,$A127,СВЦЭМ!$B$39:$B$758,O$119)+'СЕТ СН'!$I$11+СВЦЭМ!$D$10+'СЕТ СН'!$I$5-'СЕТ СН'!$I$21</f>
        <v>6376.5921855699999</v>
      </c>
      <c r="P127" s="36">
        <f>SUMIFS(СВЦЭМ!$D$39:$D$758,СВЦЭМ!$A$39:$A$758,$A127,СВЦЭМ!$B$39:$B$758,P$119)+'СЕТ СН'!$I$11+СВЦЭМ!$D$10+'СЕТ СН'!$I$5-'СЕТ СН'!$I$21</f>
        <v>6391.3599120299996</v>
      </c>
      <c r="Q127" s="36">
        <f>SUMIFS(СВЦЭМ!$D$39:$D$758,СВЦЭМ!$A$39:$A$758,$A127,СВЦЭМ!$B$39:$B$758,Q$119)+'СЕТ СН'!$I$11+СВЦЭМ!$D$10+'СЕТ СН'!$I$5-'СЕТ СН'!$I$21</f>
        <v>6426.4590115199999</v>
      </c>
      <c r="R127" s="36">
        <f>SUMIFS(СВЦЭМ!$D$39:$D$758,СВЦЭМ!$A$39:$A$758,$A127,СВЦЭМ!$B$39:$B$758,R$119)+'СЕТ СН'!$I$11+СВЦЭМ!$D$10+'СЕТ СН'!$I$5-'СЕТ СН'!$I$21</f>
        <v>6419.35290609</v>
      </c>
      <c r="S127" s="36">
        <f>SUMIFS(СВЦЭМ!$D$39:$D$758,СВЦЭМ!$A$39:$A$758,$A127,СВЦЭМ!$B$39:$B$758,S$119)+'СЕТ СН'!$I$11+СВЦЭМ!$D$10+'СЕТ СН'!$I$5-'СЕТ СН'!$I$21</f>
        <v>6446.0962142999997</v>
      </c>
      <c r="T127" s="36">
        <f>SUMIFS(СВЦЭМ!$D$39:$D$758,СВЦЭМ!$A$39:$A$758,$A127,СВЦЭМ!$B$39:$B$758,T$119)+'СЕТ СН'!$I$11+СВЦЭМ!$D$10+'СЕТ СН'!$I$5-'СЕТ СН'!$I$21</f>
        <v>6380.4286152499999</v>
      </c>
      <c r="U127" s="36">
        <f>SUMIFS(СВЦЭМ!$D$39:$D$758,СВЦЭМ!$A$39:$A$758,$A127,СВЦЭМ!$B$39:$B$758,U$119)+'СЕТ СН'!$I$11+СВЦЭМ!$D$10+'СЕТ СН'!$I$5-'СЕТ СН'!$I$21</f>
        <v>6394.9014468599999</v>
      </c>
      <c r="V127" s="36">
        <f>SUMIFS(СВЦЭМ!$D$39:$D$758,СВЦЭМ!$A$39:$A$758,$A127,СВЦЭМ!$B$39:$B$758,V$119)+'СЕТ СН'!$I$11+СВЦЭМ!$D$10+'СЕТ СН'!$I$5-'СЕТ СН'!$I$21</f>
        <v>6423.4704488499992</v>
      </c>
      <c r="W127" s="36">
        <f>SUMIFS(СВЦЭМ!$D$39:$D$758,СВЦЭМ!$A$39:$A$758,$A127,СВЦЭМ!$B$39:$B$758,W$119)+'СЕТ СН'!$I$11+СВЦЭМ!$D$10+'СЕТ СН'!$I$5-'СЕТ СН'!$I$21</f>
        <v>6444.7162231399998</v>
      </c>
      <c r="X127" s="36">
        <f>SUMIFS(СВЦЭМ!$D$39:$D$758,СВЦЭМ!$A$39:$A$758,$A127,СВЦЭМ!$B$39:$B$758,X$119)+'СЕТ СН'!$I$11+СВЦЭМ!$D$10+'СЕТ СН'!$I$5-'СЕТ СН'!$I$21</f>
        <v>6457.2241576799997</v>
      </c>
      <c r="Y127" s="36">
        <f>SUMIFS(СВЦЭМ!$D$39:$D$758,СВЦЭМ!$A$39:$A$758,$A127,СВЦЭМ!$B$39:$B$758,Y$119)+'СЕТ СН'!$I$11+СВЦЭМ!$D$10+'СЕТ СН'!$I$5-'СЕТ СН'!$I$21</f>
        <v>6498.6925371699999</v>
      </c>
    </row>
    <row r="128" spans="1:27" ht="15.75" x14ac:dyDescent="0.2">
      <c r="A128" s="35">
        <f t="shared" si="3"/>
        <v>45605</v>
      </c>
      <c r="B128" s="36">
        <f>SUMIFS(СВЦЭМ!$D$39:$D$758,СВЦЭМ!$A$39:$A$758,$A128,СВЦЭМ!$B$39:$B$758,B$119)+'СЕТ СН'!$I$11+СВЦЭМ!$D$10+'СЕТ СН'!$I$5-'СЕТ СН'!$I$21</f>
        <v>6500.7442507999995</v>
      </c>
      <c r="C128" s="36">
        <f>SUMIFS(СВЦЭМ!$D$39:$D$758,СВЦЭМ!$A$39:$A$758,$A128,СВЦЭМ!$B$39:$B$758,C$119)+'СЕТ СН'!$I$11+СВЦЭМ!$D$10+'СЕТ СН'!$I$5-'СЕТ СН'!$I$21</f>
        <v>6606.05194734</v>
      </c>
      <c r="D128" s="36">
        <f>SUMIFS(СВЦЭМ!$D$39:$D$758,СВЦЭМ!$A$39:$A$758,$A128,СВЦЭМ!$B$39:$B$758,D$119)+'СЕТ СН'!$I$11+СВЦЭМ!$D$10+'СЕТ СН'!$I$5-'СЕТ СН'!$I$21</f>
        <v>6692.9693685900002</v>
      </c>
      <c r="E128" s="36">
        <f>SUMIFS(СВЦЭМ!$D$39:$D$758,СВЦЭМ!$A$39:$A$758,$A128,СВЦЭМ!$B$39:$B$758,E$119)+'СЕТ СН'!$I$11+СВЦЭМ!$D$10+'СЕТ СН'!$I$5-'СЕТ СН'!$I$21</f>
        <v>6732.9600831799999</v>
      </c>
      <c r="F128" s="36">
        <f>SUMIFS(СВЦЭМ!$D$39:$D$758,СВЦЭМ!$A$39:$A$758,$A128,СВЦЭМ!$B$39:$B$758,F$119)+'СЕТ СН'!$I$11+СВЦЭМ!$D$10+'СЕТ СН'!$I$5-'СЕТ СН'!$I$21</f>
        <v>6729.5356597499995</v>
      </c>
      <c r="G128" s="36">
        <f>SUMIFS(СВЦЭМ!$D$39:$D$758,СВЦЭМ!$A$39:$A$758,$A128,СВЦЭМ!$B$39:$B$758,G$119)+'СЕТ СН'!$I$11+СВЦЭМ!$D$10+'СЕТ СН'!$I$5-'СЕТ СН'!$I$21</f>
        <v>6729.5772487599997</v>
      </c>
      <c r="H128" s="36">
        <f>SUMIFS(СВЦЭМ!$D$39:$D$758,СВЦЭМ!$A$39:$A$758,$A128,СВЦЭМ!$B$39:$B$758,H$119)+'СЕТ СН'!$I$11+СВЦЭМ!$D$10+'СЕТ СН'!$I$5-'СЕТ СН'!$I$21</f>
        <v>6705.3133019299994</v>
      </c>
      <c r="I128" s="36">
        <f>SUMIFS(СВЦЭМ!$D$39:$D$758,СВЦЭМ!$A$39:$A$758,$A128,СВЦЭМ!$B$39:$B$758,I$119)+'СЕТ СН'!$I$11+СВЦЭМ!$D$10+'СЕТ СН'!$I$5-'СЕТ СН'!$I$21</f>
        <v>6672.0398379599992</v>
      </c>
      <c r="J128" s="36">
        <f>SUMIFS(СВЦЭМ!$D$39:$D$758,СВЦЭМ!$A$39:$A$758,$A128,СВЦЭМ!$B$39:$B$758,J$119)+'СЕТ СН'!$I$11+СВЦЭМ!$D$10+'СЕТ СН'!$I$5-'СЕТ СН'!$I$21</f>
        <v>6608.5299365800001</v>
      </c>
      <c r="K128" s="36">
        <f>SUMIFS(СВЦЭМ!$D$39:$D$758,СВЦЭМ!$A$39:$A$758,$A128,СВЦЭМ!$B$39:$B$758,K$119)+'СЕТ СН'!$I$11+СВЦЭМ!$D$10+'СЕТ СН'!$I$5-'СЕТ СН'!$I$21</f>
        <v>6505.6134591099999</v>
      </c>
      <c r="L128" s="36">
        <f>SUMIFS(СВЦЭМ!$D$39:$D$758,СВЦЭМ!$A$39:$A$758,$A128,СВЦЭМ!$B$39:$B$758,L$119)+'СЕТ СН'!$I$11+СВЦЭМ!$D$10+'СЕТ СН'!$I$5-'СЕТ СН'!$I$21</f>
        <v>6472.2634992499998</v>
      </c>
      <c r="M128" s="36">
        <f>SUMIFS(СВЦЭМ!$D$39:$D$758,СВЦЭМ!$A$39:$A$758,$A128,СВЦЭМ!$B$39:$B$758,M$119)+'СЕТ СН'!$I$11+СВЦЭМ!$D$10+'СЕТ СН'!$I$5-'СЕТ СН'!$I$21</f>
        <v>6475.5820754699998</v>
      </c>
      <c r="N128" s="36">
        <f>SUMIFS(СВЦЭМ!$D$39:$D$758,СВЦЭМ!$A$39:$A$758,$A128,СВЦЭМ!$B$39:$B$758,N$119)+'СЕТ СН'!$I$11+СВЦЭМ!$D$10+'СЕТ СН'!$I$5-'СЕТ СН'!$I$21</f>
        <v>6493.0041914599997</v>
      </c>
      <c r="O128" s="36">
        <f>SUMIFS(СВЦЭМ!$D$39:$D$758,СВЦЭМ!$A$39:$A$758,$A128,СВЦЭМ!$B$39:$B$758,O$119)+'СЕТ СН'!$I$11+СВЦЭМ!$D$10+'СЕТ СН'!$I$5-'СЕТ СН'!$I$21</f>
        <v>6500.1827066199994</v>
      </c>
      <c r="P128" s="36">
        <f>SUMIFS(СВЦЭМ!$D$39:$D$758,СВЦЭМ!$A$39:$A$758,$A128,СВЦЭМ!$B$39:$B$758,P$119)+'СЕТ СН'!$I$11+СВЦЭМ!$D$10+'СЕТ СН'!$I$5-'СЕТ СН'!$I$21</f>
        <v>6504.4226790699995</v>
      </c>
      <c r="Q128" s="36">
        <f>SUMIFS(СВЦЭМ!$D$39:$D$758,СВЦЭМ!$A$39:$A$758,$A128,СВЦЭМ!$B$39:$B$758,Q$119)+'СЕТ СН'!$I$11+СВЦЭМ!$D$10+'СЕТ СН'!$I$5-'СЕТ СН'!$I$21</f>
        <v>6524.5624675199997</v>
      </c>
      <c r="R128" s="36">
        <f>SUMIFS(СВЦЭМ!$D$39:$D$758,СВЦЭМ!$A$39:$A$758,$A128,СВЦЭМ!$B$39:$B$758,R$119)+'СЕТ СН'!$I$11+СВЦЭМ!$D$10+'СЕТ СН'!$I$5-'СЕТ СН'!$I$21</f>
        <v>6512.4008469</v>
      </c>
      <c r="S128" s="36">
        <f>SUMIFS(СВЦЭМ!$D$39:$D$758,СВЦЭМ!$A$39:$A$758,$A128,СВЦЭМ!$B$39:$B$758,S$119)+'СЕТ СН'!$I$11+СВЦЭМ!$D$10+'СЕТ СН'!$I$5-'СЕТ СН'!$I$21</f>
        <v>6508.9153586199991</v>
      </c>
      <c r="T128" s="36">
        <f>SUMIFS(СВЦЭМ!$D$39:$D$758,СВЦЭМ!$A$39:$A$758,$A128,СВЦЭМ!$B$39:$B$758,T$119)+'СЕТ СН'!$I$11+СВЦЭМ!$D$10+'СЕТ СН'!$I$5-'СЕТ СН'!$I$21</f>
        <v>6454.9656515400002</v>
      </c>
      <c r="U128" s="36">
        <f>SUMIFS(СВЦЭМ!$D$39:$D$758,СВЦЭМ!$A$39:$A$758,$A128,СВЦЭМ!$B$39:$B$758,U$119)+'СЕТ СН'!$I$11+СВЦЭМ!$D$10+'СЕТ СН'!$I$5-'СЕТ СН'!$I$21</f>
        <v>6456.0135129499995</v>
      </c>
      <c r="V128" s="36">
        <f>SUMIFS(СВЦЭМ!$D$39:$D$758,СВЦЭМ!$A$39:$A$758,$A128,СВЦЭМ!$B$39:$B$758,V$119)+'СЕТ СН'!$I$11+СВЦЭМ!$D$10+'СЕТ СН'!$I$5-'СЕТ СН'!$I$21</f>
        <v>6474.6537960199994</v>
      </c>
      <c r="W128" s="36">
        <f>SUMIFS(СВЦЭМ!$D$39:$D$758,СВЦЭМ!$A$39:$A$758,$A128,СВЦЭМ!$B$39:$B$758,W$119)+'СЕТ СН'!$I$11+СВЦЭМ!$D$10+'СЕТ СН'!$I$5-'СЕТ СН'!$I$21</f>
        <v>6487.4424262799994</v>
      </c>
      <c r="X128" s="36">
        <f>SUMIFS(СВЦЭМ!$D$39:$D$758,СВЦЭМ!$A$39:$A$758,$A128,СВЦЭМ!$B$39:$B$758,X$119)+'СЕТ СН'!$I$11+СВЦЭМ!$D$10+'СЕТ СН'!$I$5-'СЕТ СН'!$I$21</f>
        <v>6579.9764041199996</v>
      </c>
      <c r="Y128" s="36">
        <f>SUMIFS(СВЦЭМ!$D$39:$D$758,СВЦЭМ!$A$39:$A$758,$A128,СВЦЭМ!$B$39:$B$758,Y$119)+'СЕТ СН'!$I$11+СВЦЭМ!$D$10+'СЕТ СН'!$I$5-'СЕТ СН'!$I$21</f>
        <v>6621.1071677299997</v>
      </c>
    </row>
    <row r="129" spans="1:25" ht="15.75" x14ac:dyDescent="0.2">
      <c r="A129" s="35">
        <f t="shared" si="3"/>
        <v>45606</v>
      </c>
      <c r="B129" s="36">
        <f>SUMIFS(СВЦЭМ!$D$39:$D$758,СВЦЭМ!$A$39:$A$758,$A129,СВЦЭМ!$B$39:$B$758,B$119)+'СЕТ СН'!$I$11+СВЦЭМ!$D$10+'СЕТ СН'!$I$5-'СЕТ СН'!$I$21</f>
        <v>6527.8106825199993</v>
      </c>
      <c r="C129" s="36">
        <f>SUMIFS(СВЦЭМ!$D$39:$D$758,СВЦЭМ!$A$39:$A$758,$A129,СВЦЭМ!$B$39:$B$758,C$119)+'СЕТ СН'!$I$11+СВЦЭМ!$D$10+'СЕТ СН'!$I$5-'СЕТ СН'!$I$21</f>
        <v>6567.0149911699991</v>
      </c>
      <c r="D129" s="36">
        <f>SUMIFS(СВЦЭМ!$D$39:$D$758,СВЦЭМ!$A$39:$A$758,$A129,СВЦЭМ!$B$39:$B$758,D$119)+'СЕТ СН'!$I$11+СВЦЭМ!$D$10+'СЕТ СН'!$I$5-'СЕТ СН'!$I$21</f>
        <v>6589.0361157799998</v>
      </c>
      <c r="E129" s="36">
        <f>SUMIFS(СВЦЭМ!$D$39:$D$758,СВЦЭМ!$A$39:$A$758,$A129,СВЦЭМ!$B$39:$B$758,E$119)+'СЕТ СН'!$I$11+СВЦЭМ!$D$10+'СЕТ СН'!$I$5-'СЕТ СН'!$I$21</f>
        <v>6583.0751563099993</v>
      </c>
      <c r="F129" s="36">
        <f>SUMIFS(СВЦЭМ!$D$39:$D$758,СВЦЭМ!$A$39:$A$758,$A129,СВЦЭМ!$B$39:$B$758,F$119)+'СЕТ СН'!$I$11+СВЦЭМ!$D$10+'СЕТ СН'!$I$5-'СЕТ СН'!$I$21</f>
        <v>6563.3608723199995</v>
      </c>
      <c r="G129" s="36">
        <f>SUMIFS(СВЦЭМ!$D$39:$D$758,СВЦЭМ!$A$39:$A$758,$A129,СВЦЭМ!$B$39:$B$758,G$119)+'СЕТ СН'!$I$11+СВЦЭМ!$D$10+'СЕТ СН'!$I$5-'СЕТ СН'!$I$21</f>
        <v>6546.80930309</v>
      </c>
      <c r="H129" s="36">
        <f>SUMIFS(СВЦЭМ!$D$39:$D$758,СВЦЭМ!$A$39:$A$758,$A129,СВЦЭМ!$B$39:$B$758,H$119)+'СЕТ СН'!$I$11+СВЦЭМ!$D$10+'СЕТ СН'!$I$5-'СЕТ СН'!$I$21</f>
        <v>6587.2917215599991</v>
      </c>
      <c r="I129" s="36">
        <f>SUMIFS(СВЦЭМ!$D$39:$D$758,СВЦЭМ!$A$39:$A$758,$A129,СВЦЭМ!$B$39:$B$758,I$119)+'СЕТ СН'!$I$11+СВЦЭМ!$D$10+'СЕТ СН'!$I$5-'СЕТ СН'!$I$21</f>
        <v>6599.9402314499994</v>
      </c>
      <c r="J129" s="36">
        <f>SUMIFS(СВЦЭМ!$D$39:$D$758,СВЦЭМ!$A$39:$A$758,$A129,СВЦЭМ!$B$39:$B$758,J$119)+'СЕТ СН'!$I$11+СВЦЭМ!$D$10+'СЕТ СН'!$I$5-'СЕТ СН'!$I$21</f>
        <v>6537.6226761799999</v>
      </c>
      <c r="K129" s="36">
        <f>SUMIFS(СВЦЭМ!$D$39:$D$758,СВЦЭМ!$A$39:$A$758,$A129,СВЦЭМ!$B$39:$B$758,K$119)+'СЕТ СН'!$I$11+СВЦЭМ!$D$10+'СЕТ СН'!$I$5-'СЕТ СН'!$I$21</f>
        <v>6454.5444530899995</v>
      </c>
      <c r="L129" s="36">
        <f>SUMIFS(СВЦЭМ!$D$39:$D$758,СВЦЭМ!$A$39:$A$758,$A129,СВЦЭМ!$B$39:$B$758,L$119)+'СЕТ СН'!$I$11+СВЦЭМ!$D$10+'СЕТ СН'!$I$5-'СЕТ СН'!$I$21</f>
        <v>6418.1045433299996</v>
      </c>
      <c r="M129" s="36">
        <f>SUMIFS(СВЦЭМ!$D$39:$D$758,СВЦЭМ!$A$39:$A$758,$A129,СВЦЭМ!$B$39:$B$758,M$119)+'СЕТ СН'!$I$11+СВЦЭМ!$D$10+'СЕТ СН'!$I$5-'СЕТ СН'!$I$21</f>
        <v>6421.1722644599995</v>
      </c>
      <c r="N129" s="36">
        <f>SUMIFS(СВЦЭМ!$D$39:$D$758,СВЦЭМ!$A$39:$A$758,$A129,СВЦЭМ!$B$39:$B$758,N$119)+'СЕТ СН'!$I$11+СВЦЭМ!$D$10+'СЕТ СН'!$I$5-'СЕТ СН'!$I$21</f>
        <v>6437.3092565099996</v>
      </c>
      <c r="O129" s="36">
        <f>SUMIFS(СВЦЭМ!$D$39:$D$758,СВЦЭМ!$A$39:$A$758,$A129,СВЦЭМ!$B$39:$B$758,O$119)+'СЕТ СН'!$I$11+СВЦЭМ!$D$10+'СЕТ СН'!$I$5-'СЕТ СН'!$I$21</f>
        <v>6447.3423504699995</v>
      </c>
      <c r="P129" s="36">
        <f>SUMIFS(СВЦЭМ!$D$39:$D$758,СВЦЭМ!$A$39:$A$758,$A129,СВЦЭМ!$B$39:$B$758,P$119)+'СЕТ СН'!$I$11+СВЦЭМ!$D$10+'СЕТ СН'!$I$5-'СЕТ СН'!$I$21</f>
        <v>6454.3799552199998</v>
      </c>
      <c r="Q129" s="36">
        <f>SUMIFS(СВЦЭМ!$D$39:$D$758,СВЦЭМ!$A$39:$A$758,$A129,СВЦЭМ!$B$39:$B$758,Q$119)+'СЕТ СН'!$I$11+СВЦЭМ!$D$10+'СЕТ СН'!$I$5-'СЕТ СН'!$I$21</f>
        <v>6457.1719433599992</v>
      </c>
      <c r="R129" s="36">
        <f>SUMIFS(СВЦЭМ!$D$39:$D$758,СВЦЭМ!$A$39:$A$758,$A129,СВЦЭМ!$B$39:$B$758,R$119)+'СЕТ СН'!$I$11+СВЦЭМ!$D$10+'СЕТ СН'!$I$5-'СЕТ СН'!$I$21</f>
        <v>6449.5577608699996</v>
      </c>
      <c r="S129" s="36">
        <f>SUMIFS(СВЦЭМ!$D$39:$D$758,СВЦЭМ!$A$39:$A$758,$A129,СВЦЭМ!$B$39:$B$758,S$119)+'СЕТ СН'!$I$11+СВЦЭМ!$D$10+'СЕТ СН'!$I$5-'СЕТ СН'!$I$21</f>
        <v>6431.7166168299991</v>
      </c>
      <c r="T129" s="36">
        <f>SUMIFS(СВЦЭМ!$D$39:$D$758,СВЦЭМ!$A$39:$A$758,$A129,СВЦЭМ!$B$39:$B$758,T$119)+'СЕТ СН'!$I$11+СВЦЭМ!$D$10+'СЕТ СН'!$I$5-'СЕТ СН'!$I$21</f>
        <v>6389.4937240299996</v>
      </c>
      <c r="U129" s="36">
        <f>SUMIFS(СВЦЭМ!$D$39:$D$758,СВЦЭМ!$A$39:$A$758,$A129,СВЦЭМ!$B$39:$B$758,U$119)+'СЕТ СН'!$I$11+СВЦЭМ!$D$10+'СЕТ СН'!$I$5-'СЕТ СН'!$I$21</f>
        <v>6399.99664596</v>
      </c>
      <c r="V129" s="36">
        <f>SUMIFS(СВЦЭМ!$D$39:$D$758,СВЦЭМ!$A$39:$A$758,$A129,СВЦЭМ!$B$39:$B$758,V$119)+'СЕТ СН'!$I$11+СВЦЭМ!$D$10+'СЕТ СН'!$I$5-'СЕТ СН'!$I$21</f>
        <v>6409.7278036999996</v>
      </c>
      <c r="W129" s="36">
        <f>SUMIFS(СВЦЭМ!$D$39:$D$758,СВЦЭМ!$A$39:$A$758,$A129,СВЦЭМ!$B$39:$B$758,W$119)+'СЕТ СН'!$I$11+СВЦЭМ!$D$10+'СЕТ СН'!$I$5-'СЕТ СН'!$I$21</f>
        <v>6421.8651590099998</v>
      </c>
      <c r="X129" s="36">
        <f>SUMIFS(СВЦЭМ!$D$39:$D$758,СВЦЭМ!$A$39:$A$758,$A129,СВЦЭМ!$B$39:$B$758,X$119)+'СЕТ СН'!$I$11+СВЦЭМ!$D$10+'СЕТ СН'!$I$5-'СЕТ СН'!$I$21</f>
        <v>6460.4493319599997</v>
      </c>
      <c r="Y129" s="36">
        <f>SUMIFS(СВЦЭМ!$D$39:$D$758,СВЦЭМ!$A$39:$A$758,$A129,СВЦЭМ!$B$39:$B$758,Y$119)+'СЕТ СН'!$I$11+СВЦЭМ!$D$10+'СЕТ СН'!$I$5-'СЕТ СН'!$I$21</f>
        <v>6480.1911399099999</v>
      </c>
    </row>
    <row r="130" spans="1:25" ht="15.75" x14ac:dyDescent="0.2">
      <c r="A130" s="35">
        <f t="shared" si="3"/>
        <v>45607</v>
      </c>
      <c r="B130" s="36">
        <f>SUMIFS(СВЦЭМ!$D$39:$D$758,СВЦЭМ!$A$39:$A$758,$A130,СВЦЭМ!$B$39:$B$758,B$119)+'СЕТ СН'!$I$11+СВЦЭМ!$D$10+'СЕТ СН'!$I$5-'СЕТ СН'!$I$21</f>
        <v>6561.7563760399999</v>
      </c>
      <c r="C130" s="36">
        <f>SUMIFS(СВЦЭМ!$D$39:$D$758,СВЦЭМ!$A$39:$A$758,$A130,СВЦЭМ!$B$39:$B$758,C$119)+'СЕТ СН'!$I$11+СВЦЭМ!$D$10+'СЕТ СН'!$I$5-'СЕТ СН'!$I$21</f>
        <v>6610.5994229899998</v>
      </c>
      <c r="D130" s="36">
        <f>SUMIFS(СВЦЭМ!$D$39:$D$758,СВЦЭМ!$A$39:$A$758,$A130,СВЦЭМ!$B$39:$B$758,D$119)+'СЕТ СН'!$I$11+СВЦЭМ!$D$10+'СЕТ СН'!$I$5-'СЕТ СН'!$I$21</f>
        <v>6633.8981395499995</v>
      </c>
      <c r="E130" s="36">
        <f>SUMIFS(СВЦЭМ!$D$39:$D$758,СВЦЭМ!$A$39:$A$758,$A130,СВЦЭМ!$B$39:$B$758,E$119)+'СЕТ СН'!$I$11+СВЦЭМ!$D$10+'СЕТ СН'!$I$5-'СЕТ СН'!$I$21</f>
        <v>6635.5100052099997</v>
      </c>
      <c r="F130" s="36">
        <f>SUMIFS(СВЦЭМ!$D$39:$D$758,СВЦЭМ!$A$39:$A$758,$A130,СВЦЭМ!$B$39:$B$758,F$119)+'СЕТ СН'!$I$11+СВЦЭМ!$D$10+'СЕТ СН'!$I$5-'СЕТ СН'!$I$21</f>
        <v>6624.0779180099998</v>
      </c>
      <c r="G130" s="36">
        <f>SUMIFS(СВЦЭМ!$D$39:$D$758,СВЦЭМ!$A$39:$A$758,$A130,СВЦЭМ!$B$39:$B$758,G$119)+'СЕТ СН'!$I$11+СВЦЭМ!$D$10+'СЕТ СН'!$I$5-'СЕТ СН'!$I$21</f>
        <v>6597.5578459999997</v>
      </c>
      <c r="H130" s="36">
        <f>SUMIFS(СВЦЭМ!$D$39:$D$758,СВЦЭМ!$A$39:$A$758,$A130,СВЦЭМ!$B$39:$B$758,H$119)+'СЕТ СН'!$I$11+СВЦЭМ!$D$10+'СЕТ СН'!$I$5-'СЕТ СН'!$I$21</f>
        <v>6545.6362250499997</v>
      </c>
      <c r="I130" s="36">
        <f>SUMIFS(СВЦЭМ!$D$39:$D$758,СВЦЭМ!$A$39:$A$758,$A130,СВЦЭМ!$B$39:$B$758,I$119)+'СЕТ СН'!$I$11+СВЦЭМ!$D$10+'СЕТ СН'!$I$5-'СЕТ СН'!$I$21</f>
        <v>6472.7704579699994</v>
      </c>
      <c r="J130" s="36">
        <f>SUMIFS(СВЦЭМ!$D$39:$D$758,СВЦЭМ!$A$39:$A$758,$A130,СВЦЭМ!$B$39:$B$758,J$119)+'СЕТ СН'!$I$11+СВЦЭМ!$D$10+'СЕТ СН'!$I$5-'СЕТ СН'!$I$21</f>
        <v>6444.8082356799996</v>
      </c>
      <c r="K130" s="36">
        <f>SUMIFS(СВЦЭМ!$D$39:$D$758,СВЦЭМ!$A$39:$A$758,$A130,СВЦЭМ!$B$39:$B$758,K$119)+'СЕТ СН'!$I$11+СВЦЭМ!$D$10+'СЕТ СН'!$I$5-'СЕТ СН'!$I$21</f>
        <v>6377.39137123</v>
      </c>
      <c r="L130" s="36">
        <f>SUMIFS(СВЦЭМ!$D$39:$D$758,СВЦЭМ!$A$39:$A$758,$A130,СВЦЭМ!$B$39:$B$758,L$119)+'СЕТ СН'!$I$11+СВЦЭМ!$D$10+'СЕТ СН'!$I$5-'СЕТ СН'!$I$21</f>
        <v>6347.1722086899999</v>
      </c>
      <c r="M130" s="36">
        <f>SUMIFS(СВЦЭМ!$D$39:$D$758,СВЦЭМ!$A$39:$A$758,$A130,СВЦЭМ!$B$39:$B$758,M$119)+'СЕТ СН'!$I$11+СВЦЭМ!$D$10+'СЕТ СН'!$I$5-'СЕТ СН'!$I$21</f>
        <v>6371.87548479</v>
      </c>
      <c r="N130" s="36">
        <f>SUMIFS(СВЦЭМ!$D$39:$D$758,СВЦЭМ!$A$39:$A$758,$A130,СВЦЭМ!$B$39:$B$758,N$119)+'СЕТ СН'!$I$11+СВЦЭМ!$D$10+'СЕТ СН'!$I$5-'СЕТ СН'!$I$21</f>
        <v>6401.1659525099994</v>
      </c>
      <c r="O130" s="36">
        <f>SUMIFS(СВЦЭМ!$D$39:$D$758,СВЦЭМ!$A$39:$A$758,$A130,СВЦЭМ!$B$39:$B$758,O$119)+'СЕТ СН'!$I$11+СВЦЭМ!$D$10+'СЕТ СН'!$I$5-'СЕТ СН'!$I$21</f>
        <v>6397.43285526</v>
      </c>
      <c r="P130" s="36">
        <f>SUMIFS(СВЦЭМ!$D$39:$D$758,СВЦЭМ!$A$39:$A$758,$A130,СВЦЭМ!$B$39:$B$758,P$119)+'СЕТ СН'!$I$11+СВЦЭМ!$D$10+'СЕТ СН'!$I$5-'СЕТ СН'!$I$21</f>
        <v>6416.3675603599995</v>
      </c>
      <c r="Q130" s="36">
        <f>SUMIFS(СВЦЭМ!$D$39:$D$758,СВЦЭМ!$A$39:$A$758,$A130,СВЦЭМ!$B$39:$B$758,Q$119)+'СЕТ СН'!$I$11+СВЦЭМ!$D$10+'СЕТ СН'!$I$5-'СЕТ СН'!$I$21</f>
        <v>6413.7501346899999</v>
      </c>
      <c r="R130" s="36">
        <f>SUMIFS(СВЦЭМ!$D$39:$D$758,СВЦЭМ!$A$39:$A$758,$A130,СВЦЭМ!$B$39:$B$758,R$119)+'СЕТ СН'!$I$11+СВЦЭМ!$D$10+'СЕТ СН'!$I$5-'СЕТ СН'!$I$21</f>
        <v>6415.40454804</v>
      </c>
      <c r="S130" s="36">
        <f>SUMIFS(СВЦЭМ!$D$39:$D$758,СВЦЭМ!$A$39:$A$758,$A130,СВЦЭМ!$B$39:$B$758,S$119)+'СЕТ СН'!$I$11+СВЦЭМ!$D$10+'СЕТ СН'!$I$5-'СЕТ СН'!$I$21</f>
        <v>6369.7054988299997</v>
      </c>
      <c r="T130" s="36">
        <f>SUMIFS(СВЦЭМ!$D$39:$D$758,СВЦЭМ!$A$39:$A$758,$A130,СВЦЭМ!$B$39:$B$758,T$119)+'СЕТ СН'!$I$11+СВЦЭМ!$D$10+'СЕТ СН'!$I$5-'СЕТ СН'!$I$21</f>
        <v>6335.65682156</v>
      </c>
      <c r="U130" s="36">
        <f>SUMIFS(СВЦЭМ!$D$39:$D$758,СВЦЭМ!$A$39:$A$758,$A130,СВЦЭМ!$B$39:$B$758,U$119)+'СЕТ СН'!$I$11+СВЦЭМ!$D$10+'СЕТ СН'!$I$5-'СЕТ СН'!$I$21</f>
        <v>6368.3348123699998</v>
      </c>
      <c r="V130" s="36">
        <f>SUMIFS(СВЦЭМ!$D$39:$D$758,СВЦЭМ!$A$39:$A$758,$A130,СВЦЭМ!$B$39:$B$758,V$119)+'СЕТ СН'!$I$11+СВЦЭМ!$D$10+'СЕТ СН'!$I$5-'СЕТ СН'!$I$21</f>
        <v>6412.3803637999999</v>
      </c>
      <c r="W130" s="36">
        <f>SUMIFS(СВЦЭМ!$D$39:$D$758,СВЦЭМ!$A$39:$A$758,$A130,СВЦЭМ!$B$39:$B$758,W$119)+'СЕТ СН'!$I$11+СВЦЭМ!$D$10+'СЕТ СН'!$I$5-'СЕТ СН'!$I$21</f>
        <v>6435.5686706699998</v>
      </c>
      <c r="X130" s="36">
        <f>SUMIFS(СВЦЭМ!$D$39:$D$758,СВЦЭМ!$A$39:$A$758,$A130,СВЦЭМ!$B$39:$B$758,X$119)+'СЕТ СН'!$I$11+СВЦЭМ!$D$10+'СЕТ СН'!$I$5-'СЕТ СН'!$I$21</f>
        <v>6449.8492005299995</v>
      </c>
      <c r="Y130" s="36">
        <f>SUMIFS(СВЦЭМ!$D$39:$D$758,СВЦЭМ!$A$39:$A$758,$A130,СВЦЭМ!$B$39:$B$758,Y$119)+'СЕТ СН'!$I$11+СВЦЭМ!$D$10+'СЕТ СН'!$I$5-'СЕТ СН'!$I$21</f>
        <v>6478.77688605</v>
      </c>
    </row>
    <row r="131" spans="1:25" ht="15.75" x14ac:dyDescent="0.2">
      <c r="A131" s="35">
        <f t="shared" si="3"/>
        <v>45608</v>
      </c>
      <c r="B131" s="36">
        <f>SUMIFS(СВЦЭМ!$D$39:$D$758,СВЦЭМ!$A$39:$A$758,$A131,СВЦЭМ!$B$39:$B$758,B$119)+'СЕТ СН'!$I$11+СВЦЭМ!$D$10+'СЕТ СН'!$I$5-'СЕТ СН'!$I$21</f>
        <v>6511.1918662499993</v>
      </c>
      <c r="C131" s="36">
        <f>SUMIFS(СВЦЭМ!$D$39:$D$758,СВЦЭМ!$A$39:$A$758,$A131,СВЦЭМ!$B$39:$B$758,C$119)+'СЕТ СН'!$I$11+СВЦЭМ!$D$10+'СЕТ СН'!$I$5-'СЕТ СН'!$I$21</f>
        <v>6540.9191747999994</v>
      </c>
      <c r="D131" s="36">
        <f>SUMIFS(СВЦЭМ!$D$39:$D$758,СВЦЭМ!$A$39:$A$758,$A131,СВЦЭМ!$B$39:$B$758,D$119)+'СЕТ СН'!$I$11+СВЦЭМ!$D$10+'СЕТ СН'!$I$5-'СЕТ СН'!$I$21</f>
        <v>6570.2932674999993</v>
      </c>
      <c r="E131" s="36">
        <f>SUMIFS(СВЦЭМ!$D$39:$D$758,СВЦЭМ!$A$39:$A$758,$A131,СВЦЭМ!$B$39:$B$758,E$119)+'СЕТ СН'!$I$11+СВЦЭМ!$D$10+'СЕТ СН'!$I$5-'СЕТ СН'!$I$21</f>
        <v>6583.6570881600001</v>
      </c>
      <c r="F131" s="36">
        <f>SUMIFS(СВЦЭМ!$D$39:$D$758,СВЦЭМ!$A$39:$A$758,$A131,СВЦЭМ!$B$39:$B$758,F$119)+'СЕТ СН'!$I$11+СВЦЭМ!$D$10+'СЕТ СН'!$I$5-'СЕТ СН'!$I$21</f>
        <v>6579.2474287899995</v>
      </c>
      <c r="G131" s="36">
        <f>SUMIFS(СВЦЭМ!$D$39:$D$758,СВЦЭМ!$A$39:$A$758,$A131,СВЦЭМ!$B$39:$B$758,G$119)+'СЕТ СН'!$I$11+СВЦЭМ!$D$10+'СЕТ СН'!$I$5-'СЕТ СН'!$I$21</f>
        <v>6553.8288025299998</v>
      </c>
      <c r="H131" s="36">
        <f>SUMIFS(СВЦЭМ!$D$39:$D$758,СВЦЭМ!$A$39:$A$758,$A131,СВЦЭМ!$B$39:$B$758,H$119)+'СЕТ СН'!$I$11+СВЦЭМ!$D$10+'СЕТ СН'!$I$5-'СЕТ СН'!$I$21</f>
        <v>6551.8030270999998</v>
      </c>
      <c r="I131" s="36">
        <f>SUMIFS(СВЦЭМ!$D$39:$D$758,СВЦЭМ!$A$39:$A$758,$A131,СВЦЭМ!$B$39:$B$758,I$119)+'СЕТ СН'!$I$11+СВЦЭМ!$D$10+'СЕТ СН'!$I$5-'СЕТ СН'!$I$21</f>
        <v>6479.7589159499994</v>
      </c>
      <c r="J131" s="36">
        <f>SUMIFS(СВЦЭМ!$D$39:$D$758,СВЦЭМ!$A$39:$A$758,$A131,СВЦЭМ!$B$39:$B$758,J$119)+'СЕТ СН'!$I$11+СВЦЭМ!$D$10+'СЕТ СН'!$I$5-'СЕТ СН'!$I$21</f>
        <v>6439.6427481299997</v>
      </c>
      <c r="K131" s="36">
        <f>SUMIFS(СВЦЭМ!$D$39:$D$758,СВЦЭМ!$A$39:$A$758,$A131,СВЦЭМ!$B$39:$B$758,K$119)+'СЕТ СН'!$I$11+СВЦЭМ!$D$10+'СЕТ СН'!$I$5-'СЕТ СН'!$I$21</f>
        <v>6419.3519208799999</v>
      </c>
      <c r="L131" s="36">
        <f>SUMIFS(СВЦЭМ!$D$39:$D$758,СВЦЭМ!$A$39:$A$758,$A131,СВЦЭМ!$B$39:$B$758,L$119)+'СЕТ СН'!$I$11+СВЦЭМ!$D$10+'СЕТ СН'!$I$5-'СЕТ СН'!$I$21</f>
        <v>6413.0015680999995</v>
      </c>
      <c r="M131" s="36">
        <f>SUMIFS(СВЦЭМ!$D$39:$D$758,СВЦЭМ!$A$39:$A$758,$A131,СВЦЭМ!$B$39:$B$758,M$119)+'СЕТ СН'!$I$11+СВЦЭМ!$D$10+'СЕТ СН'!$I$5-'СЕТ СН'!$I$21</f>
        <v>6434.4071686399993</v>
      </c>
      <c r="N131" s="36">
        <f>SUMIFS(СВЦЭМ!$D$39:$D$758,СВЦЭМ!$A$39:$A$758,$A131,СВЦЭМ!$B$39:$B$758,N$119)+'СЕТ СН'!$I$11+СВЦЭМ!$D$10+'СЕТ СН'!$I$5-'СЕТ СН'!$I$21</f>
        <v>6429.5298226899995</v>
      </c>
      <c r="O131" s="36">
        <f>SUMIFS(СВЦЭМ!$D$39:$D$758,СВЦЭМ!$A$39:$A$758,$A131,СВЦЭМ!$B$39:$B$758,O$119)+'СЕТ СН'!$I$11+СВЦЭМ!$D$10+'СЕТ СН'!$I$5-'СЕТ СН'!$I$21</f>
        <v>6417.0717089899999</v>
      </c>
      <c r="P131" s="36">
        <f>SUMIFS(СВЦЭМ!$D$39:$D$758,СВЦЭМ!$A$39:$A$758,$A131,СВЦЭМ!$B$39:$B$758,P$119)+'СЕТ СН'!$I$11+СВЦЭМ!$D$10+'СЕТ СН'!$I$5-'СЕТ СН'!$I$21</f>
        <v>6443.2249257200001</v>
      </c>
      <c r="Q131" s="36">
        <f>SUMIFS(СВЦЭМ!$D$39:$D$758,СВЦЭМ!$A$39:$A$758,$A131,СВЦЭМ!$B$39:$B$758,Q$119)+'СЕТ СН'!$I$11+СВЦЭМ!$D$10+'СЕТ СН'!$I$5-'СЕТ СН'!$I$21</f>
        <v>6467.47232902</v>
      </c>
      <c r="R131" s="36">
        <f>SUMIFS(СВЦЭМ!$D$39:$D$758,СВЦЭМ!$A$39:$A$758,$A131,СВЦЭМ!$B$39:$B$758,R$119)+'СЕТ СН'!$I$11+СВЦЭМ!$D$10+'СЕТ СН'!$I$5-'СЕТ СН'!$I$21</f>
        <v>6457.5561346999993</v>
      </c>
      <c r="S131" s="36">
        <f>SUMIFS(СВЦЭМ!$D$39:$D$758,СВЦЭМ!$A$39:$A$758,$A131,СВЦЭМ!$B$39:$B$758,S$119)+'СЕТ СН'!$I$11+СВЦЭМ!$D$10+'СЕТ СН'!$I$5-'СЕТ СН'!$I$21</f>
        <v>6442.1974347799996</v>
      </c>
      <c r="T131" s="36">
        <f>SUMIFS(СВЦЭМ!$D$39:$D$758,СВЦЭМ!$A$39:$A$758,$A131,СВЦЭМ!$B$39:$B$758,T$119)+'СЕТ СН'!$I$11+СВЦЭМ!$D$10+'СЕТ СН'!$I$5-'СЕТ СН'!$I$21</f>
        <v>6366.3076529699993</v>
      </c>
      <c r="U131" s="36">
        <f>SUMIFS(СВЦЭМ!$D$39:$D$758,СВЦЭМ!$A$39:$A$758,$A131,СВЦЭМ!$B$39:$B$758,U$119)+'СЕТ СН'!$I$11+СВЦЭМ!$D$10+'СЕТ СН'!$I$5-'СЕТ СН'!$I$21</f>
        <v>6388.2981959899998</v>
      </c>
      <c r="V131" s="36">
        <f>SUMIFS(СВЦЭМ!$D$39:$D$758,СВЦЭМ!$A$39:$A$758,$A131,СВЦЭМ!$B$39:$B$758,V$119)+'СЕТ СН'!$I$11+СВЦЭМ!$D$10+'СЕТ СН'!$I$5-'СЕТ СН'!$I$21</f>
        <v>6419.4058875399996</v>
      </c>
      <c r="W131" s="36">
        <f>SUMIFS(СВЦЭМ!$D$39:$D$758,СВЦЭМ!$A$39:$A$758,$A131,СВЦЭМ!$B$39:$B$758,W$119)+'СЕТ СН'!$I$11+СВЦЭМ!$D$10+'СЕТ СН'!$I$5-'СЕТ СН'!$I$21</f>
        <v>6449.1996054399997</v>
      </c>
      <c r="X131" s="36">
        <f>SUMIFS(СВЦЭМ!$D$39:$D$758,СВЦЭМ!$A$39:$A$758,$A131,СВЦЭМ!$B$39:$B$758,X$119)+'СЕТ СН'!$I$11+СВЦЭМ!$D$10+'СЕТ СН'!$I$5-'СЕТ СН'!$I$21</f>
        <v>6455.5205288599991</v>
      </c>
      <c r="Y131" s="36">
        <f>SUMIFS(СВЦЭМ!$D$39:$D$758,СВЦЭМ!$A$39:$A$758,$A131,СВЦЭМ!$B$39:$B$758,Y$119)+'СЕТ СН'!$I$11+СВЦЭМ!$D$10+'СЕТ СН'!$I$5-'СЕТ СН'!$I$21</f>
        <v>6489.1002297399991</v>
      </c>
    </row>
    <row r="132" spans="1:25" ht="15.75" x14ac:dyDescent="0.2">
      <c r="A132" s="35">
        <f t="shared" si="3"/>
        <v>45609</v>
      </c>
      <c r="B132" s="36">
        <f>SUMIFS(СВЦЭМ!$D$39:$D$758,СВЦЭМ!$A$39:$A$758,$A132,СВЦЭМ!$B$39:$B$758,B$119)+'СЕТ СН'!$I$11+СВЦЭМ!$D$10+'СЕТ СН'!$I$5-'СЕТ СН'!$I$21</f>
        <v>6605.1287971499996</v>
      </c>
      <c r="C132" s="36">
        <f>SUMIFS(СВЦЭМ!$D$39:$D$758,СВЦЭМ!$A$39:$A$758,$A132,СВЦЭМ!$B$39:$B$758,C$119)+'СЕТ СН'!$I$11+СВЦЭМ!$D$10+'СЕТ СН'!$I$5-'СЕТ СН'!$I$21</f>
        <v>6643.3465244399995</v>
      </c>
      <c r="D132" s="36">
        <f>SUMIFS(СВЦЭМ!$D$39:$D$758,СВЦЭМ!$A$39:$A$758,$A132,СВЦЭМ!$B$39:$B$758,D$119)+'СЕТ СН'!$I$11+СВЦЭМ!$D$10+'СЕТ СН'!$I$5-'СЕТ СН'!$I$21</f>
        <v>6676.2483197099991</v>
      </c>
      <c r="E132" s="36">
        <f>SUMIFS(СВЦЭМ!$D$39:$D$758,СВЦЭМ!$A$39:$A$758,$A132,СВЦЭМ!$B$39:$B$758,E$119)+'СЕТ СН'!$I$11+СВЦЭМ!$D$10+'СЕТ СН'!$I$5-'СЕТ СН'!$I$21</f>
        <v>6697.1044750299998</v>
      </c>
      <c r="F132" s="36">
        <f>SUMIFS(СВЦЭМ!$D$39:$D$758,СВЦЭМ!$A$39:$A$758,$A132,СВЦЭМ!$B$39:$B$758,F$119)+'СЕТ СН'!$I$11+СВЦЭМ!$D$10+'СЕТ СН'!$I$5-'СЕТ СН'!$I$21</f>
        <v>6696.7251698399996</v>
      </c>
      <c r="G132" s="36">
        <f>SUMIFS(СВЦЭМ!$D$39:$D$758,СВЦЭМ!$A$39:$A$758,$A132,СВЦЭМ!$B$39:$B$758,G$119)+'СЕТ СН'!$I$11+СВЦЭМ!$D$10+'СЕТ СН'!$I$5-'СЕТ СН'!$I$21</f>
        <v>6661.9186560499993</v>
      </c>
      <c r="H132" s="36">
        <f>SUMIFS(СВЦЭМ!$D$39:$D$758,СВЦЭМ!$A$39:$A$758,$A132,СВЦЭМ!$B$39:$B$758,H$119)+'СЕТ СН'!$I$11+СВЦЭМ!$D$10+'СЕТ СН'!$I$5-'СЕТ СН'!$I$21</f>
        <v>6601.7998043099997</v>
      </c>
      <c r="I132" s="36">
        <f>SUMIFS(СВЦЭМ!$D$39:$D$758,СВЦЭМ!$A$39:$A$758,$A132,СВЦЭМ!$B$39:$B$758,I$119)+'СЕТ СН'!$I$11+СВЦЭМ!$D$10+'СЕТ СН'!$I$5-'СЕТ СН'!$I$21</f>
        <v>6521.1801970199995</v>
      </c>
      <c r="J132" s="36">
        <f>SUMIFS(СВЦЭМ!$D$39:$D$758,СВЦЭМ!$A$39:$A$758,$A132,СВЦЭМ!$B$39:$B$758,J$119)+'СЕТ СН'!$I$11+СВЦЭМ!$D$10+'СЕТ СН'!$I$5-'СЕТ СН'!$I$21</f>
        <v>6486.2543204099993</v>
      </c>
      <c r="K132" s="36">
        <f>SUMIFS(СВЦЭМ!$D$39:$D$758,СВЦЭМ!$A$39:$A$758,$A132,СВЦЭМ!$B$39:$B$758,K$119)+'СЕТ СН'!$I$11+СВЦЭМ!$D$10+'СЕТ СН'!$I$5-'СЕТ СН'!$I$21</f>
        <v>6489.6142098099999</v>
      </c>
      <c r="L132" s="36">
        <f>SUMIFS(СВЦЭМ!$D$39:$D$758,СВЦЭМ!$A$39:$A$758,$A132,СВЦЭМ!$B$39:$B$758,L$119)+'СЕТ СН'!$I$11+СВЦЭМ!$D$10+'СЕТ СН'!$I$5-'СЕТ СН'!$I$21</f>
        <v>6427.5499868799998</v>
      </c>
      <c r="M132" s="36">
        <f>SUMIFS(СВЦЭМ!$D$39:$D$758,СВЦЭМ!$A$39:$A$758,$A132,СВЦЭМ!$B$39:$B$758,M$119)+'СЕТ СН'!$I$11+СВЦЭМ!$D$10+'СЕТ СН'!$I$5-'СЕТ СН'!$I$21</f>
        <v>6470.5672567699994</v>
      </c>
      <c r="N132" s="36">
        <f>SUMIFS(СВЦЭМ!$D$39:$D$758,СВЦЭМ!$A$39:$A$758,$A132,СВЦЭМ!$B$39:$B$758,N$119)+'СЕТ СН'!$I$11+СВЦЭМ!$D$10+'СЕТ СН'!$I$5-'СЕТ СН'!$I$21</f>
        <v>6485.2738523299995</v>
      </c>
      <c r="O132" s="36">
        <f>SUMIFS(СВЦЭМ!$D$39:$D$758,СВЦЭМ!$A$39:$A$758,$A132,СВЦЭМ!$B$39:$B$758,O$119)+'СЕТ СН'!$I$11+СВЦЭМ!$D$10+'СЕТ СН'!$I$5-'СЕТ СН'!$I$21</f>
        <v>6475.5407178299993</v>
      </c>
      <c r="P132" s="36">
        <f>SUMIFS(СВЦЭМ!$D$39:$D$758,СВЦЭМ!$A$39:$A$758,$A132,СВЦЭМ!$B$39:$B$758,P$119)+'СЕТ СН'!$I$11+СВЦЭМ!$D$10+'СЕТ СН'!$I$5-'СЕТ СН'!$I$21</f>
        <v>6473.1441226499992</v>
      </c>
      <c r="Q132" s="36">
        <f>SUMIFS(СВЦЭМ!$D$39:$D$758,СВЦЭМ!$A$39:$A$758,$A132,СВЦЭМ!$B$39:$B$758,Q$119)+'СЕТ СН'!$I$11+СВЦЭМ!$D$10+'СЕТ СН'!$I$5-'СЕТ СН'!$I$21</f>
        <v>6478.3590564999995</v>
      </c>
      <c r="R132" s="36">
        <f>SUMIFS(СВЦЭМ!$D$39:$D$758,СВЦЭМ!$A$39:$A$758,$A132,СВЦЭМ!$B$39:$B$758,R$119)+'СЕТ СН'!$I$11+СВЦЭМ!$D$10+'СЕТ СН'!$I$5-'СЕТ СН'!$I$21</f>
        <v>6490.3365872899994</v>
      </c>
      <c r="S132" s="36">
        <f>SUMIFS(СВЦЭМ!$D$39:$D$758,СВЦЭМ!$A$39:$A$758,$A132,СВЦЭМ!$B$39:$B$758,S$119)+'СЕТ СН'!$I$11+СВЦЭМ!$D$10+'СЕТ СН'!$I$5-'СЕТ СН'!$I$21</f>
        <v>6488.2596822799997</v>
      </c>
      <c r="T132" s="36">
        <f>SUMIFS(СВЦЭМ!$D$39:$D$758,СВЦЭМ!$A$39:$A$758,$A132,СВЦЭМ!$B$39:$B$758,T$119)+'СЕТ СН'!$I$11+СВЦЭМ!$D$10+'СЕТ СН'!$I$5-'СЕТ СН'!$I$21</f>
        <v>6432.5157309199994</v>
      </c>
      <c r="U132" s="36">
        <f>SUMIFS(СВЦЭМ!$D$39:$D$758,СВЦЭМ!$A$39:$A$758,$A132,СВЦЭМ!$B$39:$B$758,U$119)+'СЕТ СН'!$I$11+СВЦЭМ!$D$10+'СЕТ СН'!$I$5-'СЕТ СН'!$I$21</f>
        <v>6462.7030471499993</v>
      </c>
      <c r="V132" s="36">
        <f>SUMIFS(СВЦЭМ!$D$39:$D$758,СВЦЭМ!$A$39:$A$758,$A132,СВЦЭМ!$B$39:$B$758,V$119)+'СЕТ СН'!$I$11+СВЦЭМ!$D$10+'СЕТ СН'!$I$5-'СЕТ СН'!$I$21</f>
        <v>6486.5947458099999</v>
      </c>
      <c r="W132" s="36">
        <f>SUMIFS(СВЦЭМ!$D$39:$D$758,СВЦЭМ!$A$39:$A$758,$A132,СВЦЭМ!$B$39:$B$758,W$119)+'СЕТ СН'!$I$11+СВЦЭМ!$D$10+'СЕТ СН'!$I$5-'СЕТ СН'!$I$21</f>
        <v>6497.0373329799995</v>
      </c>
      <c r="X132" s="36">
        <f>SUMIFS(СВЦЭМ!$D$39:$D$758,СВЦЭМ!$A$39:$A$758,$A132,СВЦЭМ!$B$39:$B$758,X$119)+'СЕТ СН'!$I$11+СВЦЭМ!$D$10+'СЕТ СН'!$I$5-'СЕТ СН'!$I$21</f>
        <v>6498.8193418999999</v>
      </c>
      <c r="Y132" s="36">
        <f>SUMIFS(СВЦЭМ!$D$39:$D$758,СВЦЭМ!$A$39:$A$758,$A132,СВЦЭМ!$B$39:$B$758,Y$119)+'СЕТ СН'!$I$11+СВЦЭМ!$D$10+'СЕТ СН'!$I$5-'СЕТ СН'!$I$21</f>
        <v>6552.1548216499996</v>
      </c>
    </row>
    <row r="133" spans="1:25" ht="15.75" x14ac:dyDescent="0.2">
      <c r="A133" s="35">
        <f t="shared" si="3"/>
        <v>45610</v>
      </c>
      <c r="B133" s="36">
        <f>SUMIFS(СВЦЭМ!$D$39:$D$758,СВЦЭМ!$A$39:$A$758,$A133,СВЦЭМ!$B$39:$B$758,B$119)+'СЕТ СН'!$I$11+СВЦЭМ!$D$10+'СЕТ СН'!$I$5-'СЕТ СН'!$I$21</f>
        <v>6533.4824370099996</v>
      </c>
      <c r="C133" s="36">
        <f>SUMIFS(СВЦЭМ!$D$39:$D$758,СВЦЭМ!$A$39:$A$758,$A133,СВЦЭМ!$B$39:$B$758,C$119)+'СЕТ СН'!$I$11+СВЦЭМ!$D$10+'СЕТ СН'!$I$5-'СЕТ СН'!$I$21</f>
        <v>6580.6849399399998</v>
      </c>
      <c r="D133" s="36">
        <f>SUMIFS(СВЦЭМ!$D$39:$D$758,СВЦЭМ!$A$39:$A$758,$A133,СВЦЭМ!$B$39:$B$758,D$119)+'СЕТ СН'!$I$11+СВЦЭМ!$D$10+'СЕТ СН'!$I$5-'СЕТ СН'!$I$21</f>
        <v>6603.0616906199994</v>
      </c>
      <c r="E133" s="36">
        <f>SUMIFS(СВЦЭМ!$D$39:$D$758,СВЦЭМ!$A$39:$A$758,$A133,СВЦЭМ!$B$39:$B$758,E$119)+'СЕТ СН'!$I$11+СВЦЭМ!$D$10+'СЕТ СН'!$I$5-'СЕТ СН'!$I$21</f>
        <v>6622.6354324299991</v>
      </c>
      <c r="F133" s="36">
        <f>SUMIFS(СВЦЭМ!$D$39:$D$758,СВЦЭМ!$A$39:$A$758,$A133,СВЦЭМ!$B$39:$B$758,F$119)+'СЕТ СН'!$I$11+СВЦЭМ!$D$10+'СЕТ СН'!$I$5-'СЕТ СН'!$I$21</f>
        <v>6615.3563831599995</v>
      </c>
      <c r="G133" s="36">
        <f>SUMIFS(СВЦЭМ!$D$39:$D$758,СВЦЭМ!$A$39:$A$758,$A133,СВЦЭМ!$B$39:$B$758,G$119)+'СЕТ СН'!$I$11+СВЦЭМ!$D$10+'СЕТ СН'!$I$5-'СЕТ СН'!$I$21</f>
        <v>6592.0738037299998</v>
      </c>
      <c r="H133" s="36">
        <f>SUMIFS(СВЦЭМ!$D$39:$D$758,СВЦЭМ!$A$39:$A$758,$A133,СВЦЭМ!$B$39:$B$758,H$119)+'СЕТ СН'!$I$11+СВЦЭМ!$D$10+'СЕТ СН'!$I$5-'СЕТ СН'!$I$21</f>
        <v>6559.0428900999996</v>
      </c>
      <c r="I133" s="36">
        <f>SUMIFS(СВЦЭМ!$D$39:$D$758,СВЦЭМ!$A$39:$A$758,$A133,СВЦЭМ!$B$39:$B$758,I$119)+'СЕТ СН'!$I$11+СВЦЭМ!$D$10+'СЕТ СН'!$I$5-'СЕТ СН'!$I$21</f>
        <v>6496.2459488699997</v>
      </c>
      <c r="J133" s="36">
        <f>SUMIFS(СВЦЭМ!$D$39:$D$758,СВЦЭМ!$A$39:$A$758,$A133,СВЦЭМ!$B$39:$B$758,J$119)+'СЕТ СН'!$I$11+СВЦЭМ!$D$10+'СЕТ СН'!$I$5-'СЕТ СН'!$I$21</f>
        <v>6462.2786649599993</v>
      </c>
      <c r="K133" s="36">
        <f>SUMIFS(СВЦЭМ!$D$39:$D$758,СВЦЭМ!$A$39:$A$758,$A133,СВЦЭМ!$B$39:$B$758,K$119)+'СЕТ СН'!$I$11+СВЦЭМ!$D$10+'СЕТ СН'!$I$5-'СЕТ СН'!$I$21</f>
        <v>6450.78821169</v>
      </c>
      <c r="L133" s="36">
        <f>SUMIFS(СВЦЭМ!$D$39:$D$758,СВЦЭМ!$A$39:$A$758,$A133,СВЦЭМ!$B$39:$B$758,L$119)+'СЕТ СН'!$I$11+СВЦЭМ!$D$10+'СЕТ СН'!$I$5-'СЕТ СН'!$I$21</f>
        <v>6456.4528846399999</v>
      </c>
      <c r="M133" s="36">
        <f>SUMIFS(СВЦЭМ!$D$39:$D$758,СВЦЭМ!$A$39:$A$758,$A133,СВЦЭМ!$B$39:$B$758,M$119)+'СЕТ СН'!$I$11+СВЦЭМ!$D$10+'СЕТ СН'!$I$5-'СЕТ СН'!$I$21</f>
        <v>6458.3718579099996</v>
      </c>
      <c r="N133" s="36">
        <f>SUMIFS(СВЦЭМ!$D$39:$D$758,СВЦЭМ!$A$39:$A$758,$A133,СВЦЭМ!$B$39:$B$758,N$119)+'СЕТ СН'!$I$11+СВЦЭМ!$D$10+'СЕТ СН'!$I$5-'СЕТ СН'!$I$21</f>
        <v>6502.4503025999993</v>
      </c>
      <c r="O133" s="36">
        <f>SUMIFS(СВЦЭМ!$D$39:$D$758,СВЦЭМ!$A$39:$A$758,$A133,СВЦЭМ!$B$39:$B$758,O$119)+'СЕТ СН'!$I$11+СВЦЭМ!$D$10+'СЕТ СН'!$I$5-'СЕТ СН'!$I$21</f>
        <v>6492.9297153399993</v>
      </c>
      <c r="P133" s="36">
        <f>SUMIFS(СВЦЭМ!$D$39:$D$758,СВЦЭМ!$A$39:$A$758,$A133,СВЦЭМ!$B$39:$B$758,P$119)+'СЕТ СН'!$I$11+СВЦЭМ!$D$10+'СЕТ СН'!$I$5-'СЕТ СН'!$I$21</f>
        <v>6488.4742460099997</v>
      </c>
      <c r="Q133" s="36">
        <f>SUMIFS(СВЦЭМ!$D$39:$D$758,СВЦЭМ!$A$39:$A$758,$A133,СВЦЭМ!$B$39:$B$758,Q$119)+'СЕТ СН'!$I$11+СВЦЭМ!$D$10+'СЕТ СН'!$I$5-'СЕТ СН'!$I$21</f>
        <v>6501.3398447899999</v>
      </c>
      <c r="R133" s="36">
        <f>SUMIFS(СВЦЭМ!$D$39:$D$758,СВЦЭМ!$A$39:$A$758,$A133,СВЦЭМ!$B$39:$B$758,R$119)+'СЕТ СН'!$I$11+СВЦЭМ!$D$10+'СЕТ СН'!$I$5-'СЕТ СН'!$I$21</f>
        <v>6493.1499205700002</v>
      </c>
      <c r="S133" s="36">
        <f>SUMIFS(СВЦЭМ!$D$39:$D$758,СВЦЭМ!$A$39:$A$758,$A133,СВЦЭМ!$B$39:$B$758,S$119)+'СЕТ СН'!$I$11+СВЦЭМ!$D$10+'СЕТ СН'!$I$5-'СЕТ СН'!$I$21</f>
        <v>6472.3587450399991</v>
      </c>
      <c r="T133" s="36">
        <f>SUMIFS(СВЦЭМ!$D$39:$D$758,СВЦЭМ!$A$39:$A$758,$A133,СВЦЭМ!$B$39:$B$758,T$119)+'СЕТ СН'!$I$11+СВЦЭМ!$D$10+'СЕТ СН'!$I$5-'СЕТ СН'!$I$21</f>
        <v>6393.7654345599994</v>
      </c>
      <c r="U133" s="36">
        <f>SUMIFS(СВЦЭМ!$D$39:$D$758,СВЦЭМ!$A$39:$A$758,$A133,СВЦЭМ!$B$39:$B$758,U$119)+'СЕТ СН'!$I$11+СВЦЭМ!$D$10+'СЕТ СН'!$I$5-'СЕТ СН'!$I$21</f>
        <v>6423.5318826599996</v>
      </c>
      <c r="V133" s="36">
        <f>SUMIFS(СВЦЭМ!$D$39:$D$758,СВЦЭМ!$A$39:$A$758,$A133,СВЦЭМ!$B$39:$B$758,V$119)+'СЕТ СН'!$I$11+СВЦЭМ!$D$10+'СЕТ СН'!$I$5-'СЕТ СН'!$I$21</f>
        <v>6448.6701930999998</v>
      </c>
      <c r="W133" s="36">
        <f>SUMIFS(СВЦЭМ!$D$39:$D$758,СВЦЭМ!$A$39:$A$758,$A133,СВЦЭМ!$B$39:$B$758,W$119)+'СЕТ СН'!$I$11+СВЦЭМ!$D$10+'СЕТ СН'!$I$5-'СЕТ СН'!$I$21</f>
        <v>6464.2461878699996</v>
      </c>
      <c r="X133" s="36">
        <f>SUMIFS(СВЦЭМ!$D$39:$D$758,СВЦЭМ!$A$39:$A$758,$A133,СВЦЭМ!$B$39:$B$758,X$119)+'СЕТ СН'!$I$11+СВЦЭМ!$D$10+'СЕТ СН'!$I$5-'СЕТ СН'!$I$21</f>
        <v>6489.8360662799996</v>
      </c>
      <c r="Y133" s="36">
        <f>SUMIFS(СВЦЭМ!$D$39:$D$758,СВЦЭМ!$A$39:$A$758,$A133,СВЦЭМ!$B$39:$B$758,Y$119)+'СЕТ СН'!$I$11+СВЦЭМ!$D$10+'СЕТ СН'!$I$5-'СЕТ СН'!$I$21</f>
        <v>6514.37761383</v>
      </c>
    </row>
    <row r="134" spans="1:25" ht="15.75" x14ac:dyDescent="0.2">
      <c r="A134" s="35">
        <f t="shared" si="3"/>
        <v>45611</v>
      </c>
      <c r="B134" s="36">
        <f>SUMIFS(СВЦЭМ!$D$39:$D$758,СВЦЭМ!$A$39:$A$758,$A134,СВЦЭМ!$B$39:$B$758,B$119)+'СЕТ СН'!$I$11+СВЦЭМ!$D$10+'СЕТ СН'!$I$5-'СЕТ СН'!$I$21</f>
        <v>6594.1233338499997</v>
      </c>
      <c r="C134" s="36">
        <f>SUMIFS(СВЦЭМ!$D$39:$D$758,СВЦЭМ!$A$39:$A$758,$A134,СВЦЭМ!$B$39:$B$758,C$119)+'СЕТ СН'!$I$11+СВЦЭМ!$D$10+'СЕТ СН'!$I$5-'СЕТ СН'!$I$21</f>
        <v>6646.6976175799991</v>
      </c>
      <c r="D134" s="36">
        <f>SUMIFS(СВЦЭМ!$D$39:$D$758,СВЦЭМ!$A$39:$A$758,$A134,СВЦЭМ!$B$39:$B$758,D$119)+'СЕТ СН'!$I$11+СВЦЭМ!$D$10+'СЕТ СН'!$I$5-'СЕТ СН'!$I$21</f>
        <v>6662.3605051799996</v>
      </c>
      <c r="E134" s="36">
        <f>SUMIFS(СВЦЭМ!$D$39:$D$758,СВЦЭМ!$A$39:$A$758,$A134,СВЦЭМ!$B$39:$B$758,E$119)+'СЕТ СН'!$I$11+СВЦЭМ!$D$10+'СЕТ СН'!$I$5-'СЕТ СН'!$I$21</f>
        <v>6665.5062132499997</v>
      </c>
      <c r="F134" s="36">
        <f>SUMIFS(СВЦЭМ!$D$39:$D$758,СВЦЭМ!$A$39:$A$758,$A134,СВЦЭМ!$B$39:$B$758,F$119)+'СЕТ СН'!$I$11+СВЦЭМ!$D$10+'СЕТ СН'!$I$5-'СЕТ СН'!$I$21</f>
        <v>6648.5665490199999</v>
      </c>
      <c r="G134" s="36">
        <f>SUMIFS(СВЦЭМ!$D$39:$D$758,СВЦЭМ!$A$39:$A$758,$A134,СВЦЭМ!$B$39:$B$758,G$119)+'СЕТ СН'!$I$11+СВЦЭМ!$D$10+'СЕТ СН'!$I$5-'СЕТ СН'!$I$21</f>
        <v>6634.2860420299994</v>
      </c>
      <c r="H134" s="36">
        <f>SUMIFS(СВЦЭМ!$D$39:$D$758,СВЦЭМ!$A$39:$A$758,$A134,СВЦЭМ!$B$39:$B$758,H$119)+'СЕТ СН'!$I$11+СВЦЭМ!$D$10+'СЕТ СН'!$I$5-'СЕТ СН'!$I$21</f>
        <v>6579.9909792999997</v>
      </c>
      <c r="I134" s="36">
        <f>SUMIFS(СВЦЭМ!$D$39:$D$758,СВЦЭМ!$A$39:$A$758,$A134,СВЦЭМ!$B$39:$B$758,I$119)+'СЕТ СН'!$I$11+СВЦЭМ!$D$10+'СЕТ СН'!$I$5-'СЕТ СН'!$I$21</f>
        <v>6499.2338676899999</v>
      </c>
      <c r="J134" s="36">
        <f>SUMIFS(СВЦЭМ!$D$39:$D$758,СВЦЭМ!$A$39:$A$758,$A134,СВЦЭМ!$B$39:$B$758,J$119)+'СЕТ СН'!$I$11+СВЦЭМ!$D$10+'СЕТ СН'!$I$5-'СЕТ СН'!$I$21</f>
        <v>6445.2206330600002</v>
      </c>
      <c r="K134" s="36">
        <f>SUMIFS(СВЦЭМ!$D$39:$D$758,СВЦЭМ!$A$39:$A$758,$A134,СВЦЭМ!$B$39:$B$758,K$119)+'СЕТ СН'!$I$11+СВЦЭМ!$D$10+'СЕТ СН'!$I$5-'СЕТ СН'!$I$21</f>
        <v>6404.7533821999996</v>
      </c>
      <c r="L134" s="36">
        <f>SUMIFS(СВЦЭМ!$D$39:$D$758,СВЦЭМ!$A$39:$A$758,$A134,СВЦЭМ!$B$39:$B$758,L$119)+'СЕТ СН'!$I$11+СВЦЭМ!$D$10+'СЕТ СН'!$I$5-'СЕТ СН'!$I$21</f>
        <v>6442.1291563799996</v>
      </c>
      <c r="M134" s="36">
        <f>SUMIFS(СВЦЭМ!$D$39:$D$758,СВЦЭМ!$A$39:$A$758,$A134,СВЦЭМ!$B$39:$B$758,M$119)+'СЕТ СН'!$I$11+СВЦЭМ!$D$10+'СЕТ СН'!$I$5-'СЕТ СН'!$I$21</f>
        <v>6473.7721218799998</v>
      </c>
      <c r="N134" s="36">
        <f>SUMIFS(СВЦЭМ!$D$39:$D$758,СВЦЭМ!$A$39:$A$758,$A134,СВЦЭМ!$B$39:$B$758,N$119)+'СЕТ СН'!$I$11+СВЦЭМ!$D$10+'СЕТ СН'!$I$5-'СЕТ СН'!$I$21</f>
        <v>6501.9183540799995</v>
      </c>
      <c r="O134" s="36">
        <f>SUMIFS(СВЦЭМ!$D$39:$D$758,СВЦЭМ!$A$39:$A$758,$A134,СВЦЭМ!$B$39:$B$758,O$119)+'СЕТ СН'!$I$11+СВЦЭМ!$D$10+'СЕТ СН'!$I$5-'СЕТ СН'!$I$21</f>
        <v>6485.9728151199997</v>
      </c>
      <c r="P134" s="36">
        <f>SUMIFS(СВЦЭМ!$D$39:$D$758,СВЦЭМ!$A$39:$A$758,$A134,СВЦЭМ!$B$39:$B$758,P$119)+'СЕТ СН'!$I$11+СВЦЭМ!$D$10+'СЕТ СН'!$I$5-'СЕТ СН'!$I$21</f>
        <v>6499.7058386499994</v>
      </c>
      <c r="Q134" s="36">
        <f>SUMIFS(СВЦЭМ!$D$39:$D$758,СВЦЭМ!$A$39:$A$758,$A134,СВЦЭМ!$B$39:$B$758,Q$119)+'СЕТ СН'!$I$11+СВЦЭМ!$D$10+'СЕТ СН'!$I$5-'СЕТ СН'!$I$21</f>
        <v>6499.5690975299995</v>
      </c>
      <c r="R134" s="36">
        <f>SUMIFS(СВЦЭМ!$D$39:$D$758,СВЦЭМ!$A$39:$A$758,$A134,СВЦЭМ!$B$39:$B$758,R$119)+'СЕТ СН'!$I$11+СВЦЭМ!$D$10+'СЕТ СН'!$I$5-'СЕТ СН'!$I$21</f>
        <v>6502.5153229799998</v>
      </c>
      <c r="S134" s="36">
        <f>SUMIFS(СВЦЭМ!$D$39:$D$758,СВЦЭМ!$A$39:$A$758,$A134,СВЦЭМ!$B$39:$B$758,S$119)+'СЕТ СН'!$I$11+СВЦЭМ!$D$10+'СЕТ СН'!$I$5-'СЕТ СН'!$I$21</f>
        <v>6496.1696558099993</v>
      </c>
      <c r="T134" s="36">
        <f>SUMIFS(СВЦЭМ!$D$39:$D$758,СВЦЭМ!$A$39:$A$758,$A134,СВЦЭМ!$B$39:$B$758,T$119)+'СЕТ СН'!$I$11+СВЦЭМ!$D$10+'СЕТ СН'!$I$5-'СЕТ СН'!$I$21</f>
        <v>6412.0197736599994</v>
      </c>
      <c r="U134" s="36">
        <f>SUMIFS(СВЦЭМ!$D$39:$D$758,СВЦЭМ!$A$39:$A$758,$A134,СВЦЭМ!$B$39:$B$758,U$119)+'СЕТ СН'!$I$11+СВЦЭМ!$D$10+'СЕТ СН'!$I$5-'СЕТ СН'!$I$21</f>
        <v>6442.7375273599991</v>
      </c>
      <c r="V134" s="36">
        <f>SUMIFS(СВЦЭМ!$D$39:$D$758,СВЦЭМ!$A$39:$A$758,$A134,СВЦЭМ!$B$39:$B$758,V$119)+'СЕТ СН'!$I$11+СВЦЭМ!$D$10+'СЕТ СН'!$I$5-'СЕТ СН'!$I$21</f>
        <v>6460.6493603399995</v>
      </c>
      <c r="W134" s="36">
        <f>SUMIFS(СВЦЭМ!$D$39:$D$758,СВЦЭМ!$A$39:$A$758,$A134,СВЦЭМ!$B$39:$B$758,W$119)+'СЕТ СН'!$I$11+СВЦЭМ!$D$10+'СЕТ СН'!$I$5-'СЕТ СН'!$I$21</f>
        <v>6463.7277608799996</v>
      </c>
      <c r="X134" s="36">
        <f>SUMIFS(СВЦЭМ!$D$39:$D$758,СВЦЭМ!$A$39:$A$758,$A134,СВЦЭМ!$B$39:$B$758,X$119)+'СЕТ СН'!$I$11+СВЦЭМ!$D$10+'СЕТ СН'!$I$5-'СЕТ СН'!$I$21</f>
        <v>6472.2602896799999</v>
      </c>
      <c r="Y134" s="36">
        <f>SUMIFS(СВЦЭМ!$D$39:$D$758,СВЦЭМ!$A$39:$A$758,$A134,СВЦЭМ!$B$39:$B$758,Y$119)+'СЕТ СН'!$I$11+СВЦЭМ!$D$10+'СЕТ СН'!$I$5-'СЕТ СН'!$I$21</f>
        <v>6537.2635166999999</v>
      </c>
    </row>
    <row r="135" spans="1:25" ht="15.75" x14ac:dyDescent="0.2">
      <c r="A135" s="35">
        <f t="shared" si="3"/>
        <v>45612</v>
      </c>
      <c r="B135" s="36">
        <f>SUMIFS(СВЦЭМ!$D$39:$D$758,СВЦЭМ!$A$39:$A$758,$A135,СВЦЭМ!$B$39:$B$758,B$119)+'СЕТ СН'!$I$11+СВЦЭМ!$D$10+'СЕТ СН'!$I$5-'СЕТ СН'!$I$21</f>
        <v>6419.6327857699998</v>
      </c>
      <c r="C135" s="36">
        <f>SUMIFS(СВЦЭМ!$D$39:$D$758,СВЦЭМ!$A$39:$A$758,$A135,СВЦЭМ!$B$39:$B$758,C$119)+'СЕТ СН'!$I$11+СВЦЭМ!$D$10+'СЕТ СН'!$I$5-'СЕТ СН'!$I$21</f>
        <v>6459.8595253799995</v>
      </c>
      <c r="D135" s="36">
        <f>SUMIFS(СВЦЭМ!$D$39:$D$758,СВЦЭМ!$A$39:$A$758,$A135,СВЦЭМ!$B$39:$B$758,D$119)+'СЕТ СН'!$I$11+СВЦЭМ!$D$10+'СЕТ СН'!$I$5-'СЕТ СН'!$I$21</f>
        <v>6474.3878090499993</v>
      </c>
      <c r="E135" s="36">
        <f>SUMIFS(СВЦЭМ!$D$39:$D$758,СВЦЭМ!$A$39:$A$758,$A135,СВЦЭМ!$B$39:$B$758,E$119)+'СЕТ СН'!$I$11+СВЦЭМ!$D$10+'СЕТ СН'!$I$5-'СЕТ СН'!$I$21</f>
        <v>6468.9331875399994</v>
      </c>
      <c r="F135" s="36">
        <f>SUMIFS(СВЦЭМ!$D$39:$D$758,СВЦЭМ!$A$39:$A$758,$A135,СВЦЭМ!$B$39:$B$758,F$119)+'СЕТ СН'!$I$11+СВЦЭМ!$D$10+'СЕТ СН'!$I$5-'СЕТ СН'!$I$21</f>
        <v>6469.4025287799996</v>
      </c>
      <c r="G135" s="36">
        <f>SUMIFS(СВЦЭМ!$D$39:$D$758,СВЦЭМ!$A$39:$A$758,$A135,СВЦЭМ!$B$39:$B$758,G$119)+'СЕТ СН'!$I$11+СВЦЭМ!$D$10+'СЕТ СН'!$I$5-'СЕТ СН'!$I$21</f>
        <v>6471.6250759499999</v>
      </c>
      <c r="H135" s="36">
        <f>SUMIFS(СВЦЭМ!$D$39:$D$758,СВЦЭМ!$A$39:$A$758,$A135,СВЦЭМ!$B$39:$B$758,H$119)+'СЕТ СН'!$I$11+СВЦЭМ!$D$10+'СЕТ СН'!$I$5-'СЕТ СН'!$I$21</f>
        <v>6492.0237386600002</v>
      </c>
      <c r="I135" s="36">
        <f>SUMIFS(СВЦЭМ!$D$39:$D$758,СВЦЭМ!$A$39:$A$758,$A135,СВЦЭМ!$B$39:$B$758,I$119)+'СЕТ СН'!$I$11+СВЦЭМ!$D$10+'СЕТ СН'!$I$5-'СЕТ СН'!$I$21</f>
        <v>6473.3069126099999</v>
      </c>
      <c r="J135" s="36">
        <f>SUMIFS(СВЦЭМ!$D$39:$D$758,СВЦЭМ!$A$39:$A$758,$A135,СВЦЭМ!$B$39:$B$758,J$119)+'СЕТ СН'!$I$11+СВЦЭМ!$D$10+'СЕТ СН'!$I$5-'СЕТ СН'!$I$21</f>
        <v>6410.3964776599996</v>
      </c>
      <c r="K135" s="36">
        <f>SUMIFS(СВЦЭМ!$D$39:$D$758,СВЦЭМ!$A$39:$A$758,$A135,СВЦЭМ!$B$39:$B$758,K$119)+'СЕТ СН'!$I$11+СВЦЭМ!$D$10+'СЕТ СН'!$I$5-'СЕТ СН'!$I$21</f>
        <v>6333.4539802399995</v>
      </c>
      <c r="L135" s="36">
        <f>SUMIFS(СВЦЭМ!$D$39:$D$758,СВЦЭМ!$A$39:$A$758,$A135,СВЦЭМ!$B$39:$B$758,L$119)+'СЕТ СН'!$I$11+СВЦЭМ!$D$10+'СЕТ СН'!$I$5-'СЕТ СН'!$I$21</f>
        <v>6300.5402997799993</v>
      </c>
      <c r="M135" s="36">
        <f>SUMIFS(СВЦЭМ!$D$39:$D$758,СВЦЭМ!$A$39:$A$758,$A135,СВЦЭМ!$B$39:$B$758,M$119)+'СЕТ СН'!$I$11+СВЦЭМ!$D$10+'СЕТ СН'!$I$5-'СЕТ СН'!$I$21</f>
        <v>6311.5184121799994</v>
      </c>
      <c r="N135" s="36">
        <f>SUMIFS(СВЦЭМ!$D$39:$D$758,СВЦЭМ!$A$39:$A$758,$A135,СВЦЭМ!$B$39:$B$758,N$119)+'СЕТ СН'!$I$11+СВЦЭМ!$D$10+'СЕТ СН'!$I$5-'СЕТ СН'!$I$21</f>
        <v>6323.2638321799996</v>
      </c>
      <c r="O135" s="36">
        <f>SUMIFS(СВЦЭМ!$D$39:$D$758,СВЦЭМ!$A$39:$A$758,$A135,СВЦЭМ!$B$39:$B$758,O$119)+'СЕТ СН'!$I$11+СВЦЭМ!$D$10+'СЕТ СН'!$I$5-'СЕТ СН'!$I$21</f>
        <v>6336.2519557699998</v>
      </c>
      <c r="P135" s="36">
        <f>SUMIFS(СВЦЭМ!$D$39:$D$758,СВЦЭМ!$A$39:$A$758,$A135,СВЦЭМ!$B$39:$B$758,P$119)+'СЕТ СН'!$I$11+СВЦЭМ!$D$10+'СЕТ СН'!$I$5-'СЕТ СН'!$I$21</f>
        <v>6350.8133784000001</v>
      </c>
      <c r="Q135" s="36">
        <f>SUMIFS(СВЦЭМ!$D$39:$D$758,СВЦЭМ!$A$39:$A$758,$A135,СВЦЭМ!$B$39:$B$758,Q$119)+'СЕТ СН'!$I$11+СВЦЭМ!$D$10+'СЕТ СН'!$I$5-'СЕТ СН'!$I$21</f>
        <v>6362.2255897599998</v>
      </c>
      <c r="R135" s="36">
        <f>SUMIFS(СВЦЭМ!$D$39:$D$758,СВЦЭМ!$A$39:$A$758,$A135,СВЦЭМ!$B$39:$B$758,R$119)+'СЕТ СН'!$I$11+СВЦЭМ!$D$10+'СЕТ СН'!$I$5-'СЕТ СН'!$I$21</f>
        <v>6379.7944822699992</v>
      </c>
      <c r="S135" s="36">
        <f>SUMIFS(СВЦЭМ!$D$39:$D$758,СВЦЭМ!$A$39:$A$758,$A135,СВЦЭМ!$B$39:$B$758,S$119)+'СЕТ СН'!$I$11+СВЦЭМ!$D$10+'СЕТ СН'!$I$5-'СЕТ СН'!$I$21</f>
        <v>6374.5176963699996</v>
      </c>
      <c r="T135" s="36">
        <f>SUMIFS(СВЦЭМ!$D$39:$D$758,СВЦЭМ!$A$39:$A$758,$A135,СВЦЭМ!$B$39:$B$758,T$119)+'СЕТ СН'!$I$11+СВЦЭМ!$D$10+'СЕТ СН'!$I$5-'СЕТ СН'!$I$21</f>
        <v>6325.8811484399994</v>
      </c>
      <c r="U135" s="36">
        <f>SUMIFS(СВЦЭМ!$D$39:$D$758,СВЦЭМ!$A$39:$A$758,$A135,СВЦЭМ!$B$39:$B$758,U$119)+'СЕТ СН'!$I$11+СВЦЭМ!$D$10+'СЕТ СН'!$I$5-'СЕТ СН'!$I$21</f>
        <v>6343.6311363799996</v>
      </c>
      <c r="V135" s="36">
        <f>SUMIFS(СВЦЭМ!$D$39:$D$758,СВЦЭМ!$A$39:$A$758,$A135,СВЦЭМ!$B$39:$B$758,V$119)+'СЕТ СН'!$I$11+СВЦЭМ!$D$10+'СЕТ СН'!$I$5-'СЕТ СН'!$I$21</f>
        <v>6358.47975391</v>
      </c>
      <c r="W135" s="36">
        <f>SUMIFS(СВЦЭМ!$D$39:$D$758,СВЦЭМ!$A$39:$A$758,$A135,СВЦЭМ!$B$39:$B$758,W$119)+'СЕТ СН'!$I$11+СВЦЭМ!$D$10+'СЕТ СН'!$I$5-'СЕТ СН'!$I$21</f>
        <v>6350.6927341399996</v>
      </c>
      <c r="X135" s="36">
        <f>SUMIFS(СВЦЭМ!$D$39:$D$758,СВЦЭМ!$A$39:$A$758,$A135,СВЦЭМ!$B$39:$B$758,X$119)+'СЕТ СН'!$I$11+СВЦЭМ!$D$10+'СЕТ СН'!$I$5-'СЕТ СН'!$I$21</f>
        <v>6400.0297802799996</v>
      </c>
      <c r="Y135" s="36">
        <f>SUMIFS(СВЦЭМ!$D$39:$D$758,СВЦЭМ!$A$39:$A$758,$A135,СВЦЭМ!$B$39:$B$758,Y$119)+'СЕТ СН'!$I$11+СВЦЭМ!$D$10+'СЕТ СН'!$I$5-'СЕТ СН'!$I$21</f>
        <v>6435.2356881599999</v>
      </c>
    </row>
    <row r="136" spans="1:25" ht="15.75" x14ac:dyDescent="0.2">
      <c r="A136" s="35">
        <f t="shared" si="3"/>
        <v>45613</v>
      </c>
      <c r="B136" s="36">
        <f>SUMIFS(СВЦЭМ!$D$39:$D$758,СВЦЭМ!$A$39:$A$758,$A136,СВЦЭМ!$B$39:$B$758,B$119)+'СЕТ СН'!$I$11+СВЦЭМ!$D$10+'СЕТ СН'!$I$5-'СЕТ СН'!$I$21</f>
        <v>6472.7504811999997</v>
      </c>
      <c r="C136" s="36">
        <f>SUMIFS(СВЦЭМ!$D$39:$D$758,СВЦЭМ!$A$39:$A$758,$A136,СВЦЭМ!$B$39:$B$758,C$119)+'СЕТ СН'!$I$11+СВЦЭМ!$D$10+'СЕТ СН'!$I$5-'СЕТ СН'!$I$21</f>
        <v>6510.6838469599998</v>
      </c>
      <c r="D136" s="36">
        <f>SUMIFS(СВЦЭМ!$D$39:$D$758,СВЦЭМ!$A$39:$A$758,$A136,СВЦЭМ!$B$39:$B$758,D$119)+'СЕТ СН'!$I$11+СВЦЭМ!$D$10+'СЕТ СН'!$I$5-'СЕТ СН'!$I$21</f>
        <v>6528.2654905399995</v>
      </c>
      <c r="E136" s="36">
        <f>SUMIFS(СВЦЭМ!$D$39:$D$758,СВЦЭМ!$A$39:$A$758,$A136,СВЦЭМ!$B$39:$B$758,E$119)+'СЕТ СН'!$I$11+СВЦЭМ!$D$10+'СЕТ СН'!$I$5-'СЕТ СН'!$I$21</f>
        <v>6544.5469397399993</v>
      </c>
      <c r="F136" s="36">
        <f>SUMIFS(СВЦЭМ!$D$39:$D$758,СВЦЭМ!$A$39:$A$758,$A136,СВЦЭМ!$B$39:$B$758,F$119)+'СЕТ СН'!$I$11+СВЦЭМ!$D$10+'СЕТ СН'!$I$5-'СЕТ СН'!$I$21</f>
        <v>6535.3000025199999</v>
      </c>
      <c r="G136" s="36">
        <f>SUMIFS(СВЦЭМ!$D$39:$D$758,СВЦЭМ!$A$39:$A$758,$A136,СВЦЭМ!$B$39:$B$758,G$119)+'СЕТ СН'!$I$11+СВЦЭМ!$D$10+'СЕТ СН'!$I$5-'СЕТ СН'!$I$21</f>
        <v>6534.2190384699998</v>
      </c>
      <c r="H136" s="36">
        <f>SUMIFS(СВЦЭМ!$D$39:$D$758,СВЦЭМ!$A$39:$A$758,$A136,СВЦЭМ!$B$39:$B$758,H$119)+'СЕТ СН'!$I$11+СВЦЭМ!$D$10+'СЕТ СН'!$I$5-'СЕТ СН'!$I$21</f>
        <v>6502.1550588899991</v>
      </c>
      <c r="I136" s="36">
        <f>SUMIFS(СВЦЭМ!$D$39:$D$758,СВЦЭМ!$A$39:$A$758,$A136,СВЦЭМ!$B$39:$B$758,I$119)+'СЕТ СН'!$I$11+СВЦЭМ!$D$10+'СЕТ СН'!$I$5-'СЕТ СН'!$I$21</f>
        <v>6467.7263298599992</v>
      </c>
      <c r="J136" s="36">
        <f>SUMIFS(СВЦЭМ!$D$39:$D$758,СВЦЭМ!$A$39:$A$758,$A136,СВЦЭМ!$B$39:$B$758,J$119)+'СЕТ СН'!$I$11+СВЦЭМ!$D$10+'СЕТ СН'!$I$5-'СЕТ СН'!$I$21</f>
        <v>6424.7235488599999</v>
      </c>
      <c r="K136" s="36">
        <f>SUMIFS(СВЦЭМ!$D$39:$D$758,СВЦЭМ!$A$39:$A$758,$A136,СВЦЭМ!$B$39:$B$758,K$119)+'СЕТ СН'!$I$11+СВЦЭМ!$D$10+'СЕТ СН'!$I$5-'СЕТ СН'!$I$21</f>
        <v>6352.3143762199998</v>
      </c>
      <c r="L136" s="36">
        <f>SUMIFS(СВЦЭМ!$D$39:$D$758,СВЦЭМ!$A$39:$A$758,$A136,СВЦЭМ!$B$39:$B$758,L$119)+'СЕТ СН'!$I$11+СВЦЭМ!$D$10+'СЕТ СН'!$I$5-'СЕТ СН'!$I$21</f>
        <v>6322.4177424499994</v>
      </c>
      <c r="M136" s="36">
        <f>SUMIFS(СВЦЭМ!$D$39:$D$758,СВЦЭМ!$A$39:$A$758,$A136,СВЦЭМ!$B$39:$B$758,M$119)+'СЕТ СН'!$I$11+СВЦЭМ!$D$10+'СЕТ СН'!$I$5-'СЕТ СН'!$I$21</f>
        <v>6315.2683904799997</v>
      </c>
      <c r="N136" s="36">
        <f>SUMIFS(СВЦЭМ!$D$39:$D$758,СВЦЭМ!$A$39:$A$758,$A136,СВЦЭМ!$B$39:$B$758,N$119)+'СЕТ СН'!$I$11+СВЦЭМ!$D$10+'СЕТ СН'!$I$5-'СЕТ СН'!$I$21</f>
        <v>6325.1926250199995</v>
      </c>
      <c r="O136" s="36">
        <f>SUMIFS(СВЦЭМ!$D$39:$D$758,СВЦЭМ!$A$39:$A$758,$A136,СВЦЭМ!$B$39:$B$758,O$119)+'СЕТ СН'!$I$11+СВЦЭМ!$D$10+'СЕТ СН'!$I$5-'СЕТ СН'!$I$21</f>
        <v>6346.4259603999999</v>
      </c>
      <c r="P136" s="36">
        <f>SUMIFS(СВЦЭМ!$D$39:$D$758,СВЦЭМ!$A$39:$A$758,$A136,СВЦЭМ!$B$39:$B$758,P$119)+'СЕТ СН'!$I$11+СВЦЭМ!$D$10+'СЕТ СН'!$I$5-'СЕТ СН'!$I$21</f>
        <v>6352.8007481299992</v>
      </c>
      <c r="Q136" s="36">
        <f>SUMIFS(СВЦЭМ!$D$39:$D$758,СВЦЭМ!$A$39:$A$758,$A136,СВЦЭМ!$B$39:$B$758,Q$119)+'СЕТ СН'!$I$11+СВЦЭМ!$D$10+'СЕТ СН'!$I$5-'СЕТ СН'!$I$21</f>
        <v>6367.2139047999999</v>
      </c>
      <c r="R136" s="36">
        <f>SUMIFS(СВЦЭМ!$D$39:$D$758,СВЦЭМ!$A$39:$A$758,$A136,СВЦЭМ!$B$39:$B$758,R$119)+'СЕТ СН'!$I$11+СВЦЭМ!$D$10+'СЕТ СН'!$I$5-'СЕТ СН'!$I$21</f>
        <v>6354.1151005299998</v>
      </c>
      <c r="S136" s="36">
        <f>SUMIFS(СВЦЭМ!$D$39:$D$758,СВЦЭМ!$A$39:$A$758,$A136,СВЦЭМ!$B$39:$B$758,S$119)+'СЕТ СН'!$I$11+СВЦЭМ!$D$10+'СЕТ СН'!$I$5-'СЕТ СН'!$I$21</f>
        <v>6327.38192936</v>
      </c>
      <c r="T136" s="36">
        <f>SUMIFS(СВЦЭМ!$D$39:$D$758,СВЦЭМ!$A$39:$A$758,$A136,СВЦЭМ!$B$39:$B$758,T$119)+'СЕТ СН'!$I$11+СВЦЭМ!$D$10+'СЕТ СН'!$I$5-'СЕТ СН'!$I$21</f>
        <v>6277.2257197099998</v>
      </c>
      <c r="U136" s="36">
        <f>SUMIFS(СВЦЭМ!$D$39:$D$758,СВЦЭМ!$A$39:$A$758,$A136,СВЦЭМ!$B$39:$B$758,U$119)+'СЕТ СН'!$I$11+СВЦЭМ!$D$10+'СЕТ СН'!$I$5-'СЕТ СН'!$I$21</f>
        <v>6285.1002253099996</v>
      </c>
      <c r="V136" s="36">
        <f>SUMIFS(СВЦЭМ!$D$39:$D$758,СВЦЭМ!$A$39:$A$758,$A136,СВЦЭМ!$B$39:$B$758,V$119)+'СЕТ СН'!$I$11+СВЦЭМ!$D$10+'СЕТ СН'!$I$5-'СЕТ СН'!$I$21</f>
        <v>6312.4549894299998</v>
      </c>
      <c r="W136" s="36">
        <f>SUMIFS(СВЦЭМ!$D$39:$D$758,СВЦЭМ!$A$39:$A$758,$A136,СВЦЭМ!$B$39:$B$758,W$119)+'СЕТ СН'!$I$11+СВЦЭМ!$D$10+'СЕТ СН'!$I$5-'СЕТ СН'!$I$21</f>
        <v>6330.2378847599994</v>
      </c>
      <c r="X136" s="36">
        <f>SUMIFS(СВЦЭМ!$D$39:$D$758,СВЦЭМ!$A$39:$A$758,$A136,СВЦЭМ!$B$39:$B$758,X$119)+'СЕТ СН'!$I$11+СВЦЭМ!$D$10+'СЕТ СН'!$I$5-'СЕТ СН'!$I$21</f>
        <v>6375.2545776299994</v>
      </c>
      <c r="Y136" s="36">
        <f>SUMIFS(СВЦЭМ!$D$39:$D$758,СВЦЭМ!$A$39:$A$758,$A136,СВЦЭМ!$B$39:$B$758,Y$119)+'СЕТ СН'!$I$11+СВЦЭМ!$D$10+'СЕТ СН'!$I$5-'СЕТ СН'!$I$21</f>
        <v>6418.5260177700002</v>
      </c>
    </row>
    <row r="137" spans="1:25" ht="15.75" x14ac:dyDescent="0.2">
      <c r="A137" s="35">
        <f t="shared" si="3"/>
        <v>45614</v>
      </c>
      <c r="B137" s="36">
        <f>SUMIFS(СВЦЭМ!$D$39:$D$758,СВЦЭМ!$A$39:$A$758,$A137,СВЦЭМ!$B$39:$B$758,B$119)+'СЕТ СН'!$I$11+СВЦЭМ!$D$10+'СЕТ СН'!$I$5-'СЕТ СН'!$I$21</f>
        <v>6418.1286053899994</v>
      </c>
      <c r="C137" s="36">
        <f>SUMIFS(СВЦЭМ!$D$39:$D$758,СВЦЭМ!$A$39:$A$758,$A137,СВЦЭМ!$B$39:$B$758,C$119)+'СЕТ СН'!$I$11+СВЦЭМ!$D$10+'СЕТ СН'!$I$5-'СЕТ СН'!$I$21</f>
        <v>6469.3548385899994</v>
      </c>
      <c r="D137" s="36">
        <f>SUMIFS(СВЦЭМ!$D$39:$D$758,СВЦЭМ!$A$39:$A$758,$A137,СВЦЭМ!$B$39:$B$758,D$119)+'СЕТ СН'!$I$11+СВЦЭМ!$D$10+'СЕТ СН'!$I$5-'СЕТ СН'!$I$21</f>
        <v>6486.0400553099998</v>
      </c>
      <c r="E137" s="36">
        <f>SUMIFS(СВЦЭМ!$D$39:$D$758,СВЦЭМ!$A$39:$A$758,$A137,СВЦЭМ!$B$39:$B$758,E$119)+'СЕТ СН'!$I$11+СВЦЭМ!$D$10+'СЕТ СН'!$I$5-'СЕТ СН'!$I$21</f>
        <v>6495.72410175</v>
      </c>
      <c r="F137" s="36">
        <f>SUMIFS(СВЦЭМ!$D$39:$D$758,СВЦЭМ!$A$39:$A$758,$A137,СВЦЭМ!$B$39:$B$758,F$119)+'СЕТ СН'!$I$11+СВЦЭМ!$D$10+'СЕТ СН'!$I$5-'СЕТ СН'!$I$21</f>
        <v>6491.0011160999993</v>
      </c>
      <c r="G137" s="36">
        <f>SUMIFS(СВЦЭМ!$D$39:$D$758,СВЦЭМ!$A$39:$A$758,$A137,СВЦЭМ!$B$39:$B$758,G$119)+'СЕТ СН'!$I$11+СВЦЭМ!$D$10+'СЕТ СН'!$I$5-'СЕТ СН'!$I$21</f>
        <v>6466.0278618399998</v>
      </c>
      <c r="H137" s="36">
        <f>SUMIFS(СВЦЭМ!$D$39:$D$758,СВЦЭМ!$A$39:$A$758,$A137,СВЦЭМ!$B$39:$B$758,H$119)+'СЕТ СН'!$I$11+СВЦЭМ!$D$10+'СЕТ СН'!$I$5-'СЕТ СН'!$I$21</f>
        <v>6462.2325044099998</v>
      </c>
      <c r="I137" s="36">
        <f>SUMIFS(СВЦЭМ!$D$39:$D$758,СВЦЭМ!$A$39:$A$758,$A137,СВЦЭМ!$B$39:$B$758,I$119)+'СЕТ СН'!$I$11+СВЦЭМ!$D$10+'СЕТ СН'!$I$5-'СЕТ СН'!$I$21</f>
        <v>6449.0380230499995</v>
      </c>
      <c r="J137" s="36">
        <f>SUMIFS(СВЦЭМ!$D$39:$D$758,СВЦЭМ!$A$39:$A$758,$A137,СВЦЭМ!$B$39:$B$758,J$119)+'СЕТ СН'!$I$11+СВЦЭМ!$D$10+'СЕТ СН'!$I$5-'СЕТ СН'!$I$21</f>
        <v>6403.6240143099994</v>
      </c>
      <c r="K137" s="36">
        <f>SUMIFS(СВЦЭМ!$D$39:$D$758,СВЦЭМ!$A$39:$A$758,$A137,СВЦЭМ!$B$39:$B$758,K$119)+'СЕТ СН'!$I$11+СВЦЭМ!$D$10+'СЕТ СН'!$I$5-'СЕТ СН'!$I$21</f>
        <v>6380.9120567299997</v>
      </c>
      <c r="L137" s="36">
        <f>SUMIFS(СВЦЭМ!$D$39:$D$758,СВЦЭМ!$A$39:$A$758,$A137,СВЦЭМ!$B$39:$B$758,L$119)+'СЕТ СН'!$I$11+СВЦЭМ!$D$10+'СЕТ СН'!$I$5-'СЕТ СН'!$I$21</f>
        <v>6366.6113686199997</v>
      </c>
      <c r="M137" s="36">
        <f>SUMIFS(СВЦЭМ!$D$39:$D$758,СВЦЭМ!$A$39:$A$758,$A137,СВЦЭМ!$B$39:$B$758,M$119)+'СЕТ СН'!$I$11+СВЦЭМ!$D$10+'СЕТ СН'!$I$5-'СЕТ СН'!$I$21</f>
        <v>6385.9559861099997</v>
      </c>
      <c r="N137" s="36">
        <f>SUMIFS(СВЦЭМ!$D$39:$D$758,СВЦЭМ!$A$39:$A$758,$A137,СВЦЭМ!$B$39:$B$758,N$119)+'СЕТ СН'!$I$11+СВЦЭМ!$D$10+'СЕТ СН'!$I$5-'СЕТ СН'!$I$21</f>
        <v>6420.9859399299994</v>
      </c>
      <c r="O137" s="36">
        <f>SUMIFS(СВЦЭМ!$D$39:$D$758,СВЦЭМ!$A$39:$A$758,$A137,СВЦЭМ!$B$39:$B$758,O$119)+'СЕТ СН'!$I$11+СВЦЭМ!$D$10+'СЕТ СН'!$I$5-'СЕТ СН'!$I$21</f>
        <v>6397.7620144699995</v>
      </c>
      <c r="P137" s="36">
        <f>SUMIFS(СВЦЭМ!$D$39:$D$758,СВЦЭМ!$A$39:$A$758,$A137,СВЦЭМ!$B$39:$B$758,P$119)+'СЕТ СН'!$I$11+СВЦЭМ!$D$10+'СЕТ СН'!$I$5-'СЕТ СН'!$I$21</f>
        <v>6416.01960521</v>
      </c>
      <c r="Q137" s="36">
        <f>SUMIFS(СВЦЭМ!$D$39:$D$758,СВЦЭМ!$A$39:$A$758,$A137,СВЦЭМ!$B$39:$B$758,Q$119)+'СЕТ СН'!$I$11+СВЦЭМ!$D$10+'СЕТ СН'!$I$5-'СЕТ СН'!$I$21</f>
        <v>6424.0016122799998</v>
      </c>
      <c r="R137" s="36">
        <f>SUMIFS(СВЦЭМ!$D$39:$D$758,СВЦЭМ!$A$39:$A$758,$A137,СВЦЭМ!$B$39:$B$758,R$119)+'СЕТ СН'!$I$11+СВЦЭМ!$D$10+'СЕТ СН'!$I$5-'СЕТ СН'!$I$21</f>
        <v>6416.1593327599994</v>
      </c>
      <c r="S137" s="36">
        <f>SUMIFS(СВЦЭМ!$D$39:$D$758,СВЦЭМ!$A$39:$A$758,$A137,СВЦЭМ!$B$39:$B$758,S$119)+'СЕТ СН'!$I$11+СВЦЭМ!$D$10+'СЕТ СН'!$I$5-'СЕТ СН'!$I$21</f>
        <v>6384.7073076399993</v>
      </c>
      <c r="T137" s="36">
        <f>SUMIFS(СВЦЭМ!$D$39:$D$758,СВЦЭМ!$A$39:$A$758,$A137,СВЦЭМ!$B$39:$B$758,T$119)+'СЕТ СН'!$I$11+СВЦЭМ!$D$10+'СЕТ СН'!$I$5-'СЕТ СН'!$I$21</f>
        <v>6323.4193412199993</v>
      </c>
      <c r="U137" s="36">
        <f>SUMIFS(СВЦЭМ!$D$39:$D$758,СВЦЭМ!$A$39:$A$758,$A137,СВЦЭМ!$B$39:$B$758,U$119)+'СЕТ СН'!$I$11+СВЦЭМ!$D$10+'СЕТ СН'!$I$5-'СЕТ СН'!$I$21</f>
        <v>6356.9127884399995</v>
      </c>
      <c r="V137" s="36">
        <f>SUMIFS(СВЦЭМ!$D$39:$D$758,СВЦЭМ!$A$39:$A$758,$A137,СВЦЭМ!$B$39:$B$758,V$119)+'СЕТ СН'!$I$11+СВЦЭМ!$D$10+'СЕТ СН'!$I$5-'СЕТ СН'!$I$21</f>
        <v>6373.0518706899993</v>
      </c>
      <c r="W137" s="36">
        <f>SUMIFS(СВЦЭМ!$D$39:$D$758,СВЦЭМ!$A$39:$A$758,$A137,СВЦЭМ!$B$39:$B$758,W$119)+'СЕТ СН'!$I$11+СВЦЭМ!$D$10+'СЕТ СН'!$I$5-'СЕТ СН'!$I$21</f>
        <v>6392.4644702899996</v>
      </c>
      <c r="X137" s="36">
        <f>SUMIFS(СВЦЭМ!$D$39:$D$758,СВЦЭМ!$A$39:$A$758,$A137,СВЦЭМ!$B$39:$B$758,X$119)+'СЕТ СН'!$I$11+СВЦЭМ!$D$10+'СЕТ СН'!$I$5-'СЕТ СН'!$I$21</f>
        <v>6400.7501123799993</v>
      </c>
      <c r="Y137" s="36">
        <f>SUMIFS(СВЦЭМ!$D$39:$D$758,СВЦЭМ!$A$39:$A$758,$A137,СВЦЭМ!$B$39:$B$758,Y$119)+'СЕТ СН'!$I$11+СВЦЭМ!$D$10+'СЕТ СН'!$I$5-'СЕТ СН'!$I$21</f>
        <v>6452.3761552799997</v>
      </c>
    </row>
    <row r="138" spans="1:25" ht="15.75" x14ac:dyDescent="0.2">
      <c r="A138" s="35">
        <f t="shared" si="3"/>
        <v>45615</v>
      </c>
      <c r="B138" s="36">
        <f>SUMIFS(СВЦЭМ!$D$39:$D$758,СВЦЭМ!$A$39:$A$758,$A138,СВЦЭМ!$B$39:$B$758,B$119)+'СЕТ СН'!$I$11+СВЦЭМ!$D$10+'СЕТ СН'!$I$5-'СЕТ СН'!$I$21</f>
        <v>6559.6297627099993</v>
      </c>
      <c r="C138" s="36">
        <f>SUMIFS(СВЦЭМ!$D$39:$D$758,СВЦЭМ!$A$39:$A$758,$A138,СВЦЭМ!$B$39:$B$758,C$119)+'СЕТ СН'!$I$11+СВЦЭМ!$D$10+'СЕТ СН'!$I$5-'СЕТ СН'!$I$21</f>
        <v>6588.9829214799993</v>
      </c>
      <c r="D138" s="36">
        <f>SUMIFS(СВЦЭМ!$D$39:$D$758,СВЦЭМ!$A$39:$A$758,$A138,СВЦЭМ!$B$39:$B$758,D$119)+'СЕТ СН'!$I$11+СВЦЭМ!$D$10+'СЕТ СН'!$I$5-'СЕТ СН'!$I$21</f>
        <v>6608.7709133899998</v>
      </c>
      <c r="E138" s="36">
        <f>SUMIFS(СВЦЭМ!$D$39:$D$758,СВЦЭМ!$A$39:$A$758,$A138,СВЦЭМ!$B$39:$B$758,E$119)+'СЕТ СН'!$I$11+СВЦЭМ!$D$10+'СЕТ СН'!$I$5-'СЕТ СН'!$I$21</f>
        <v>6602.5666469999996</v>
      </c>
      <c r="F138" s="36">
        <f>SUMIFS(СВЦЭМ!$D$39:$D$758,СВЦЭМ!$A$39:$A$758,$A138,СВЦЭМ!$B$39:$B$758,F$119)+'СЕТ СН'!$I$11+СВЦЭМ!$D$10+'СЕТ СН'!$I$5-'СЕТ СН'!$I$21</f>
        <v>6604.9595382499992</v>
      </c>
      <c r="G138" s="36">
        <f>SUMIFS(СВЦЭМ!$D$39:$D$758,СВЦЭМ!$A$39:$A$758,$A138,СВЦЭМ!$B$39:$B$758,G$119)+'СЕТ СН'!$I$11+СВЦЭМ!$D$10+'СЕТ СН'!$I$5-'СЕТ СН'!$I$21</f>
        <v>6583.76148466</v>
      </c>
      <c r="H138" s="36">
        <f>SUMIFS(СВЦЭМ!$D$39:$D$758,СВЦЭМ!$A$39:$A$758,$A138,СВЦЭМ!$B$39:$B$758,H$119)+'СЕТ СН'!$I$11+СВЦЭМ!$D$10+'СЕТ СН'!$I$5-'СЕТ СН'!$I$21</f>
        <v>6518.9172499199994</v>
      </c>
      <c r="I138" s="36">
        <f>SUMIFS(СВЦЭМ!$D$39:$D$758,СВЦЭМ!$A$39:$A$758,$A138,СВЦЭМ!$B$39:$B$758,I$119)+'СЕТ СН'!$I$11+СВЦЭМ!$D$10+'СЕТ СН'!$I$5-'СЕТ СН'!$I$21</f>
        <v>6471.0583792099997</v>
      </c>
      <c r="J138" s="36">
        <f>SUMIFS(СВЦЭМ!$D$39:$D$758,СВЦЭМ!$A$39:$A$758,$A138,СВЦЭМ!$B$39:$B$758,J$119)+'СЕТ СН'!$I$11+СВЦЭМ!$D$10+'СЕТ СН'!$I$5-'СЕТ СН'!$I$21</f>
        <v>6432.8676607999996</v>
      </c>
      <c r="K138" s="36">
        <f>SUMIFS(СВЦЭМ!$D$39:$D$758,СВЦЭМ!$A$39:$A$758,$A138,СВЦЭМ!$B$39:$B$758,K$119)+'СЕТ СН'!$I$11+СВЦЭМ!$D$10+'СЕТ СН'!$I$5-'СЕТ СН'!$I$21</f>
        <v>6446.5291471599994</v>
      </c>
      <c r="L138" s="36">
        <f>SUMIFS(СВЦЭМ!$D$39:$D$758,СВЦЭМ!$A$39:$A$758,$A138,СВЦЭМ!$B$39:$B$758,L$119)+'СЕТ СН'!$I$11+СВЦЭМ!$D$10+'СЕТ СН'!$I$5-'СЕТ СН'!$I$21</f>
        <v>6465.5498754999999</v>
      </c>
      <c r="M138" s="36">
        <f>SUMIFS(СВЦЭМ!$D$39:$D$758,СВЦЭМ!$A$39:$A$758,$A138,СВЦЭМ!$B$39:$B$758,M$119)+'СЕТ СН'!$I$11+СВЦЭМ!$D$10+'СЕТ СН'!$I$5-'СЕТ СН'!$I$21</f>
        <v>6574.2702244799993</v>
      </c>
      <c r="N138" s="36">
        <f>SUMIFS(СВЦЭМ!$D$39:$D$758,СВЦЭМ!$A$39:$A$758,$A138,СВЦЭМ!$B$39:$B$758,N$119)+'СЕТ СН'!$I$11+СВЦЭМ!$D$10+'СЕТ СН'!$I$5-'СЕТ СН'!$I$21</f>
        <v>6618.5348728699992</v>
      </c>
      <c r="O138" s="36">
        <f>SUMIFS(СВЦЭМ!$D$39:$D$758,СВЦЭМ!$A$39:$A$758,$A138,СВЦЭМ!$B$39:$B$758,O$119)+'СЕТ СН'!$I$11+СВЦЭМ!$D$10+'СЕТ СН'!$I$5-'СЕТ СН'!$I$21</f>
        <v>6609.6928348900001</v>
      </c>
      <c r="P138" s="36">
        <f>SUMIFS(СВЦЭМ!$D$39:$D$758,СВЦЭМ!$A$39:$A$758,$A138,СВЦЭМ!$B$39:$B$758,P$119)+'СЕТ СН'!$I$11+СВЦЭМ!$D$10+'СЕТ СН'!$I$5-'СЕТ СН'!$I$21</f>
        <v>6594.2067653399999</v>
      </c>
      <c r="Q138" s="36">
        <f>SUMIFS(СВЦЭМ!$D$39:$D$758,СВЦЭМ!$A$39:$A$758,$A138,СВЦЭМ!$B$39:$B$758,Q$119)+'СЕТ СН'!$I$11+СВЦЭМ!$D$10+'СЕТ СН'!$I$5-'СЕТ СН'!$I$21</f>
        <v>6603.53050721</v>
      </c>
      <c r="R138" s="36">
        <f>SUMIFS(СВЦЭМ!$D$39:$D$758,СВЦЭМ!$A$39:$A$758,$A138,СВЦЭМ!$B$39:$B$758,R$119)+'СЕТ СН'!$I$11+СВЦЭМ!$D$10+'СЕТ СН'!$I$5-'СЕТ СН'!$I$21</f>
        <v>6602.6417754699996</v>
      </c>
      <c r="S138" s="36">
        <f>SUMIFS(СВЦЭМ!$D$39:$D$758,СВЦЭМ!$A$39:$A$758,$A138,СВЦЭМ!$B$39:$B$758,S$119)+'СЕТ СН'!$I$11+СВЦЭМ!$D$10+'СЕТ СН'!$I$5-'СЕТ СН'!$I$21</f>
        <v>6549.5046927399999</v>
      </c>
      <c r="T138" s="36">
        <f>SUMIFS(СВЦЭМ!$D$39:$D$758,СВЦЭМ!$A$39:$A$758,$A138,СВЦЭМ!$B$39:$B$758,T$119)+'СЕТ СН'!$I$11+СВЦЭМ!$D$10+'СЕТ СН'!$I$5-'СЕТ СН'!$I$21</f>
        <v>6470.1890894299995</v>
      </c>
      <c r="U138" s="36">
        <f>SUMIFS(СВЦЭМ!$D$39:$D$758,СВЦЭМ!$A$39:$A$758,$A138,СВЦЭМ!$B$39:$B$758,U$119)+'СЕТ СН'!$I$11+СВЦЭМ!$D$10+'СЕТ СН'!$I$5-'СЕТ СН'!$I$21</f>
        <v>6486.1883816699992</v>
      </c>
      <c r="V138" s="36">
        <f>SUMIFS(СВЦЭМ!$D$39:$D$758,СВЦЭМ!$A$39:$A$758,$A138,СВЦЭМ!$B$39:$B$758,V$119)+'СЕТ СН'!$I$11+СВЦЭМ!$D$10+'СЕТ СН'!$I$5-'СЕТ СН'!$I$21</f>
        <v>6462.65908304</v>
      </c>
      <c r="W138" s="36">
        <f>SUMIFS(СВЦЭМ!$D$39:$D$758,СВЦЭМ!$A$39:$A$758,$A138,СВЦЭМ!$B$39:$B$758,W$119)+'СЕТ СН'!$I$11+СВЦЭМ!$D$10+'СЕТ СН'!$I$5-'СЕТ СН'!$I$21</f>
        <v>6469.2367206999998</v>
      </c>
      <c r="X138" s="36">
        <f>SUMIFS(СВЦЭМ!$D$39:$D$758,СВЦЭМ!$A$39:$A$758,$A138,СВЦЭМ!$B$39:$B$758,X$119)+'СЕТ СН'!$I$11+СВЦЭМ!$D$10+'СЕТ СН'!$I$5-'СЕТ СН'!$I$21</f>
        <v>6473.9615321099991</v>
      </c>
      <c r="Y138" s="36">
        <f>SUMIFS(СВЦЭМ!$D$39:$D$758,СВЦЭМ!$A$39:$A$758,$A138,СВЦЭМ!$B$39:$B$758,Y$119)+'СЕТ СН'!$I$11+СВЦЭМ!$D$10+'СЕТ СН'!$I$5-'СЕТ СН'!$I$21</f>
        <v>6523.6397261099992</v>
      </c>
    </row>
    <row r="139" spans="1:25" ht="15.75" x14ac:dyDescent="0.2">
      <c r="A139" s="35">
        <f t="shared" si="3"/>
        <v>45616</v>
      </c>
      <c r="B139" s="36">
        <f>SUMIFS(СВЦЭМ!$D$39:$D$758,СВЦЭМ!$A$39:$A$758,$A139,СВЦЭМ!$B$39:$B$758,B$119)+'СЕТ СН'!$I$11+СВЦЭМ!$D$10+'СЕТ СН'!$I$5-'СЕТ СН'!$I$21</f>
        <v>6471.1934725899991</v>
      </c>
      <c r="C139" s="36">
        <f>SUMIFS(СВЦЭМ!$D$39:$D$758,СВЦЭМ!$A$39:$A$758,$A139,СВЦЭМ!$B$39:$B$758,C$119)+'СЕТ СН'!$I$11+СВЦЭМ!$D$10+'СЕТ СН'!$I$5-'СЕТ СН'!$I$21</f>
        <v>6542.9555397200002</v>
      </c>
      <c r="D139" s="36">
        <f>SUMIFS(СВЦЭМ!$D$39:$D$758,СВЦЭМ!$A$39:$A$758,$A139,СВЦЭМ!$B$39:$B$758,D$119)+'СЕТ СН'!$I$11+СВЦЭМ!$D$10+'СЕТ СН'!$I$5-'СЕТ СН'!$I$21</f>
        <v>6579.6176295999994</v>
      </c>
      <c r="E139" s="36">
        <f>SUMIFS(СВЦЭМ!$D$39:$D$758,СВЦЭМ!$A$39:$A$758,$A139,СВЦЭМ!$B$39:$B$758,E$119)+'СЕТ СН'!$I$11+СВЦЭМ!$D$10+'СЕТ СН'!$I$5-'СЕТ СН'!$I$21</f>
        <v>6590.2923508899994</v>
      </c>
      <c r="F139" s="36">
        <f>SUMIFS(СВЦЭМ!$D$39:$D$758,СВЦЭМ!$A$39:$A$758,$A139,СВЦЭМ!$B$39:$B$758,F$119)+'СЕТ СН'!$I$11+СВЦЭМ!$D$10+'СЕТ СН'!$I$5-'СЕТ СН'!$I$21</f>
        <v>6588.2020433500002</v>
      </c>
      <c r="G139" s="36">
        <f>SUMIFS(СВЦЭМ!$D$39:$D$758,СВЦЭМ!$A$39:$A$758,$A139,СВЦЭМ!$B$39:$B$758,G$119)+'СЕТ СН'!$I$11+СВЦЭМ!$D$10+'СЕТ СН'!$I$5-'СЕТ СН'!$I$21</f>
        <v>6568.3272937000002</v>
      </c>
      <c r="H139" s="36">
        <f>SUMIFS(СВЦЭМ!$D$39:$D$758,СВЦЭМ!$A$39:$A$758,$A139,СВЦЭМ!$B$39:$B$758,H$119)+'СЕТ СН'!$I$11+СВЦЭМ!$D$10+'СЕТ СН'!$I$5-'СЕТ СН'!$I$21</f>
        <v>6536.6504532399995</v>
      </c>
      <c r="I139" s="36">
        <f>SUMIFS(СВЦЭМ!$D$39:$D$758,СВЦЭМ!$A$39:$A$758,$A139,СВЦЭМ!$B$39:$B$758,I$119)+'СЕТ СН'!$I$11+СВЦЭМ!$D$10+'СЕТ СН'!$I$5-'СЕТ СН'!$I$21</f>
        <v>6466.6588154699994</v>
      </c>
      <c r="J139" s="36">
        <f>SUMIFS(СВЦЭМ!$D$39:$D$758,СВЦЭМ!$A$39:$A$758,$A139,СВЦЭМ!$B$39:$B$758,J$119)+'СЕТ СН'!$I$11+СВЦЭМ!$D$10+'СЕТ СН'!$I$5-'СЕТ СН'!$I$21</f>
        <v>6441.1452942799997</v>
      </c>
      <c r="K139" s="36">
        <f>SUMIFS(СВЦЭМ!$D$39:$D$758,СВЦЭМ!$A$39:$A$758,$A139,СВЦЭМ!$B$39:$B$758,K$119)+'СЕТ СН'!$I$11+СВЦЭМ!$D$10+'СЕТ СН'!$I$5-'СЕТ СН'!$I$21</f>
        <v>6436.9528640299995</v>
      </c>
      <c r="L139" s="36">
        <f>SUMIFS(СВЦЭМ!$D$39:$D$758,СВЦЭМ!$A$39:$A$758,$A139,СВЦЭМ!$B$39:$B$758,L$119)+'СЕТ СН'!$I$11+СВЦЭМ!$D$10+'СЕТ СН'!$I$5-'СЕТ СН'!$I$21</f>
        <v>6425.6337807899999</v>
      </c>
      <c r="M139" s="36">
        <f>SUMIFS(СВЦЭМ!$D$39:$D$758,СВЦЭМ!$A$39:$A$758,$A139,СВЦЭМ!$B$39:$B$758,M$119)+'СЕТ СН'!$I$11+СВЦЭМ!$D$10+'СЕТ СН'!$I$5-'СЕТ СН'!$I$21</f>
        <v>6418.0150868699993</v>
      </c>
      <c r="N139" s="36">
        <f>SUMIFS(СВЦЭМ!$D$39:$D$758,СВЦЭМ!$A$39:$A$758,$A139,СВЦЭМ!$B$39:$B$758,N$119)+'СЕТ СН'!$I$11+СВЦЭМ!$D$10+'СЕТ СН'!$I$5-'СЕТ СН'!$I$21</f>
        <v>6415.9426955599993</v>
      </c>
      <c r="O139" s="36">
        <f>SUMIFS(СВЦЭМ!$D$39:$D$758,СВЦЭМ!$A$39:$A$758,$A139,СВЦЭМ!$B$39:$B$758,O$119)+'СЕТ СН'!$I$11+СВЦЭМ!$D$10+'СЕТ СН'!$I$5-'СЕТ СН'!$I$21</f>
        <v>6445.0906485799997</v>
      </c>
      <c r="P139" s="36">
        <f>SUMIFS(СВЦЭМ!$D$39:$D$758,СВЦЭМ!$A$39:$A$758,$A139,СВЦЭМ!$B$39:$B$758,P$119)+'СЕТ СН'!$I$11+СВЦЭМ!$D$10+'СЕТ СН'!$I$5-'СЕТ СН'!$I$21</f>
        <v>6452.9891365599997</v>
      </c>
      <c r="Q139" s="36">
        <f>SUMIFS(СВЦЭМ!$D$39:$D$758,СВЦЭМ!$A$39:$A$758,$A139,СВЦЭМ!$B$39:$B$758,Q$119)+'СЕТ СН'!$I$11+СВЦЭМ!$D$10+'СЕТ СН'!$I$5-'СЕТ СН'!$I$21</f>
        <v>6444.9016612199994</v>
      </c>
      <c r="R139" s="36">
        <f>SUMIFS(СВЦЭМ!$D$39:$D$758,СВЦЭМ!$A$39:$A$758,$A139,СВЦЭМ!$B$39:$B$758,R$119)+'СЕТ СН'!$I$11+СВЦЭМ!$D$10+'СЕТ СН'!$I$5-'СЕТ СН'!$I$21</f>
        <v>6449.3935444899998</v>
      </c>
      <c r="S139" s="36">
        <f>SUMIFS(СВЦЭМ!$D$39:$D$758,СВЦЭМ!$A$39:$A$758,$A139,СВЦЭМ!$B$39:$B$758,S$119)+'СЕТ СН'!$I$11+СВЦЭМ!$D$10+'СЕТ СН'!$I$5-'СЕТ СН'!$I$21</f>
        <v>6426.3200456899995</v>
      </c>
      <c r="T139" s="36">
        <f>SUMIFS(СВЦЭМ!$D$39:$D$758,СВЦЭМ!$A$39:$A$758,$A139,СВЦЭМ!$B$39:$B$758,T$119)+'СЕТ СН'!$I$11+СВЦЭМ!$D$10+'СЕТ СН'!$I$5-'СЕТ СН'!$I$21</f>
        <v>6377.7467843099994</v>
      </c>
      <c r="U139" s="36">
        <f>SUMIFS(СВЦЭМ!$D$39:$D$758,СВЦЭМ!$A$39:$A$758,$A139,СВЦЭМ!$B$39:$B$758,U$119)+'СЕТ СН'!$I$11+СВЦЭМ!$D$10+'СЕТ СН'!$I$5-'СЕТ СН'!$I$21</f>
        <v>6400.15403057</v>
      </c>
      <c r="V139" s="36">
        <f>SUMIFS(СВЦЭМ!$D$39:$D$758,СВЦЭМ!$A$39:$A$758,$A139,СВЦЭМ!$B$39:$B$758,V$119)+'СЕТ СН'!$I$11+СВЦЭМ!$D$10+'СЕТ СН'!$I$5-'СЕТ СН'!$I$21</f>
        <v>6406.3639981899996</v>
      </c>
      <c r="W139" s="36">
        <f>SUMIFS(СВЦЭМ!$D$39:$D$758,СВЦЭМ!$A$39:$A$758,$A139,СВЦЭМ!$B$39:$B$758,W$119)+'СЕТ СН'!$I$11+СВЦЭМ!$D$10+'СЕТ СН'!$I$5-'СЕТ СН'!$I$21</f>
        <v>6413.6105815699993</v>
      </c>
      <c r="X139" s="36">
        <f>SUMIFS(СВЦЭМ!$D$39:$D$758,СВЦЭМ!$A$39:$A$758,$A139,СВЦЭМ!$B$39:$B$758,X$119)+'СЕТ СН'!$I$11+СВЦЭМ!$D$10+'СЕТ СН'!$I$5-'СЕТ СН'!$I$21</f>
        <v>6431.7735401699993</v>
      </c>
      <c r="Y139" s="36">
        <f>SUMIFS(СВЦЭМ!$D$39:$D$758,СВЦЭМ!$A$39:$A$758,$A139,СВЦЭМ!$B$39:$B$758,Y$119)+'СЕТ СН'!$I$11+СВЦЭМ!$D$10+'СЕТ СН'!$I$5-'СЕТ СН'!$I$21</f>
        <v>6468.8257247099991</v>
      </c>
    </row>
    <row r="140" spans="1:25" ht="15.75" x14ac:dyDescent="0.2">
      <c r="A140" s="35">
        <f t="shared" si="3"/>
        <v>45617</v>
      </c>
      <c r="B140" s="36">
        <f>SUMIFS(СВЦЭМ!$D$39:$D$758,СВЦЭМ!$A$39:$A$758,$A140,СВЦЭМ!$B$39:$B$758,B$119)+'СЕТ СН'!$I$11+СВЦЭМ!$D$10+'СЕТ СН'!$I$5-'СЕТ СН'!$I$21</f>
        <v>6556.5537670599997</v>
      </c>
      <c r="C140" s="36">
        <f>SUMIFS(СВЦЭМ!$D$39:$D$758,СВЦЭМ!$A$39:$A$758,$A140,СВЦЭМ!$B$39:$B$758,C$119)+'СЕТ СН'!$I$11+СВЦЭМ!$D$10+'СЕТ СН'!$I$5-'СЕТ СН'!$I$21</f>
        <v>6606.6546177799992</v>
      </c>
      <c r="D140" s="36">
        <f>SUMIFS(СВЦЭМ!$D$39:$D$758,СВЦЭМ!$A$39:$A$758,$A140,СВЦЭМ!$B$39:$B$758,D$119)+'СЕТ СН'!$I$11+СВЦЭМ!$D$10+'СЕТ СН'!$I$5-'СЕТ СН'!$I$21</f>
        <v>6624.5123798999994</v>
      </c>
      <c r="E140" s="36">
        <f>SUMIFS(СВЦЭМ!$D$39:$D$758,СВЦЭМ!$A$39:$A$758,$A140,СВЦЭМ!$B$39:$B$758,E$119)+'СЕТ СН'!$I$11+СВЦЭМ!$D$10+'СЕТ СН'!$I$5-'СЕТ СН'!$I$21</f>
        <v>6641.4312688699993</v>
      </c>
      <c r="F140" s="36">
        <f>SUMIFS(СВЦЭМ!$D$39:$D$758,СВЦЭМ!$A$39:$A$758,$A140,СВЦЭМ!$B$39:$B$758,F$119)+'СЕТ СН'!$I$11+СВЦЭМ!$D$10+'СЕТ СН'!$I$5-'СЕТ СН'!$I$21</f>
        <v>6641.9996229099997</v>
      </c>
      <c r="G140" s="36">
        <f>SUMIFS(СВЦЭМ!$D$39:$D$758,СВЦЭМ!$A$39:$A$758,$A140,СВЦЭМ!$B$39:$B$758,G$119)+'СЕТ СН'!$I$11+СВЦЭМ!$D$10+'СЕТ СН'!$I$5-'СЕТ СН'!$I$21</f>
        <v>6606.6874307999997</v>
      </c>
      <c r="H140" s="36">
        <f>SUMIFS(СВЦЭМ!$D$39:$D$758,СВЦЭМ!$A$39:$A$758,$A140,СВЦЭМ!$B$39:$B$758,H$119)+'СЕТ СН'!$I$11+СВЦЭМ!$D$10+'СЕТ СН'!$I$5-'СЕТ СН'!$I$21</f>
        <v>6564.90946214</v>
      </c>
      <c r="I140" s="36">
        <f>SUMIFS(СВЦЭМ!$D$39:$D$758,СВЦЭМ!$A$39:$A$758,$A140,СВЦЭМ!$B$39:$B$758,I$119)+'СЕТ СН'!$I$11+СВЦЭМ!$D$10+'СЕТ СН'!$I$5-'СЕТ СН'!$I$21</f>
        <v>6502.4386987500002</v>
      </c>
      <c r="J140" s="36">
        <f>SUMIFS(СВЦЭМ!$D$39:$D$758,СВЦЭМ!$A$39:$A$758,$A140,СВЦЭМ!$B$39:$B$758,J$119)+'СЕТ СН'!$I$11+СВЦЭМ!$D$10+'СЕТ СН'!$I$5-'СЕТ СН'!$I$21</f>
        <v>6461.4144084299996</v>
      </c>
      <c r="K140" s="36">
        <f>SUMIFS(СВЦЭМ!$D$39:$D$758,СВЦЭМ!$A$39:$A$758,$A140,СВЦЭМ!$B$39:$B$758,K$119)+'СЕТ СН'!$I$11+СВЦЭМ!$D$10+'СЕТ СН'!$I$5-'СЕТ СН'!$I$21</f>
        <v>6479.4466840999994</v>
      </c>
      <c r="L140" s="36">
        <f>SUMIFS(СВЦЭМ!$D$39:$D$758,СВЦЭМ!$A$39:$A$758,$A140,СВЦЭМ!$B$39:$B$758,L$119)+'СЕТ СН'!$I$11+СВЦЭМ!$D$10+'СЕТ СН'!$I$5-'СЕТ СН'!$I$21</f>
        <v>6465.6544981399993</v>
      </c>
      <c r="M140" s="36">
        <f>SUMIFS(СВЦЭМ!$D$39:$D$758,СВЦЭМ!$A$39:$A$758,$A140,СВЦЭМ!$B$39:$B$758,M$119)+'СЕТ СН'!$I$11+СВЦЭМ!$D$10+'СЕТ СН'!$I$5-'СЕТ СН'!$I$21</f>
        <v>6481.2580147600002</v>
      </c>
      <c r="N140" s="36">
        <f>SUMIFS(СВЦЭМ!$D$39:$D$758,СВЦЭМ!$A$39:$A$758,$A140,СВЦЭМ!$B$39:$B$758,N$119)+'СЕТ СН'!$I$11+СВЦЭМ!$D$10+'СЕТ СН'!$I$5-'СЕТ СН'!$I$21</f>
        <v>6494.9882692399997</v>
      </c>
      <c r="O140" s="36">
        <f>SUMIFS(СВЦЭМ!$D$39:$D$758,СВЦЭМ!$A$39:$A$758,$A140,СВЦЭМ!$B$39:$B$758,O$119)+'СЕТ СН'!$I$11+СВЦЭМ!$D$10+'СЕТ СН'!$I$5-'СЕТ СН'!$I$21</f>
        <v>6489.3545552999994</v>
      </c>
      <c r="P140" s="36">
        <f>SUMIFS(СВЦЭМ!$D$39:$D$758,СВЦЭМ!$A$39:$A$758,$A140,СВЦЭМ!$B$39:$B$758,P$119)+'СЕТ СН'!$I$11+СВЦЭМ!$D$10+'СЕТ СН'!$I$5-'СЕТ СН'!$I$21</f>
        <v>6499.9774798799999</v>
      </c>
      <c r="Q140" s="36">
        <f>SUMIFS(СВЦЭМ!$D$39:$D$758,СВЦЭМ!$A$39:$A$758,$A140,СВЦЭМ!$B$39:$B$758,Q$119)+'СЕТ СН'!$I$11+СВЦЭМ!$D$10+'СЕТ СН'!$I$5-'СЕТ СН'!$I$21</f>
        <v>6503.6868424299992</v>
      </c>
      <c r="R140" s="36">
        <f>SUMIFS(СВЦЭМ!$D$39:$D$758,СВЦЭМ!$A$39:$A$758,$A140,СВЦЭМ!$B$39:$B$758,R$119)+'СЕТ СН'!$I$11+СВЦЭМ!$D$10+'СЕТ СН'!$I$5-'СЕТ СН'!$I$21</f>
        <v>6506.7290109099995</v>
      </c>
      <c r="S140" s="36">
        <f>SUMIFS(СВЦЭМ!$D$39:$D$758,СВЦЭМ!$A$39:$A$758,$A140,СВЦЭМ!$B$39:$B$758,S$119)+'СЕТ СН'!$I$11+СВЦЭМ!$D$10+'СЕТ СН'!$I$5-'СЕТ СН'!$I$21</f>
        <v>6473.8406170999997</v>
      </c>
      <c r="T140" s="36">
        <f>SUMIFS(СВЦЭМ!$D$39:$D$758,СВЦЭМ!$A$39:$A$758,$A140,СВЦЭМ!$B$39:$B$758,T$119)+'СЕТ СН'!$I$11+СВЦЭМ!$D$10+'СЕТ СН'!$I$5-'СЕТ СН'!$I$21</f>
        <v>6406.3706744599995</v>
      </c>
      <c r="U140" s="36">
        <f>SUMIFS(СВЦЭМ!$D$39:$D$758,СВЦЭМ!$A$39:$A$758,$A140,СВЦЭМ!$B$39:$B$758,U$119)+'СЕТ СН'!$I$11+СВЦЭМ!$D$10+'СЕТ СН'!$I$5-'СЕТ СН'!$I$21</f>
        <v>6436.0738585099998</v>
      </c>
      <c r="V140" s="36">
        <f>SUMIFS(СВЦЭМ!$D$39:$D$758,СВЦЭМ!$A$39:$A$758,$A140,СВЦЭМ!$B$39:$B$758,V$119)+'СЕТ СН'!$I$11+СВЦЭМ!$D$10+'СЕТ СН'!$I$5-'СЕТ СН'!$I$21</f>
        <v>6455.7116210899994</v>
      </c>
      <c r="W140" s="36">
        <f>SUMIFS(СВЦЭМ!$D$39:$D$758,СВЦЭМ!$A$39:$A$758,$A140,СВЦЭМ!$B$39:$B$758,W$119)+'СЕТ СН'!$I$11+СВЦЭМ!$D$10+'СЕТ СН'!$I$5-'СЕТ СН'!$I$21</f>
        <v>6462.6064165299995</v>
      </c>
      <c r="X140" s="36">
        <f>SUMIFS(СВЦЭМ!$D$39:$D$758,СВЦЭМ!$A$39:$A$758,$A140,СВЦЭМ!$B$39:$B$758,X$119)+'СЕТ СН'!$I$11+СВЦЭМ!$D$10+'СЕТ СН'!$I$5-'СЕТ СН'!$I$21</f>
        <v>6468.6774829699998</v>
      </c>
      <c r="Y140" s="36">
        <f>SUMIFS(СВЦЭМ!$D$39:$D$758,СВЦЭМ!$A$39:$A$758,$A140,СВЦЭМ!$B$39:$B$758,Y$119)+'СЕТ СН'!$I$11+СВЦЭМ!$D$10+'СЕТ СН'!$I$5-'СЕТ СН'!$I$21</f>
        <v>6504.0192739199993</v>
      </c>
    </row>
    <row r="141" spans="1:25" ht="15.75" x14ac:dyDescent="0.2">
      <c r="A141" s="35">
        <f t="shared" si="3"/>
        <v>45618</v>
      </c>
      <c r="B141" s="36">
        <f>SUMIFS(СВЦЭМ!$D$39:$D$758,СВЦЭМ!$A$39:$A$758,$A141,СВЦЭМ!$B$39:$B$758,B$119)+'СЕТ СН'!$I$11+СВЦЭМ!$D$10+'СЕТ СН'!$I$5-'СЕТ СН'!$I$21</f>
        <v>6591.3970048599995</v>
      </c>
      <c r="C141" s="36">
        <f>SUMIFS(СВЦЭМ!$D$39:$D$758,СВЦЭМ!$A$39:$A$758,$A141,СВЦЭМ!$B$39:$B$758,C$119)+'СЕТ СН'!$I$11+СВЦЭМ!$D$10+'СЕТ СН'!$I$5-'СЕТ СН'!$I$21</f>
        <v>6607.5929015699994</v>
      </c>
      <c r="D141" s="36">
        <f>SUMIFS(СВЦЭМ!$D$39:$D$758,СВЦЭМ!$A$39:$A$758,$A141,СВЦЭМ!$B$39:$B$758,D$119)+'СЕТ СН'!$I$11+СВЦЭМ!$D$10+'СЕТ СН'!$I$5-'СЕТ СН'!$I$21</f>
        <v>6618.4918970399995</v>
      </c>
      <c r="E141" s="36">
        <f>SUMIFS(СВЦЭМ!$D$39:$D$758,СВЦЭМ!$A$39:$A$758,$A141,СВЦЭМ!$B$39:$B$758,E$119)+'СЕТ СН'!$I$11+СВЦЭМ!$D$10+'СЕТ СН'!$I$5-'СЕТ СН'!$I$21</f>
        <v>6615.2149454699993</v>
      </c>
      <c r="F141" s="36">
        <f>SUMIFS(СВЦЭМ!$D$39:$D$758,СВЦЭМ!$A$39:$A$758,$A141,СВЦЭМ!$B$39:$B$758,F$119)+'СЕТ СН'!$I$11+СВЦЭМ!$D$10+'СЕТ СН'!$I$5-'СЕТ СН'!$I$21</f>
        <v>6611.1277491399997</v>
      </c>
      <c r="G141" s="36">
        <f>SUMIFS(СВЦЭМ!$D$39:$D$758,СВЦЭМ!$A$39:$A$758,$A141,СВЦЭМ!$B$39:$B$758,G$119)+'СЕТ СН'!$I$11+СВЦЭМ!$D$10+'СЕТ СН'!$I$5-'СЕТ СН'!$I$21</f>
        <v>6602.1511672999995</v>
      </c>
      <c r="H141" s="36">
        <f>SUMIFS(СВЦЭМ!$D$39:$D$758,СВЦЭМ!$A$39:$A$758,$A141,СВЦЭМ!$B$39:$B$758,H$119)+'СЕТ СН'!$I$11+СВЦЭМ!$D$10+'СЕТ СН'!$I$5-'СЕТ СН'!$I$21</f>
        <v>6609.04130928</v>
      </c>
      <c r="I141" s="36">
        <f>SUMIFS(СВЦЭМ!$D$39:$D$758,СВЦЭМ!$A$39:$A$758,$A141,СВЦЭМ!$B$39:$B$758,I$119)+'СЕТ СН'!$I$11+СВЦЭМ!$D$10+'СЕТ СН'!$I$5-'СЕТ СН'!$I$21</f>
        <v>6509.8001137399997</v>
      </c>
      <c r="J141" s="36">
        <f>SUMIFS(СВЦЭМ!$D$39:$D$758,СВЦЭМ!$A$39:$A$758,$A141,СВЦЭМ!$B$39:$B$758,J$119)+'СЕТ СН'!$I$11+СВЦЭМ!$D$10+'СЕТ СН'!$I$5-'СЕТ СН'!$I$21</f>
        <v>6466.8686137699997</v>
      </c>
      <c r="K141" s="36">
        <f>SUMIFS(СВЦЭМ!$D$39:$D$758,СВЦЭМ!$A$39:$A$758,$A141,СВЦЭМ!$B$39:$B$758,K$119)+'СЕТ СН'!$I$11+СВЦЭМ!$D$10+'СЕТ СН'!$I$5-'СЕТ СН'!$I$21</f>
        <v>6482.7482232699995</v>
      </c>
      <c r="L141" s="36">
        <f>SUMIFS(СВЦЭМ!$D$39:$D$758,СВЦЭМ!$A$39:$A$758,$A141,СВЦЭМ!$B$39:$B$758,L$119)+'СЕТ СН'!$I$11+СВЦЭМ!$D$10+'СЕТ СН'!$I$5-'СЕТ СН'!$I$21</f>
        <v>6472.5218113399997</v>
      </c>
      <c r="M141" s="36">
        <f>SUMIFS(СВЦЭМ!$D$39:$D$758,СВЦЭМ!$A$39:$A$758,$A141,СВЦЭМ!$B$39:$B$758,M$119)+'СЕТ СН'!$I$11+СВЦЭМ!$D$10+'СЕТ СН'!$I$5-'СЕТ СН'!$I$21</f>
        <v>6498.11092766</v>
      </c>
      <c r="N141" s="36">
        <f>SUMIFS(СВЦЭМ!$D$39:$D$758,СВЦЭМ!$A$39:$A$758,$A141,СВЦЭМ!$B$39:$B$758,N$119)+'СЕТ СН'!$I$11+СВЦЭМ!$D$10+'СЕТ СН'!$I$5-'СЕТ СН'!$I$21</f>
        <v>6520.4232035499999</v>
      </c>
      <c r="O141" s="36">
        <f>SUMIFS(СВЦЭМ!$D$39:$D$758,СВЦЭМ!$A$39:$A$758,$A141,СВЦЭМ!$B$39:$B$758,O$119)+'СЕТ СН'!$I$11+СВЦЭМ!$D$10+'СЕТ СН'!$I$5-'СЕТ СН'!$I$21</f>
        <v>6504.1733908799997</v>
      </c>
      <c r="P141" s="36">
        <f>SUMIFS(СВЦЭМ!$D$39:$D$758,СВЦЭМ!$A$39:$A$758,$A141,СВЦЭМ!$B$39:$B$758,P$119)+'СЕТ СН'!$I$11+СВЦЭМ!$D$10+'СЕТ СН'!$I$5-'СЕТ СН'!$I$21</f>
        <v>6532.8443954300001</v>
      </c>
      <c r="Q141" s="36">
        <f>SUMIFS(СВЦЭМ!$D$39:$D$758,СВЦЭМ!$A$39:$A$758,$A141,СВЦЭМ!$B$39:$B$758,Q$119)+'СЕТ СН'!$I$11+СВЦЭМ!$D$10+'СЕТ СН'!$I$5-'СЕТ СН'!$I$21</f>
        <v>6548.6272765699996</v>
      </c>
      <c r="R141" s="36">
        <f>SUMIFS(СВЦЭМ!$D$39:$D$758,СВЦЭМ!$A$39:$A$758,$A141,СВЦЭМ!$B$39:$B$758,R$119)+'СЕТ СН'!$I$11+СВЦЭМ!$D$10+'СЕТ СН'!$I$5-'СЕТ СН'!$I$21</f>
        <v>6540.6683101499993</v>
      </c>
      <c r="S141" s="36">
        <f>SUMIFS(СВЦЭМ!$D$39:$D$758,СВЦЭМ!$A$39:$A$758,$A141,СВЦЭМ!$B$39:$B$758,S$119)+'СЕТ СН'!$I$11+СВЦЭМ!$D$10+'СЕТ СН'!$I$5-'СЕТ СН'!$I$21</f>
        <v>6501.8929224099993</v>
      </c>
      <c r="T141" s="36">
        <f>SUMIFS(СВЦЭМ!$D$39:$D$758,СВЦЭМ!$A$39:$A$758,$A141,СВЦЭМ!$B$39:$B$758,T$119)+'СЕТ СН'!$I$11+СВЦЭМ!$D$10+'СЕТ СН'!$I$5-'СЕТ СН'!$I$21</f>
        <v>6414.2254710399993</v>
      </c>
      <c r="U141" s="36">
        <f>SUMIFS(СВЦЭМ!$D$39:$D$758,СВЦЭМ!$A$39:$A$758,$A141,СВЦЭМ!$B$39:$B$758,U$119)+'СЕТ СН'!$I$11+СВЦЭМ!$D$10+'СЕТ СН'!$I$5-'СЕТ СН'!$I$21</f>
        <v>6442.6756085899997</v>
      </c>
      <c r="V141" s="36">
        <f>SUMIFS(СВЦЭМ!$D$39:$D$758,СВЦЭМ!$A$39:$A$758,$A141,СВЦЭМ!$B$39:$B$758,V$119)+'СЕТ СН'!$I$11+СВЦЭМ!$D$10+'СЕТ СН'!$I$5-'СЕТ СН'!$I$21</f>
        <v>6467.8040387199999</v>
      </c>
      <c r="W141" s="36">
        <f>SUMIFS(СВЦЭМ!$D$39:$D$758,СВЦЭМ!$A$39:$A$758,$A141,СВЦЭМ!$B$39:$B$758,W$119)+'СЕТ СН'!$I$11+СВЦЭМ!$D$10+'СЕТ СН'!$I$5-'СЕТ СН'!$I$21</f>
        <v>6473.1059486199993</v>
      </c>
      <c r="X141" s="36">
        <f>SUMIFS(СВЦЭМ!$D$39:$D$758,СВЦЭМ!$A$39:$A$758,$A141,СВЦЭМ!$B$39:$B$758,X$119)+'СЕТ СН'!$I$11+СВЦЭМ!$D$10+'СЕТ СН'!$I$5-'СЕТ СН'!$I$21</f>
        <v>6469.0496510399998</v>
      </c>
      <c r="Y141" s="36">
        <f>SUMIFS(СВЦЭМ!$D$39:$D$758,СВЦЭМ!$A$39:$A$758,$A141,СВЦЭМ!$B$39:$B$758,Y$119)+'СЕТ СН'!$I$11+СВЦЭМ!$D$10+'СЕТ СН'!$I$5-'СЕТ СН'!$I$21</f>
        <v>6523.9566695899994</v>
      </c>
    </row>
    <row r="142" spans="1:25" ht="15.75" x14ac:dyDescent="0.2">
      <c r="A142" s="35">
        <f t="shared" si="3"/>
        <v>45619</v>
      </c>
      <c r="B142" s="36">
        <f>SUMIFS(СВЦЭМ!$D$39:$D$758,СВЦЭМ!$A$39:$A$758,$A142,СВЦЭМ!$B$39:$B$758,B$119)+'СЕТ СН'!$I$11+СВЦЭМ!$D$10+'СЕТ СН'!$I$5-'СЕТ СН'!$I$21</f>
        <v>6538.89316693</v>
      </c>
      <c r="C142" s="36">
        <f>SUMIFS(СВЦЭМ!$D$39:$D$758,СВЦЭМ!$A$39:$A$758,$A142,СВЦЭМ!$B$39:$B$758,C$119)+'СЕТ СН'!$I$11+СВЦЭМ!$D$10+'СЕТ СН'!$I$5-'СЕТ СН'!$I$21</f>
        <v>6520.1062003699999</v>
      </c>
      <c r="D142" s="36">
        <f>SUMIFS(СВЦЭМ!$D$39:$D$758,СВЦЭМ!$A$39:$A$758,$A142,СВЦЭМ!$B$39:$B$758,D$119)+'СЕТ СН'!$I$11+СВЦЭМ!$D$10+'СЕТ СН'!$I$5-'СЕТ СН'!$I$21</f>
        <v>6541.6703300899999</v>
      </c>
      <c r="E142" s="36">
        <f>SUMIFS(СВЦЭМ!$D$39:$D$758,СВЦЭМ!$A$39:$A$758,$A142,СВЦЭМ!$B$39:$B$758,E$119)+'СЕТ СН'!$I$11+СВЦЭМ!$D$10+'СЕТ СН'!$I$5-'СЕТ СН'!$I$21</f>
        <v>6552.2151802699991</v>
      </c>
      <c r="F142" s="36">
        <f>SUMIFS(СВЦЭМ!$D$39:$D$758,СВЦЭМ!$A$39:$A$758,$A142,СВЦЭМ!$B$39:$B$758,F$119)+'СЕТ СН'!$I$11+СВЦЭМ!$D$10+'СЕТ СН'!$I$5-'СЕТ СН'!$I$21</f>
        <v>6556.4794945499998</v>
      </c>
      <c r="G142" s="36">
        <f>SUMIFS(СВЦЭМ!$D$39:$D$758,СВЦЭМ!$A$39:$A$758,$A142,СВЦЭМ!$B$39:$B$758,G$119)+'СЕТ СН'!$I$11+СВЦЭМ!$D$10+'СЕТ СН'!$I$5-'СЕТ СН'!$I$21</f>
        <v>6546.1264943799997</v>
      </c>
      <c r="H142" s="36">
        <f>SUMIFS(СВЦЭМ!$D$39:$D$758,СВЦЭМ!$A$39:$A$758,$A142,СВЦЭМ!$B$39:$B$758,H$119)+'СЕТ СН'!$I$11+СВЦЭМ!$D$10+'СЕТ СН'!$I$5-'СЕТ СН'!$I$21</f>
        <v>6529.7391116199997</v>
      </c>
      <c r="I142" s="36">
        <f>SUMIFS(СВЦЭМ!$D$39:$D$758,СВЦЭМ!$A$39:$A$758,$A142,СВЦЭМ!$B$39:$B$758,I$119)+'СЕТ СН'!$I$11+СВЦЭМ!$D$10+'СЕТ СН'!$I$5-'СЕТ СН'!$I$21</f>
        <v>6518.8627943299998</v>
      </c>
      <c r="J142" s="36">
        <f>SUMIFS(СВЦЭМ!$D$39:$D$758,СВЦЭМ!$A$39:$A$758,$A142,СВЦЭМ!$B$39:$B$758,J$119)+'СЕТ СН'!$I$11+СВЦЭМ!$D$10+'СЕТ СН'!$I$5-'СЕТ СН'!$I$21</f>
        <v>6481.69025951</v>
      </c>
      <c r="K142" s="36">
        <f>SUMIFS(СВЦЭМ!$D$39:$D$758,СВЦЭМ!$A$39:$A$758,$A142,СВЦЭМ!$B$39:$B$758,K$119)+'СЕТ СН'!$I$11+СВЦЭМ!$D$10+'СЕТ СН'!$I$5-'СЕТ СН'!$I$21</f>
        <v>6422.8823801899998</v>
      </c>
      <c r="L142" s="36">
        <f>SUMIFS(СВЦЭМ!$D$39:$D$758,СВЦЭМ!$A$39:$A$758,$A142,СВЦЭМ!$B$39:$B$758,L$119)+'СЕТ СН'!$I$11+СВЦЭМ!$D$10+'СЕТ СН'!$I$5-'СЕТ СН'!$I$21</f>
        <v>6381.9133032299997</v>
      </c>
      <c r="M142" s="36">
        <f>SUMIFS(СВЦЭМ!$D$39:$D$758,СВЦЭМ!$A$39:$A$758,$A142,СВЦЭМ!$B$39:$B$758,M$119)+'СЕТ СН'!$I$11+СВЦЭМ!$D$10+'СЕТ СН'!$I$5-'СЕТ СН'!$I$21</f>
        <v>6387.05017443</v>
      </c>
      <c r="N142" s="36">
        <f>SUMIFS(СВЦЭМ!$D$39:$D$758,СВЦЭМ!$A$39:$A$758,$A142,СВЦЭМ!$B$39:$B$758,N$119)+'СЕТ СН'!$I$11+СВЦЭМ!$D$10+'СЕТ СН'!$I$5-'СЕТ СН'!$I$21</f>
        <v>6395.4703154099998</v>
      </c>
      <c r="O142" s="36">
        <f>SUMIFS(СВЦЭМ!$D$39:$D$758,СВЦЭМ!$A$39:$A$758,$A142,СВЦЭМ!$B$39:$B$758,O$119)+'СЕТ СН'!$I$11+СВЦЭМ!$D$10+'СЕТ СН'!$I$5-'СЕТ СН'!$I$21</f>
        <v>6395.47389888</v>
      </c>
      <c r="P142" s="36">
        <f>SUMIFS(СВЦЭМ!$D$39:$D$758,СВЦЭМ!$A$39:$A$758,$A142,СВЦЭМ!$B$39:$B$758,P$119)+'СЕТ СН'!$I$11+СВЦЭМ!$D$10+'СЕТ СН'!$I$5-'СЕТ СН'!$I$21</f>
        <v>6406.7755925199999</v>
      </c>
      <c r="Q142" s="36">
        <f>SUMIFS(СВЦЭМ!$D$39:$D$758,СВЦЭМ!$A$39:$A$758,$A142,СВЦЭМ!$B$39:$B$758,Q$119)+'СЕТ СН'!$I$11+СВЦЭМ!$D$10+'СЕТ СН'!$I$5-'СЕТ СН'!$I$21</f>
        <v>6423.7788041999993</v>
      </c>
      <c r="R142" s="36">
        <f>SUMIFS(СВЦЭМ!$D$39:$D$758,СВЦЭМ!$A$39:$A$758,$A142,СВЦЭМ!$B$39:$B$758,R$119)+'СЕТ СН'!$I$11+СВЦЭМ!$D$10+'СЕТ СН'!$I$5-'СЕТ СН'!$I$21</f>
        <v>6426.6963613299995</v>
      </c>
      <c r="S142" s="36">
        <f>SUMIFS(СВЦЭМ!$D$39:$D$758,СВЦЭМ!$A$39:$A$758,$A142,СВЦЭМ!$B$39:$B$758,S$119)+'СЕТ СН'!$I$11+СВЦЭМ!$D$10+'СЕТ СН'!$I$5-'СЕТ СН'!$I$21</f>
        <v>6389.3441922999991</v>
      </c>
      <c r="T142" s="36">
        <f>SUMIFS(СВЦЭМ!$D$39:$D$758,СВЦЭМ!$A$39:$A$758,$A142,СВЦЭМ!$B$39:$B$758,T$119)+'СЕТ СН'!$I$11+СВЦЭМ!$D$10+'СЕТ СН'!$I$5-'СЕТ СН'!$I$21</f>
        <v>6368.2564895599999</v>
      </c>
      <c r="U142" s="36">
        <f>SUMIFS(СВЦЭМ!$D$39:$D$758,СВЦЭМ!$A$39:$A$758,$A142,СВЦЭМ!$B$39:$B$758,U$119)+'СЕТ СН'!$I$11+СВЦЭМ!$D$10+'СЕТ СН'!$I$5-'СЕТ СН'!$I$21</f>
        <v>6383.0991494800001</v>
      </c>
      <c r="V142" s="36">
        <f>SUMIFS(СВЦЭМ!$D$39:$D$758,СВЦЭМ!$A$39:$A$758,$A142,СВЦЭМ!$B$39:$B$758,V$119)+'СЕТ СН'!$I$11+СВЦЭМ!$D$10+'СЕТ СН'!$I$5-'СЕТ СН'!$I$21</f>
        <v>6405.5823287999992</v>
      </c>
      <c r="W142" s="36">
        <f>SUMIFS(СВЦЭМ!$D$39:$D$758,СВЦЭМ!$A$39:$A$758,$A142,СВЦЭМ!$B$39:$B$758,W$119)+'СЕТ СН'!$I$11+СВЦЭМ!$D$10+'СЕТ СН'!$I$5-'СЕТ СН'!$I$21</f>
        <v>6416.6883843699998</v>
      </c>
      <c r="X142" s="36">
        <f>SUMIFS(СВЦЭМ!$D$39:$D$758,СВЦЭМ!$A$39:$A$758,$A142,СВЦЭМ!$B$39:$B$758,X$119)+'СЕТ СН'!$I$11+СВЦЭМ!$D$10+'СЕТ СН'!$I$5-'СЕТ СН'!$I$21</f>
        <v>6434.0931357599993</v>
      </c>
      <c r="Y142" s="36">
        <f>SUMIFS(СВЦЭМ!$D$39:$D$758,СВЦЭМ!$A$39:$A$758,$A142,СВЦЭМ!$B$39:$B$758,Y$119)+'СЕТ СН'!$I$11+СВЦЭМ!$D$10+'СЕТ СН'!$I$5-'СЕТ СН'!$I$21</f>
        <v>6458.8833125900001</v>
      </c>
    </row>
    <row r="143" spans="1:25" ht="15.75" x14ac:dyDescent="0.2">
      <c r="A143" s="35">
        <f t="shared" si="3"/>
        <v>45620</v>
      </c>
      <c r="B143" s="36">
        <f>SUMIFS(СВЦЭМ!$D$39:$D$758,СВЦЭМ!$A$39:$A$758,$A143,СВЦЭМ!$B$39:$B$758,B$119)+'СЕТ СН'!$I$11+СВЦЭМ!$D$10+'СЕТ СН'!$I$5-'СЕТ СН'!$I$21</f>
        <v>6421.7963548899997</v>
      </c>
      <c r="C143" s="36">
        <f>SUMIFS(СВЦЭМ!$D$39:$D$758,СВЦЭМ!$A$39:$A$758,$A143,СВЦЭМ!$B$39:$B$758,C$119)+'СЕТ СН'!$I$11+СВЦЭМ!$D$10+'СЕТ СН'!$I$5-'СЕТ СН'!$I$21</f>
        <v>6433.7344456299998</v>
      </c>
      <c r="D143" s="36">
        <f>SUMIFS(СВЦЭМ!$D$39:$D$758,СВЦЭМ!$A$39:$A$758,$A143,СВЦЭМ!$B$39:$B$758,D$119)+'СЕТ СН'!$I$11+СВЦЭМ!$D$10+'СЕТ СН'!$I$5-'СЕТ СН'!$I$21</f>
        <v>6457.6882509399993</v>
      </c>
      <c r="E143" s="36">
        <f>SUMIFS(СВЦЭМ!$D$39:$D$758,СВЦЭМ!$A$39:$A$758,$A143,СВЦЭМ!$B$39:$B$758,E$119)+'СЕТ СН'!$I$11+СВЦЭМ!$D$10+'СЕТ СН'!$I$5-'СЕТ СН'!$I$21</f>
        <v>6478.7681142199999</v>
      </c>
      <c r="F143" s="36">
        <f>SUMIFS(СВЦЭМ!$D$39:$D$758,СВЦЭМ!$A$39:$A$758,$A143,СВЦЭМ!$B$39:$B$758,F$119)+'СЕТ СН'!$I$11+СВЦЭМ!$D$10+'СЕТ СН'!$I$5-'СЕТ СН'!$I$21</f>
        <v>6479.5744412699996</v>
      </c>
      <c r="G143" s="36">
        <f>SUMIFS(СВЦЭМ!$D$39:$D$758,СВЦЭМ!$A$39:$A$758,$A143,СВЦЭМ!$B$39:$B$758,G$119)+'СЕТ СН'!$I$11+СВЦЭМ!$D$10+'СЕТ СН'!$I$5-'СЕТ СН'!$I$21</f>
        <v>6460.2615900399996</v>
      </c>
      <c r="H143" s="36">
        <f>SUMIFS(СВЦЭМ!$D$39:$D$758,СВЦЭМ!$A$39:$A$758,$A143,СВЦЭМ!$B$39:$B$758,H$119)+'СЕТ СН'!$I$11+СВЦЭМ!$D$10+'СЕТ СН'!$I$5-'СЕТ СН'!$I$21</f>
        <v>6499.9523427799995</v>
      </c>
      <c r="I143" s="36">
        <f>SUMIFS(СВЦЭМ!$D$39:$D$758,СВЦЭМ!$A$39:$A$758,$A143,СВЦЭМ!$B$39:$B$758,I$119)+'СЕТ СН'!$I$11+СВЦЭМ!$D$10+'СЕТ СН'!$I$5-'СЕТ СН'!$I$21</f>
        <v>6475.7610985199999</v>
      </c>
      <c r="J143" s="36">
        <f>SUMIFS(СВЦЭМ!$D$39:$D$758,СВЦЭМ!$A$39:$A$758,$A143,СВЦЭМ!$B$39:$B$758,J$119)+'СЕТ СН'!$I$11+СВЦЭМ!$D$10+'СЕТ СН'!$I$5-'СЕТ СН'!$I$21</f>
        <v>6431.4910943799996</v>
      </c>
      <c r="K143" s="36">
        <f>SUMIFS(СВЦЭМ!$D$39:$D$758,СВЦЭМ!$A$39:$A$758,$A143,СВЦЭМ!$B$39:$B$758,K$119)+'СЕТ СН'!$I$11+СВЦЭМ!$D$10+'СЕТ СН'!$I$5-'СЕТ СН'!$I$21</f>
        <v>6358.8254473099996</v>
      </c>
      <c r="L143" s="36">
        <f>SUMIFS(СВЦЭМ!$D$39:$D$758,СВЦЭМ!$A$39:$A$758,$A143,СВЦЭМ!$B$39:$B$758,L$119)+'СЕТ СН'!$I$11+СВЦЭМ!$D$10+'СЕТ СН'!$I$5-'СЕТ СН'!$I$21</f>
        <v>6330.8923697199998</v>
      </c>
      <c r="M143" s="36">
        <f>SUMIFS(СВЦЭМ!$D$39:$D$758,СВЦЭМ!$A$39:$A$758,$A143,СВЦЭМ!$B$39:$B$758,M$119)+'СЕТ СН'!$I$11+СВЦЭМ!$D$10+'СЕТ СН'!$I$5-'СЕТ СН'!$I$21</f>
        <v>6322.9484030399999</v>
      </c>
      <c r="N143" s="36">
        <f>SUMIFS(СВЦЭМ!$D$39:$D$758,СВЦЭМ!$A$39:$A$758,$A143,СВЦЭМ!$B$39:$B$758,N$119)+'СЕТ СН'!$I$11+СВЦЭМ!$D$10+'СЕТ СН'!$I$5-'СЕТ СН'!$I$21</f>
        <v>6342.5640289699995</v>
      </c>
      <c r="O143" s="36">
        <f>SUMIFS(СВЦЭМ!$D$39:$D$758,СВЦЭМ!$A$39:$A$758,$A143,СВЦЭМ!$B$39:$B$758,O$119)+'СЕТ СН'!$I$11+СВЦЭМ!$D$10+'СЕТ СН'!$I$5-'СЕТ СН'!$I$21</f>
        <v>6355.6715275099996</v>
      </c>
      <c r="P143" s="36">
        <f>SUMIFS(СВЦЭМ!$D$39:$D$758,СВЦЭМ!$A$39:$A$758,$A143,СВЦЭМ!$B$39:$B$758,P$119)+'СЕТ СН'!$I$11+СВЦЭМ!$D$10+'СЕТ СН'!$I$5-'СЕТ СН'!$I$21</f>
        <v>6366.8901973599995</v>
      </c>
      <c r="Q143" s="36">
        <f>SUMIFS(СВЦЭМ!$D$39:$D$758,СВЦЭМ!$A$39:$A$758,$A143,СВЦЭМ!$B$39:$B$758,Q$119)+'СЕТ СН'!$I$11+СВЦЭМ!$D$10+'СЕТ СН'!$I$5-'СЕТ СН'!$I$21</f>
        <v>6377.1969779800002</v>
      </c>
      <c r="R143" s="36">
        <f>SUMIFS(СВЦЭМ!$D$39:$D$758,СВЦЭМ!$A$39:$A$758,$A143,СВЦЭМ!$B$39:$B$758,R$119)+'СЕТ СН'!$I$11+СВЦЭМ!$D$10+'СЕТ СН'!$I$5-'СЕТ СН'!$I$21</f>
        <v>6370.9308390699998</v>
      </c>
      <c r="S143" s="36">
        <f>SUMIFS(СВЦЭМ!$D$39:$D$758,СВЦЭМ!$A$39:$A$758,$A143,СВЦЭМ!$B$39:$B$758,S$119)+'СЕТ СН'!$I$11+СВЦЭМ!$D$10+'СЕТ СН'!$I$5-'СЕТ СН'!$I$21</f>
        <v>6326.6741796400001</v>
      </c>
      <c r="T143" s="36">
        <f>SUMIFS(СВЦЭМ!$D$39:$D$758,СВЦЭМ!$A$39:$A$758,$A143,СВЦЭМ!$B$39:$B$758,T$119)+'СЕТ СН'!$I$11+СВЦЭМ!$D$10+'СЕТ СН'!$I$5-'СЕТ СН'!$I$21</f>
        <v>6263.5893780599999</v>
      </c>
      <c r="U143" s="36">
        <f>SUMIFS(СВЦЭМ!$D$39:$D$758,СВЦЭМ!$A$39:$A$758,$A143,СВЦЭМ!$B$39:$B$758,U$119)+'СЕТ СН'!$I$11+СВЦЭМ!$D$10+'СЕТ СН'!$I$5-'СЕТ СН'!$I$21</f>
        <v>6266.0736205399999</v>
      </c>
      <c r="V143" s="36">
        <f>SUMIFS(СВЦЭМ!$D$39:$D$758,СВЦЭМ!$A$39:$A$758,$A143,СВЦЭМ!$B$39:$B$758,V$119)+'СЕТ СН'!$I$11+СВЦЭМ!$D$10+'СЕТ СН'!$I$5-'СЕТ СН'!$I$21</f>
        <v>6285.6485738899992</v>
      </c>
      <c r="W143" s="36">
        <f>SUMIFS(СВЦЭМ!$D$39:$D$758,СВЦЭМ!$A$39:$A$758,$A143,СВЦЭМ!$B$39:$B$758,W$119)+'СЕТ СН'!$I$11+СВЦЭМ!$D$10+'СЕТ СН'!$I$5-'СЕТ СН'!$I$21</f>
        <v>6297.1400110899995</v>
      </c>
      <c r="X143" s="36">
        <f>SUMIFS(СВЦЭМ!$D$39:$D$758,СВЦЭМ!$A$39:$A$758,$A143,СВЦЭМ!$B$39:$B$758,X$119)+'СЕТ СН'!$I$11+СВЦЭМ!$D$10+'СЕТ СН'!$I$5-'СЕТ СН'!$I$21</f>
        <v>6337.1714435399999</v>
      </c>
      <c r="Y143" s="36">
        <f>SUMIFS(СВЦЭМ!$D$39:$D$758,СВЦЭМ!$A$39:$A$758,$A143,СВЦЭМ!$B$39:$B$758,Y$119)+'СЕТ СН'!$I$11+СВЦЭМ!$D$10+'СЕТ СН'!$I$5-'СЕТ СН'!$I$21</f>
        <v>6390.8625920199993</v>
      </c>
    </row>
    <row r="144" spans="1:25" ht="15.75" x14ac:dyDescent="0.2">
      <c r="A144" s="35">
        <f t="shared" si="3"/>
        <v>45621</v>
      </c>
      <c r="B144" s="36">
        <f>SUMIFS(СВЦЭМ!$D$39:$D$758,СВЦЭМ!$A$39:$A$758,$A144,СВЦЭМ!$B$39:$B$758,B$119)+'СЕТ СН'!$I$11+СВЦЭМ!$D$10+'СЕТ СН'!$I$5-'СЕТ СН'!$I$21</f>
        <v>6437.1924524899996</v>
      </c>
      <c r="C144" s="36">
        <f>SUMIFS(СВЦЭМ!$D$39:$D$758,СВЦЭМ!$A$39:$A$758,$A144,СВЦЭМ!$B$39:$B$758,C$119)+'СЕТ СН'!$I$11+СВЦЭМ!$D$10+'СЕТ СН'!$I$5-'СЕТ СН'!$I$21</f>
        <v>6495.4290597199997</v>
      </c>
      <c r="D144" s="36">
        <f>SUMIFS(СВЦЭМ!$D$39:$D$758,СВЦЭМ!$A$39:$A$758,$A144,СВЦЭМ!$B$39:$B$758,D$119)+'СЕТ СН'!$I$11+СВЦЭМ!$D$10+'СЕТ СН'!$I$5-'СЕТ СН'!$I$21</f>
        <v>6523.5023918299994</v>
      </c>
      <c r="E144" s="36">
        <f>SUMIFS(СВЦЭМ!$D$39:$D$758,СВЦЭМ!$A$39:$A$758,$A144,СВЦЭМ!$B$39:$B$758,E$119)+'СЕТ СН'!$I$11+СВЦЭМ!$D$10+'СЕТ СН'!$I$5-'СЕТ СН'!$I$21</f>
        <v>6539.2471064699994</v>
      </c>
      <c r="F144" s="36">
        <f>SUMIFS(СВЦЭМ!$D$39:$D$758,СВЦЭМ!$A$39:$A$758,$A144,СВЦЭМ!$B$39:$B$758,F$119)+'СЕТ СН'!$I$11+СВЦЭМ!$D$10+'СЕТ СН'!$I$5-'СЕТ СН'!$I$21</f>
        <v>6525.2454357499992</v>
      </c>
      <c r="G144" s="36">
        <f>SUMIFS(СВЦЭМ!$D$39:$D$758,СВЦЭМ!$A$39:$A$758,$A144,СВЦЭМ!$B$39:$B$758,G$119)+'СЕТ СН'!$I$11+СВЦЭМ!$D$10+'СЕТ СН'!$I$5-'СЕТ СН'!$I$21</f>
        <v>6501.5208356699995</v>
      </c>
      <c r="H144" s="36">
        <f>SUMIFS(СВЦЭМ!$D$39:$D$758,СВЦЭМ!$A$39:$A$758,$A144,СВЦЭМ!$B$39:$B$758,H$119)+'СЕТ СН'!$I$11+СВЦЭМ!$D$10+'СЕТ СН'!$I$5-'СЕТ СН'!$I$21</f>
        <v>6471.9591620599995</v>
      </c>
      <c r="I144" s="36">
        <f>SUMIFS(СВЦЭМ!$D$39:$D$758,СВЦЭМ!$A$39:$A$758,$A144,СВЦЭМ!$B$39:$B$758,I$119)+'СЕТ СН'!$I$11+СВЦЭМ!$D$10+'СЕТ СН'!$I$5-'СЕТ СН'!$I$21</f>
        <v>6418.1950979599997</v>
      </c>
      <c r="J144" s="36">
        <f>SUMIFS(СВЦЭМ!$D$39:$D$758,СВЦЭМ!$A$39:$A$758,$A144,СВЦЭМ!$B$39:$B$758,J$119)+'СЕТ СН'!$I$11+СВЦЭМ!$D$10+'СЕТ СН'!$I$5-'СЕТ СН'!$I$21</f>
        <v>6385.4076823099995</v>
      </c>
      <c r="K144" s="36">
        <f>SUMIFS(СВЦЭМ!$D$39:$D$758,СВЦЭМ!$A$39:$A$758,$A144,СВЦЭМ!$B$39:$B$758,K$119)+'СЕТ СН'!$I$11+СВЦЭМ!$D$10+'СЕТ СН'!$I$5-'СЕТ СН'!$I$21</f>
        <v>6400.2270988599994</v>
      </c>
      <c r="L144" s="36">
        <f>SUMIFS(СВЦЭМ!$D$39:$D$758,СВЦЭМ!$A$39:$A$758,$A144,СВЦЭМ!$B$39:$B$758,L$119)+'СЕТ СН'!$I$11+СВЦЭМ!$D$10+'СЕТ СН'!$I$5-'СЕТ СН'!$I$21</f>
        <v>6396.1172276999996</v>
      </c>
      <c r="M144" s="36">
        <f>SUMIFS(СВЦЭМ!$D$39:$D$758,СВЦЭМ!$A$39:$A$758,$A144,СВЦЭМ!$B$39:$B$758,M$119)+'СЕТ СН'!$I$11+СВЦЭМ!$D$10+'СЕТ СН'!$I$5-'СЕТ СН'!$I$21</f>
        <v>6411.9823151299997</v>
      </c>
      <c r="N144" s="36">
        <f>SUMIFS(СВЦЭМ!$D$39:$D$758,СВЦЭМ!$A$39:$A$758,$A144,СВЦЭМ!$B$39:$B$758,N$119)+'СЕТ СН'!$I$11+СВЦЭМ!$D$10+'СЕТ СН'!$I$5-'СЕТ СН'!$I$21</f>
        <v>6442.3996105199994</v>
      </c>
      <c r="O144" s="36">
        <f>SUMIFS(СВЦЭМ!$D$39:$D$758,СВЦЭМ!$A$39:$A$758,$A144,СВЦЭМ!$B$39:$B$758,O$119)+'СЕТ СН'!$I$11+СВЦЭМ!$D$10+'СЕТ СН'!$I$5-'СЕТ СН'!$I$21</f>
        <v>6420.9802134199999</v>
      </c>
      <c r="P144" s="36">
        <f>SUMIFS(СВЦЭМ!$D$39:$D$758,СВЦЭМ!$A$39:$A$758,$A144,СВЦЭМ!$B$39:$B$758,P$119)+'СЕТ СН'!$I$11+СВЦЭМ!$D$10+'СЕТ СН'!$I$5-'СЕТ СН'!$I$21</f>
        <v>6443.4518269499995</v>
      </c>
      <c r="Q144" s="36">
        <f>SUMIFS(СВЦЭМ!$D$39:$D$758,СВЦЭМ!$A$39:$A$758,$A144,СВЦЭМ!$B$39:$B$758,Q$119)+'СЕТ СН'!$I$11+СВЦЭМ!$D$10+'СЕТ СН'!$I$5-'СЕТ СН'!$I$21</f>
        <v>6445.0132624500002</v>
      </c>
      <c r="R144" s="36">
        <f>SUMIFS(СВЦЭМ!$D$39:$D$758,СВЦЭМ!$A$39:$A$758,$A144,СВЦЭМ!$B$39:$B$758,R$119)+'СЕТ СН'!$I$11+СВЦЭМ!$D$10+'СЕТ СН'!$I$5-'СЕТ СН'!$I$21</f>
        <v>6425.3721194599993</v>
      </c>
      <c r="S144" s="36">
        <f>SUMIFS(СВЦЭМ!$D$39:$D$758,СВЦЭМ!$A$39:$A$758,$A144,СВЦЭМ!$B$39:$B$758,S$119)+'СЕТ СН'!$I$11+СВЦЭМ!$D$10+'СЕТ СН'!$I$5-'СЕТ СН'!$I$21</f>
        <v>6383.0738410699996</v>
      </c>
      <c r="T144" s="36">
        <f>SUMIFS(СВЦЭМ!$D$39:$D$758,СВЦЭМ!$A$39:$A$758,$A144,СВЦЭМ!$B$39:$B$758,T$119)+'СЕТ СН'!$I$11+СВЦЭМ!$D$10+'СЕТ СН'!$I$5-'СЕТ СН'!$I$21</f>
        <v>6320.9476005299994</v>
      </c>
      <c r="U144" s="36">
        <f>SUMIFS(СВЦЭМ!$D$39:$D$758,СВЦЭМ!$A$39:$A$758,$A144,СВЦЭМ!$B$39:$B$758,U$119)+'СЕТ СН'!$I$11+СВЦЭМ!$D$10+'СЕТ СН'!$I$5-'СЕТ СН'!$I$21</f>
        <v>6364.5348201399993</v>
      </c>
      <c r="V144" s="36">
        <f>SUMIFS(СВЦЭМ!$D$39:$D$758,СВЦЭМ!$A$39:$A$758,$A144,СВЦЭМ!$B$39:$B$758,V$119)+'СЕТ СН'!$I$11+СВЦЭМ!$D$10+'СЕТ СН'!$I$5-'СЕТ СН'!$I$21</f>
        <v>6387.8571967799999</v>
      </c>
      <c r="W144" s="36">
        <f>SUMIFS(СВЦЭМ!$D$39:$D$758,СВЦЭМ!$A$39:$A$758,$A144,СВЦЭМ!$B$39:$B$758,W$119)+'СЕТ СН'!$I$11+СВЦЭМ!$D$10+'СЕТ СН'!$I$5-'СЕТ СН'!$I$21</f>
        <v>6396.9765563999999</v>
      </c>
      <c r="X144" s="36">
        <f>SUMIFS(СВЦЭМ!$D$39:$D$758,СВЦЭМ!$A$39:$A$758,$A144,СВЦЭМ!$B$39:$B$758,X$119)+'СЕТ СН'!$I$11+СВЦЭМ!$D$10+'СЕТ СН'!$I$5-'СЕТ СН'!$I$21</f>
        <v>6418.8725932199995</v>
      </c>
      <c r="Y144" s="36">
        <f>SUMIFS(СВЦЭМ!$D$39:$D$758,СВЦЭМ!$A$39:$A$758,$A144,СВЦЭМ!$B$39:$B$758,Y$119)+'СЕТ СН'!$I$11+СВЦЭМ!$D$10+'СЕТ СН'!$I$5-'СЕТ СН'!$I$21</f>
        <v>6433.9781637099995</v>
      </c>
    </row>
    <row r="145" spans="1:27" ht="15.75" x14ac:dyDescent="0.2">
      <c r="A145" s="35">
        <f t="shared" si="3"/>
        <v>45622</v>
      </c>
      <c r="B145" s="36">
        <f>SUMIFS(СВЦЭМ!$D$39:$D$758,СВЦЭМ!$A$39:$A$758,$A145,СВЦЭМ!$B$39:$B$758,B$119)+'СЕТ СН'!$I$11+СВЦЭМ!$D$10+'СЕТ СН'!$I$5-'СЕТ СН'!$I$21</f>
        <v>6439.8713262299998</v>
      </c>
      <c r="C145" s="36">
        <f>SUMIFS(СВЦЭМ!$D$39:$D$758,СВЦЭМ!$A$39:$A$758,$A145,СВЦЭМ!$B$39:$B$758,C$119)+'СЕТ СН'!$I$11+СВЦЭМ!$D$10+'СЕТ СН'!$I$5-'СЕТ СН'!$I$21</f>
        <v>6495.8171956199994</v>
      </c>
      <c r="D145" s="36">
        <f>SUMIFS(СВЦЭМ!$D$39:$D$758,СВЦЭМ!$A$39:$A$758,$A145,СВЦЭМ!$B$39:$B$758,D$119)+'СЕТ СН'!$I$11+СВЦЭМ!$D$10+'СЕТ СН'!$I$5-'СЕТ СН'!$I$21</f>
        <v>6533.2014597899997</v>
      </c>
      <c r="E145" s="36">
        <f>SUMIFS(СВЦЭМ!$D$39:$D$758,СВЦЭМ!$A$39:$A$758,$A145,СВЦЭМ!$B$39:$B$758,E$119)+'СЕТ СН'!$I$11+СВЦЭМ!$D$10+'СЕТ СН'!$I$5-'СЕТ СН'!$I$21</f>
        <v>6542.2796428199999</v>
      </c>
      <c r="F145" s="36">
        <f>SUMIFS(СВЦЭМ!$D$39:$D$758,СВЦЭМ!$A$39:$A$758,$A145,СВЦЭМ!$B$39:$B$758,F$119)+'СЕТ СН'!$I$11+СВЦЭМ!$D$10+'СЕТ СН'!$I$5-'СЕТ СН'!$I$21</f>
        <v>6536.02616992</v>
      </c>
      <c r="G145" s="36">
        <f>SUMIFS(СВЦЭМ!$D$39:$D$758,СВЦЭМ!$A$39:$A$758,$A145,СВЦЭМ!$B$39:$B$758,G$119)+'СЕТ СН'!$I$11+СВЦЭМ!$D$10+'СЕТ СН'!$I$5-'СЕТ СН'!$I$21</f>
        <v>6510.3258771000001</v>
      </c>
      <c r="H145" s="36">
        <f>SUMIFS(СВЦЭМ!$D$39:$D$758,СВЦЭМ!$A$39:$A$758,$A145,СВЦЭМ!$B$39:$B$758,H$119)+'СЕТ СН'!$I$11+СВЦЭМ!$D$10+'СЕТ СН'!$I$5-'СЕТ СН'!$I$21</f>
        <v>6488.2779325599995</v>
      </c>
      <c r="I145" s="36">
        <f>SUMIFS(СВЦЭМ!$D$39:$D$758,СВЦЭМ!$A$39:$A$758,$A145,СВЦЭМ!$B$39:$B$758,I$119)+'СЕТ СН'!$I$11+СВЦЭМ!$D$10+'СЕТ СН'!$I$5-'СЕТ СН'!$I$21</f>
        <v>6431.4877786399993</v>
      </c>
      <c r="J145" s="36">
        <f>SUMIFS(СВЦЭМ!$D$39:$D$758,СВЦЭМ!$A$39:$A$758,$A145,СВЦЭМ!$B$39:$B$758,J$119)+'СЕТ СН'!$I$11+СВЦЭМ!$D$10+'СЕТ СН'!$I$5-'СЕТ СН'!$I$21</f>
        <v>6404.0626644200001</v>
      </c>
      <c r="K145" s="36">
        <f>SUMIFS(СВЦЭМ!$D$39:$D$758,СВЦЭМ!$A$39:$A$758,$A145,СВЦЭМ!$B$39:$B$758,K$119)+'СЕТ СН'!$I$11+СВЦЭМ!$D$10+'СЕТ СН'!$I$5-'СЕТ СН'!$I$21</f>
        <v>6396.4601930999997</v>
      </c>
      <c r="L145" s="36">
        <f>SUMIFS(СВЦЭМ!$D$39:$D$758,СВЦЭМ!$A$39:$A$758,$A145,СВЦЭМ!$B$39:$B$758,L$119)+'СЕТ СН'!$I$11+СВЦЭМ!$D$10+'СЕТ СН'!$I$5-'СЕТ СН'!$I$21</f>
        <v>6393.7641078999995</v>
      </c>
      <c r="M145" s="36">
        <f>SUMIFS(СВЦЭМ!$D$39:$D$758,СВЦЭМ!$A$39:$A$758,$A145,СВЦЭМ!$B$39:$B$758,M$119)+'СЕТ СН'!$I$11+СВЦЭМ!$D$10+'СЕТ СН'!$I$5-'СЕТ СН'!$I$21</f>
        <v>6400.8733259499995</v>
      </c>
      <c r="N145" s="36">
        <f>SUMIFS(СВЦЭМ!$D$39:$D$758,СВЦЭМ!$A$39:$A$758,$A145,СВЦЭМ!$B$39:$B$758,N$119)+'СЕТ СН'!$I$11+СВЦЭМ!$D$10+'СЕТ СН'!$I$5-'СЕТ СН'!$I$21</f>
        <v>6414.8946775799996</v>
      </c>
      <c r="O145" s="36">
        <f>SUMIFS(СВЦЭМ!$D$39:$D$758,СВЦЭМ!$A$39:$A$758,$A145,СВЦЭМ!$B$39:$B$758,O$119)+'СЕТ СН'!$I$11+СВЦЭМ!$D$10+'СЕТ СН'!$I$5-'СЕТ СН'!$I$21</f>
        <v>6401.6529610599991</v>
      </c>
      <c r="P145" s="36">
        <f>SUMIFS(СВЦЭМ!$D$39:$D$758,СВЦЭМ!$A$39:$A$758,$A145,СВЦЭМ!$B$39:$B$758,P$119)+'СЕТ СН'!$I$11+СВЦЭМ!$D$10+'СЕТ СН'!$I$5-'СЕТ СН'!$I$21</f>
        <v>6407.2124729999996</v>
      </c>
      <c r="Q145" s="36">
        <f>SUMIFS(СВЦЭМ!$D$39:$D$758,СВЦЭМ!$A$39:$A$758,$A145,СВЦЭМ!$B$39:$B$758,Q$119)+'СЕТ СН'!$I$11+СВЦЭМ!$D$10+'СЕТ СН'!$I$5-'СЕТ СН'!$I$21</f>
        <v>6417.2357422999994</v>
      </c>
      <c r="R145" s="36">
        <f>SUMIFS(СВЦЭМ!$D$39:$D$758,СВЦЭМ!$A$39:$A$758,$A145,СВЦЭМ!$B$39:$B$758,R$119)+'СЕТ СН'!$I$11+СВЦЭМ!$D$10+'СЕТ СН'!$I$5-'СЕТ СН'!$I$21</f>
        <v>6400.8148951099993</v>
      </c>
      <c r="S145" s="36">
        <f>SUMIFS(СВЦЭМ!$D$39:$D$758,СВЦЭМ!$A$39:$A$758,$A145,СВЦЭМ!$B$39:$B$758,S$119)+'СЕТ СН'!$I$11+СВЦЭМ!$D$10+'СЕТ СН'!$I$5-'СЕТ СН'!$I$21</f>
        <v>6361.2931183999999</v>
      </c>
      <c r="T145" s="36">
        <f>SUMIFS(СВЦЭМ!$D$39:$D$758,СВЦЭМ!$A$39:$A$758,$A145,СВЦЭМ!$B$39:$B$758,T$119)+'СЕТ СН'!$I$11+СВЦЭМ!$D$10+'СЕТ СН'!$I$5-'СЕТ СН'!$I$21</f>
        <v>6320.3772124399993</v>
      </c>
      <c r="U145" s="36">
        <f>SUMIFS(СВЦЭМ!$D$39:$D$758,СВЦЭМ!$A$39:$A$758,$A145,СВЦЭМ!$B$39:$B$758,U$119)+'СЕТ СН'!$I$11+СВЦЭМ!$D$10+'СЕТ СН'!$I$5-'СЕТ СН'!$I$21</f>
        <v>6350.8590139299995</v>
      </c>
      <c r="V145" s="36">
        <f>SUMIFS(СВЦЭМ!$D$39:$D$758,СВЦЭМ!$A$39:$A$758,$A145,СВЦЭМ!$B$39:$B$758,V$119)+'СЕТ СН'!$I$11+СВЦЭМ!$D$10+'СЕТ СН'!$I$5-'СЕТ СН'!$I$21</f>
        <v>6379.3819519199997</v>
      </c>
      <c r="W145" s="36">
        <f>SUMIFS(СВЦЭМ!$D$39:$D$758,СВЦЭМ!$A$39:$A$758,$A145,СВЦЭМ!$B$39:$B$758,W$119)+'СЕТ СН'!$I$11+СВЦЭМ!$D$10+'СЕТ СН'!$I$5-'СЕТ СН'!$I$21</f>
        <v>6388.9994420699995</v>
      </c>
      <c r="X145" s="36">
        <f>SUMIFS(СВЦЭМ!$D$39:$D$758,СВЦЭМ!$A$39:$A$758,$A145,СВЦЭМ!$B$39:$B$758,X$119)+'СЕТ СН'!$I$11+СВЦЭМ!$D$10+'СЕТ СН'!$I$5-'СЕТ СН'!$I$21</f>
        <v>6399.9871526399993</v>
      </c>
      <c r="Y145" s="36">
        <f>SUMIFS(СВЦЭМ!$D$39:$D$758,СВЦЭМ!$A$39:$A$758,$A145,СВЦЭМ!$B$39:$B$758,Y$119)+'СЕТ СН'!$I$11+СВЦЭМ!$D$10+'СЕТ СН'!$I$5-'СЕТ СН'!$I$21</f>
        <v>6420.9759235399997</v>
      </c>
    </row>
    <row r="146" spans="1:27" ht="15.75" x14ac:dyDescent="0.2">
      <c r="A146" s="35">
        <f t="shared" si="3"/>
        <v>45623</v>
      </c>
      <c r="B146" s="36">
        <f>SUMIFS(СВЦЭМ!$D$39:$D$758,СВЦЭМ!$A$39:$A$758,$A146,СВЦЭМ!$B$39:$B$758,B$119)+'СЕТ СН'!$I$11+СВЦЭМ!$D$10+'СЕТ СН'!$I$5-'СЕТ СН'!$I$21</f>
        <v>6437.5451804299992</v>
      </c>
      <c r="C146" s="36">
        <f>SUMIFS(СВЦЭМ!$D$39:$D$758,СВЦЭМ!$A$39:$A$758,$A146,СВЦЭМ!$B$39:$B$758,C$119)+'СЕТ СН'!$I$11+СВЦЭМ!$D$10+'СЕТ СН'!$I$5-'СЕТ СН'!$I$21</f>
        <v>6507.7049735999999</v>
      </c>
      <c r="D146" s="36">
        <f>SUMIFS(СВЦЭМ!$D$39:$D$758,СВЦЭМ!$A$39:$A$758,$A146,СВЦЭМ!$B$39:$B$758,D$119)+'СЕТ СН'!$I$11+СВЦЭМ!$D$10+'СЕТ СН'!$I$5-'СЕТ СН'!$I$21</f>
        <v>6525.1088267899995</v>
      </c>
      <c r="E146" s="36">
        <f>SUMIFS(СВЦЭМ!$D$39:$D$758,СВЦЭМ!$A$39:$A$758,$A146,СВЦЭМ!$B$39:$B$758,E$119)+'СЕТ СН'!$I$11+СВЦЭМ!$D$10+'СЕТ СН'!$I$5-'СЕТ СН'!$I$21</f>
        <v>6553.6538215599994</v>
      </c>
      <c r="F146" s="36">
        <f>SUMIFS(СВЦЭМ!$D$39:$D$758,СВЦЭМ!$A$39:$A$758,$A146,СВЦЭМ!$B$39:$B$758,F$119)+'СЕТ СН'!$I$11+СВЦЭМ!$D$10+'СЕТ СН'!$I$5-'СЕТ СН'!$I$21</f>
        <v>6556.4594840399996</v>
      </c>
      <c r="G146" s="36">
        <f>SUMIFS(СВЦЭМ!$D$39:$D$758,СВЦЭМ!$A$39:$A$758,$A146,СВЦЭМ!$B$39:$B$758,G$119)+'СЕТ СН'!$I$11+СВЦЭМ!$D$10+'СЕТ СН'!$I$5-'СЕТ СН'!$I$21</f>
        <v>6505.0286811999995</v>
      </c>
      <c r="H146" s="36">
        <f>SUMIFS(СВЦЭМ!$D$39:$D$758,СВЦЭМ!$A$39:$A$758,$A146,СВЦЭМ!$B$39:$B$758,H$119)+'СЕТ СН'!$I$11+СВЦЭМ!$D$10+'СЕТ СН'!$I$5-'СЕТ СН'!$I$21</f>
        <v>6457.2618674799996</v>
      </c>
      <c r="I146" s="36">
        <f>SUMIFS(СВЦЭМ!$D$39:$D$758,СВЦЭМ!$A$39:$A$758,$A146,СВЦЭМ!$B$39:$B$758,I$119)+'СЕТ СН'!$I$11+СВЦЭМ!$D$10+'СЕТ СН'!$I$5-'СЕТ СН'!$I$21</f>
        <v>6413.2305577699999</v>
      </c>
      <c r="J146" s="36">
        <f>SUMIFS(СВЦЭМ!$D$39:$D$758,СВЦЭМ!$A$39:$A$758,$A146,СВЦЭМ!$B$39:$B$758,J$119)+'СЕТ СН'!$I$11+СВЦЭМ!$D$10+'СЕТ СН'!$I$5-'СЕТ СН'!$I$21</f>
        <v>6376.5715854599994</v>
      </c>
      <c r="K146" s="36">
        <f>SUMIFS(СВЦЭМ!$D$39:$D$758,СВЦЭМ!$A$39:$A$758,$A146,СВЦЭМ!$B$39:$B$758,K$119)+'СЕТ СН'!$I$11+СВЦЭМ!$D$10+'СЕТ СН'!$I$5-'СЕТ СН'!$I$21</f>
        <v>6388.9240425399994</v>
      </c>
      <c r="L146" s="36">
        <f>SUMIFS(СВЦЭМ!$D$39:$D$758,СВЦЭМ!$A$39:$A$758,$A146,СВЦЭМ!$B$39:$B$758,L$119)+'СЕТ СН'!$I$11+СВЦЭМ!$D$10+'СЕТ СН'!$I$5-'СЕТ СН'!$I$21</f>
        <v>6391.6927128099996</v>
      </c>
      <c r="M146" s="36">
        <f>SUMIFS(СВЦЭМ!$D$39:$D$758,СВЦЭМ!$A$39:$A$758,$A146,СВЦЭМ!$B$39:$B$758,M$119)+'СЕТ СН'!$I$11+СВЦЭМ!$D$10+'СЕТ СН'!$I$5-'СЕТ СН'!$I$21</f>
        <v>6396.0739194199996</v>
      </c>
      <c r="N146" s="36">
        <f>SUMIFS(СВЦЭМ!$D$39:$D$758,СВЦЭМ!$A$39:$A$758,$A146,СВЦЭМ!$B$39:$B$758,N$119)+'СЕТ СН'!$I$11+СВЦЭМ!$D$10+'СЕТ СН'!$I$5-'СЕТ СН'!$I$21</f>
        <v>6419.9301407499997</v>
      </c>
      <c r="O146" s="36">
        <f>SUMIFS(СВЦЭМ!$D$39:$D$758,СВЦЭМ!$A$39:$A$758,$A146,СВЦЭМ!$B$39:$B$758,O$119)+'СЕТ СН'!$I$11+СВЦЭМ!$D$10+'СЕТ СН'!$I$5-'СЕТ СН'!$I$21</f>
        <v>6407.6976545299995</v>
      </c>
      <c r="P146" s="36">
        <f>SUMIFS(СВЦЭМ!$D$39:$D$758,СВЦЭМ!$A$39:$A$758,$A146,СВЦЭМ!$B$39:$B$758,P$119)+'СЕТ СН'!$I$11+СВЦЭМ!$D$10+'СЕТ СН'!$I$5-'СЕТ СН'!$I$21</f>
        <v>6414.4718388399997</v>
      </c>
      <c r="Q146" s="36">
        <f>SUMIFS(СВЦЭМ!$D$39:$D$758,СВЦЭМ!$A$39:$A$758,$A146,СВЦЭМ!$B$39:$B$758,Q$119)+'СЕТ СН'!$I$11+СВЦЭМ!$D$10+'СЕТ СН'!$I$5-'СЕТ СН'!$I$21</f>
        <v>6413.2912673499995</v>
      </c>
      <c r="R146" s="36">
        <f>SUMIFS(СВЦЭМ!$D$39:$D$758,СВЦЭМ!$A$39:$A$758,$A146,СВЦЭМ!$B$39:$B$758,R$119)+'СЕТ СН'!$I$11+СВЦЭМ!$D$10+'СЕТ СН'!$I$5-'СЕТ СН'!$I$21</f>
        <v>6380.34901894</v>
      </c>
      <c r="S146" s="36">
        <f>SUMIFS(СВЦЭМ!$D$39:$D$758,СВЦЭМ!$A$39:$A$758,$A146,СВЦЭМ!$B$39:$B$758,S$119)+'СЕТ СН'!$I$11+СВЦЭМ!$D$10+'СЕТ СН'!$I$5-'СЕТ СН'!$I$21</f>
        <v>6331.3336392499996</v>
      </c>
      <c r="T146" s="36">
        <f>SUMIFS(СВЦЭМ!$D$39:$D$758,СВЦЭМ!$A$39:$A$758,$A146,СВЦЭМ!$B$39:$B$758,T$119)+'СЕТ СН'!$I$11+СВЦЭМ!$D$10+'СЕТ СН'!$I$5-'СЕТ СН'!$I$21</f>
        <v>6331.6786191899992</v>
      </c>
      <c r="U146" s="36">
        <f>SUMIFS(СВЦЭМ!$D$39:$D$758,СВЦЭМ!$A$39:$A$758,$A146,СВЦЭМ!$B$39:$B$758,U$119)+'СЕТ СН'!$I$11+СВЦЭМ!$D$10+'СЕТ СН'!$I$5-'СЕТ СН'!$I$21</f>
        <v>6367.8588618699996</v>
      </c>
      <c r="V146" s="36">
        <f>SUMIFS(СВЦЭМ!$D$39:$D$758,СВЦЭМ!$A$39:$A$758,$A146,СВЦЭМ!$B$39:$B$758,V$119)+'СЕТ СН'!$I$11+СВЦЭМ!$D$10+'СЕТ СН'!$I$5-'СЕТ СН'!$I$21</f>
        <v>6380.2337408999992</v>
      </c>
      <c r="W146" s="36">
        <f>SUMIFS(СВЦЭМ!$D$39:$D$758,СВЦЭМ!$A$39:$A$758,$A146,СВЦЭМ!$B$39:$B$758,W$119)+'СЕТ СН'!$I$11+СВЦЭМ!$D$10+'СЕТ СН'!$I$5-'СЕТ СН'!$I$21</f>
        <v>6395.35613285</v>
      </c>
      <c r="X146" s="36">
        <f>SUMIFS(СВЦЭМ!$D$39:$D$758,СВЦЭМ!$A$39:$A$758,$A146,СВЦЭМ!$B$39:$B$758,X$119)+'СЕТ СН'!$I$11+СВЦЭМ!$D$10+'СЕТ СН'!$I$5-'СЕТ СН'!$I$21</f>
        <v>6404.7904239099998</v>
      </c>
      <c r="Y146" s="36">
        <f>SUMIFS(СВЦЭМ!$D$39:$D$758,СВЦЭМ!$A$39:$A$758,$A146,СВЦЭМ!$B$39:$B$758,Y$119)+'СЕТ СН'!$I$11+СВЦЭМ!$D$10+'СЕТ СН'!$I$5-'СЕТ СН'!$I$21</f>
        <v>6418.2752437999998</v>
      </c>
    </row>
    <row r="147" spans="1:27" ht="15.75" x14ac:dyDescent="0.2">
      <c r="A147" s="35">
        <f t="shared" si="3"/>
        <v>45624</v>
      </c>
      <c r="B147" s="36">
        <f>SUMIFS(СВЦЭМ!$D$39:$D$758,СВЦЭМ!$A$39:$A$758,$A147,СВЦЭМ!$B$39:$B$758,B$119)+'СЕТ СН'!$I$11+СВЦЭМ!$D$10+'СЕТ СН'!$I$5-'СЕТ СН'!$I$21</f>
        <v>6583.6612127099997</v>
      </c>
      <c r="C147" s="36">
        <f>SUMIFS(СВЦЭМ!$D$39:$D$758,СВЦЭМ!$A$39:$A$758,$A147,СВЦЭМ!$B$39:$B$758,C$119)+'СЕТ СН'!$I$11+СВЦЭМ!$D$10+'СЕТ СН'!$I$5-'СЕТ СН'!$I$21</f>
        <v>6636.6328111899993</v>
      </c>
      <c r="D147" s="36">
        <f>SUMIFS(СВЦЭМ!$D$39:$D$758,СВЦЭМ!$A$39:$A$758,$A147,СВЦЭМ!$B$39:$B$758,D$119)+'СЕТ СН'!$I$11+СВЦЭМ!$D$10+'СЕТ СН'!$I$5-'СЕТ СН'!$I$21</f>
        <v>6632.5874079899995</v>
      </c>
      <c r="E147" s="36">
        <f>SUMIFS(СВЦЭМ!$D$39:$D$758,СВЦЭМ!$A$39:$A$758,$A147,СВЦЭМ!$B$39:$B$758,E$119)+'СЕТ СН'!$I$11+СВЦЭМ!$D$10+'СЕТ СН'!$I$5-'СЕТ СН'!$I$21</f>
        <v>6670.7273710899999</v>
      </c>
      <c r="F147" s="36">
        <f>SUMIFS(СВЦЭМ!$D$39:$D$758,СВЦЭМ!$A$39:$A$758,$A147,СВЦЭМ!$B$39:$B$758,F$119)+'СЕТ СН'!$I$11+СВЦЭМ!$D$10+'СЕТ СН'!$I$5-'СЕТ СН'!$I$21</f>
        <v>6670.1444231099995</v>
      </c>
      <c r="G147" s="36">
        <f>SUMIFS(СВЦЭМ!$D$39:$D$758,СВЦЭМ!$A$39:$A$758,$A147,СВЦЭМ!$B$39:$B$758,G$119)+'СЕТ СН'!$I$11+СВЦЭМ!$D$10+'СЕТ СН'!$I$5-'СЕТ СН'!$I$21</f>
        <v>6644.2812715599994</v>
      </c>
      <c r="H147" s="36">
        <f>SUMIFS(СВЦЭМ!$D$39:$D$758,СВЦЭМ!$A$39:$A$758,$A147,СВЦЭМ!$B$39:$B$758,H$119)+'СЕТ СН'!$I$11+СВЦЭМ!$D$10+'СЕТ СН'!$I$5-'СЕТ СН'!$I$21</f>
        <v>6626.6502234299996</v>
      </c>
      <c r="I147" s="36">
        <f>SUMIFS(СВЦЭМ!$D$39:$D$758,СВЦЭМ!$A$39:$A$758,$A147,СВЦЭМ!$B$39:$B$758,I$119)+'СЕТ СН'!$I$11+СВЦЭМ!$D$10+'СЕТ СН'!$I$5-'СЕТ СН'!$I$21</f>
        <v>6545.7381639099995</v>
      </c>
      <c r="J147" s="36">
        <f>SUMIFS(СВЦЭМ!$D$39:$D$758,СВЦЭМ!$A$39:$A$758,$A147,СВЦЭМ!$B$39:$B$758,J$119)+'СЕТ СН'!$I$11+СВЦЭМ!$D$10+'СЕТ СН'!$I$5-'СЕТ СН'!$I$21</f>
        <v>6529.7480098399992</v>
      </c>
      <c r="K147" s="36">
        <f>SUMIFS(СВЦЭМ!$D$39:$D$758,СВЦЭМ!$A$39:$A$758,$A147,СВЦЭМ!$B$39:$B$758,K$119)+'СЕТ СН'!$I$11+СВЦЭМ!$D$10+'СЕТ СН'!$I$5-'СЕТ СН'!$I$21</f>
        <v>6517.3972997399997</v>
      </c>
      <c r="L147" s="36">
        <f>SUMIFS(СВЦЭМ!$D$39:$D$758,СВЦЭМ!$A$39:$A$758,$A147,СВЦЭМ!$B$39:$B$758,L$119)+'СЕТ СН'!$I$11+СВЦЭМ!$D$10+'СЕТ СН'!$I$5-'СЕТ СН'!$I$21</f>
        <v>6515.1951170499997</v>
      </c>
      <c r="M147" s="36">
        <f>SUMIFS(СВЦЭМ!$D$39:$D$758,СВЦЭМ!$A$39:$A$758,$A147,СВЦЭМ!$B$39:$B$758,M$119)+'СЕТ СН'!$I$11+СВЦЭМ!$D$10+'СЕТ СН'!$I$5-'СЕТ СН'!$I$21</f>
        <v>6524.9194204300002</v>
      </c>
      <c r="N147" s="36">
        <f>SUMIFS(СВЦЭМ!$D$39:$D$758,СВЦЭМ!$A$39:$A$758,$A147,СВЦЭМ!$B$39:$B$758,N$119)+'СЕТ СН'!$I$11+СВЦЭМ!$D$10+'СЕТ СН'!$I$5-'СЕТ СН'!$I$21</f>
        <v>6550.0401746099997</v>
      </c>
      <c r="O147" s="36">
        <f>SUMIFS(СВЦЭМ!$D$39:$D$758,СВЦЭМ!$A$39:$A$758,$A147,СВЦЭМ!$B$39:$B$758,O$119)+'СЕТ СН'!$I$11+СВЦЭМ!$D$10+'СЕТ СН'!$I$5-'СЕТ СН'!$I$21</f>
        <v>6536.5422170099991</v>
      </c>
      <c r="P147" s="36">
        <f>SUMIFS(СВЦЭМ!$D$39:$D$758,СВЦЭМ!$A$39:$A$758,$A147,СВЦЭМ!$B$39:$B$758,P$119)+'СЕТ СН'!$I$11+СВЦЭМ!$D$10+'СЕТ СН'!$I$5-'СЕТ СН'!$I$21</f>
        <v>6550.3016245499994</v>
      </c>
      <c r="Q147" s="36">
        <f>SUMIFS(СВЦЭМ!$D$39:$D$758,СВЦЭМ!$A$39:$A$758,$A147,СВЦЭМ!$B$39:$B$758,Q$119)+'СЕТ СН'!$I$11+СВЦЭМ!$D$10+'СЕТ СН'!$I$5-'СЕТ СН'!$I$21</f>
        <v>6557.28909303</v>
      </c>
      <c r="R147" s="36">
        <f>SUMIFS(СВЦЭМ!$D$39:$D$758,СВЦЭМ!$A$39:$A$758,$A147,СВЦЭМ!$B$39:$B$758,R$119)+'СЕТ СН'!$I$11+СВЦЭМ!$D$10+'СЕТ СН'!$I$5-'СЕТ СН'!$I$21</f>
        <v>6553.4531537999992</v>
      </c>
      <c r="S147" s="36">
        <f>SUMIFS(СВЦЭМ!$D$39:$D$758,СВЦЭМ!$A$39:$A$758,$A147,СВЦЭМ!$B$39:$B$758,S$119)+'СЕТ СН'!$I$11+СВЦЭМ!$D$10+'СЕТ СН'!$I$5-'СЕТ СН'!$I$21</f>
        <v>6517.0429965499998</v>
      </c>
      <c r="T147" s="36">
        <f>SUMIFS(СВЦЭМ!$D$39:$D$758,СВЦЭМ!$A$39:$A$758,$A147,СВЦЭМ!$B$39:$B$758,T$119)+'СЕТ СН'!$I$11+СВЦЭМ!$D$10+'СЕТ СН'!$I$5-'СЕТ СН'!$I$21</f>
        <v>6459.6602111599996</v>
      </c>
      <c r="U147" s="36">
        <f>SUMIFS(СВЦЭМ!$D$39:$D$758,СВЦЭМ!$A$39:$A$758,$A147,СВЦЭМ!$B$39:$B$758,U$119)+'СЕТ СН'!$I$11+СВЦЭМ!$D$10+'СЕТ СН'!$I$5-'СЕТ СН'!$I$21</f>
        <v>6497.3705612999993</v>
      </c>
      <c r="V147" s="36">
        <f>SUMIFS(СВЦЭМ!$D$39:$D$758,СВЦЭМ!$A$39:$A$758,$A147,СВЦЭМ!$B$39:$B$758,V$119)+'СЕТ СН'!$I$11+СВЦЭМ!$D$10+'СЕТ СН'!$I$5-'СЕТ СН'!$I$21</f>
        <v>6536.02631888</v>
      </c>
      <c r="W147" s="36">
        <f>SUMIFS(СВЦЭМ!$D$39:$D$758,СВЦЭМ!$A$39:$A$758,$A147,СВЦЭМ!$B$39:$B$758,W$119)+'СЕТ СН'!$I$11+СВЦЭМ!$D$10+'СЕТ СН'!$I$5-'СЕТ СН'!$I$21</f>
        <v>6557.3239501899998</v>
      </c>
      <c r="X147" s="36">
        <f>SUMIFS(СВЦЭМ!$D$39:$D$758,СВЦЭМ!$A$39:$A$758,$A147,СВЦЭМ!$B$39:$B$758,X$119)+'СЕТ СН'!$I$11+СВЦЭМ!$D$10+'СЕТ СН'!$I$5-'СЕТ СН'!$I$21</f>
        <v>6571.0484876099999</v>
      </c>
      <c r="Y147" s="36">
        <f>SUMIFS(СВЦЭМ!$D$39:$D$758,СВЦЭМ!$A$39:$A$758,$A147,СВЦЭМ!$B$39:$B$758,Y$119)+'СЕТ СН'!$I$11+СВЦЭМ!$D$10+'СЕТ СН'!$I$5-'СЕТ СН'!$I$21</f>
        <v>6601.7315947399993</v>
      </c>
    </row>
    <row r="148" spans="1:27" ht="15.75" x14ac:dyDescent="0.2">
      <c r="A148" s="35">
        <f t="shared" si="3"/>
        <v>45625</v>
      </c>
      <c r="B148" s="36">
        <f>SUMIFS(СВЦЭМ!$D$39:$D$758,СВЦЭМ!$A$39:$A$758,$A148,СВЦЭМ!$B$39:$B$758,B$119)+'СЕТ СН'!$I$11+СВЦЭМ!$D$10+'СЕТ СН'!$I$5-'СЕТ СН'!$I$21</f>
        <v>6751.1726592799996</v>
      </c>
      <c r="C148" s="36">
        <f>SUMIFS(СВЦЭМ!$D$39:$D$758,СВЦЭМ!$A$39:$A$758,$A148,СВЦЭМ!$B$39:$B$758,C$119)+'СЕТ СН'!$I$11+СВЦЭМ!$D$10+'СЕТ СН'!$I$5-'СЕТ СН'!$I$21</f>
        <v>6791.7869665199996</v>
      </c>
      <c r="D148" s="36">
        <f>SUMIFS(СВЦЭМ!$D$39:$D$758,СВЦЭМ!$A$39:$A$758,$A148,СВЦЭМ!$B$39:$B$758,D$119)+'СЕТ СН'!$I$11+СВЦЭМ!$D$10+'СЕТ СН'!$I$5-'СЕТ СН'!$I$21</f>
        <v>6804.8361936299998</v>
      </c>
      <c r="E148" s="36">
        <f>SUMIFS(СВЦЭМ!$D$39:$D$758,СВЦЭМ!$A$39:$A$758,$A148,СВЦЭМ!$B$39:$B$758,E$119)+'СЕТ СН'!$I$11+СВЦЭМ!$D$10+'СЕТ СН'!$I$5-'СЕТ СН'!$I$21</f>
        <v>6811.7828058899995</v>
      </c>
      <c r="F148" s="36">
        <f>SUMIFS(СВЦЭМ!$D$39:$D$758,СВЦЭМ!$A$39:$A$758,$A148,СВЦЭМ!$B$39:$B$758,F$119)+'СЕТ СН'!$I$11+СВЦЭМ!$D$10+'СЕТ СН'!$I$5-'СЕТ СН'!$I$21</f>
        <v>6802.1881220300002</v>
      </c>
      <c r="G148" s="36">
        <f>SUMIFS(СВЦЭМ!$D$39:$D$758,СВЦЭМ!$A$39:$A$758,$A148,СВЦЭМ!$B$39:$B$758,G$119)+'СЕТ СН'!$I$11+СВЦЭМ!$D$10+'СЕТ СН'!$I$5-'СЕТ СН'!$I$21</f>
        <v>6783.4307491700001</v>
      </c>
      <c r="H148" s="36">
        <f>SUMIFS(СВЦЭМ!$D$39:$D$758,СВЦЭМ!$A$39:$A$758,$A148,СВЦЭМ!$B$39:$B$758,H$119)+'СЕТ СН'!$I$11+СВЦЭМ!$D$10+'СЕТ СН'!$I$5-'СЕТ СН'!$I$21</f>
        <v>6727.3568821899999</v>
      </c>
      <c r="I148" s="36">
        <f>SUMIFS(СВЦЭМ!$D$39:$D$758,СВЦЭМ!$A$39:$A$758,$A148,СВЦЭМ!$B$39:$B$758,I$119)+'СЕТ СН'!$I$11+СВЦЭМ!$D$10+'СЕТ СН'!$I$5-'СЕТ СН'!$I$21</f>
        <v>6672.8388671100001</v>
      </c>
      <c r="J148" s="36">
        <f>SUMIFS(СВЦЭМ!$D$39:$D$758,СВЦЭМ!$A$39:$A$758,$A148,СВЦЭМ!$B$39:$B$758,J$119)+'СЕТ СН'!$I$11+СВЦЭМ!$D$10+'СЕТ СН'!$I$5-'СЕТ СН'!$I$21</f>
        <v>6613.0962017000002</v>
      </c>
      <c r="K148" s="36">
        <f>SUMIFS(СВЦЭМ!$D$39:$D$758,СВЦЭМ!$A$39:$A$758,$A148,СВЦЭМ!$B$39:$B$758,K$119)+'СЕТ СН'!$I$11+СВЦЭМ!$D$10+'СЕТ СН'!$I$5-'СЕТ СН'!$I$21</f>
        <v>6604.6411263800001</v>
      </c>
      <c r="L148" s="36">
        <f>SUMIFS(СВЦЭМ!$D$39:$D$758,СВЦЭМ!$A$39:$A$758,$A148,СВЦЭМ!$B$39:$B$758,L$119)+'СЕТ СН'!$I$11+СВЦЭМ!$D$10+'СЕТ СН'!$I$5-'СЕТ СН'!$I$21</f>
        <v>6602.2373932599994</v>
      </c>
      <c r="M148" s="36">
        <f>SUMIFS(СВЦЭМ!$D$39:$D$758,СВЦЭМ!$A$39:$A$758,$A148,СВЦЭМ!$B$39:$B$758,M$119)+'СЕТ СН'!$I$11+СВЦЭМ!$D$10+'СЕТ СН'!$I$5-'СЕТ СН'!$I$21</f>
        <v>6611.9685514699995</v>
      </c>
      <c r="N148" s="36">
        <f>SUMIFS(СВЦЭМ!$D$39:$D$758,СВЦЭМ!$A$39:$A$758,$A148,СВЦЭМ!$B$39:$B$758,N$119)+'СЕТ СН'!$I$11+СВЦЭМ!$D$10+'СЕТ СН'!$I$5-'СЕТ СН'!$I$21</f>
        <v>6631.5518319699995</v>
      </c>
      <c r="O148" s="36">
        <f>SUMIFS(СВЦЭМ!$D$39:$D$758,СВЦЭМ!$A$39:$A$758,$A148,СВЦЭМ!$B$39:$B$758,O$119)+'СЕТ СН'!$I$11+СВЦЭМ!$D$10+'СЕТ СН'!$I$5-'СЕТ СН'!$I$21</f>
        <v>6630.2353281999995</v>
      </c>
      <c r="P148" s="36">
        <f>SUMIFS(СВЦЭМ!$D$39:$D$758,СВЦЭМ!$A$39:$A$758,$A148,СВЦЭМ!$B$39:$B$758,P$119)+'СЕТ СН'!$I$11+СВЦЭМ!$D$10+'СЕТ СН'!$I$5-'СЕТ СН'!$I$21</f>
        <v>6639.4191954399994</v>
      </c>
      <c r="Q148" s="36">
        <f>SUMIFS(СВЦЭМ!$D$39:$D$758,СВЦЭМ!$A$39:$A$758,$A148,СВЦЭМ!$B$39:$B$758,Q$119)+'СЕТ СН'!$I$11+СВЦЭМ!$D$10+'СЕТ СН'!$I$5-'СЕТ СН'!$I$21</f>
        <v>6672.7302122999999</v>
      </c>
      <c r="R148" s="36">
        <f>SUMIFS(СВЦЭМ!$D$39:$D$758,СВЦЭМ!$A$39:$A$758,$A148,СВЦЭМ!$B$39:$B$758,R$119)+'СЕТ СН'!$I$11+СВЦЭМ!$D$10+'СЕТ СН'!$I$5-'СЕТ СН'!$I$21</f>
        <v>6649.3190908699999</v>
      </c>
      <c r="S148" s="36">
        <f>SUMIFS(СВЦЭМ!$D$39:$D$758,СВЦЭМ!$A$39:$A$758,$A148,СВЦЭМ!$B$39:$B$758,S$119)+'СЕТ СН'!$I$11+СВЦЭМ!$D$10+'СЕТ СН'!$I$5-'СЕТ СН'!$I$21</f>
        <v>6632.8071682699992</v>
      </c>
      <c r="T148" s="36">
        <f>SUMIFS(СВЦЭМ!$D$39:$D$758,СВЦЭМ!$A$39:$A$758,$A148,СВЦЭМ!$B$39:$B$758,T$119)+'СЕТ СН'!$I$11+СВЦЭМ!$D$10+'СЕТ СН'!$I$5-'СЕТ СН'!$I$21</f>
        <v>6567.6800782800001</v>
      </c>
      <c r="U148" s="36">
        <f>SUMIFS(СВЦЭМ!$D$39:$D$758,СВЦЭМ!$A$39:$A$758,$A148,СВЦЭМ!$B$39:$B$758,U$119)+'СЕТ СН'!$I$11+СВЦЭМ!$D$10+'СЕТ СН'!$I$5-'СЕТ СН'!$I$21</f>
        <v>6589.1946746199992</v>
      </c>
      <c r="V148" s="36">
        <f>SUMIFS(СВЦЭМ!$D$39:$D$758,СВЦЭМ!$A$39:$A$758,$A148,СВЦЭМ!$B$39:$B$758,V$119)+'СЕТ СН'!$I$11+СВЦЭМ!$D$10+'СЕТ СН'!$I$5-'СЕТ СН'!$I$21</f>
        <v>6616.7906018599997</v>
      </c>
      <c r="W148" s="36">
        <f>SUMIFS(СВЦЭМ!$D$39:$D$758,СВЦЭМ!$A$39:$A$758,$A148,СВЦЭМ!$B$39:$B$758,W$119)+'СЕТ СН'!$I$11+СВЦЭМ!$D$10+'СЕТ СН'!$I$5-'СЕТ СН'!$I$21</f>
        <v>6628.8445016599999</v>
      </c>
      <c r="X148" s="36">
        <f>SUMIFS(СВЦЭМ!$D$39:$D$758,СВЦЭМ!$A$39:$A$758,$A148,СВЦЭМ!$B$39:$B$758,X$119)+'СЕТ СН'!$I$11+СВЦЭМ!$D$10+'СЕТ СН'!$I$5-'СЕТ СН'!$I$21</f>
        <v>6657.6713885299996</v>
      </c>
      <c r="Y148" s="36">
        <f>SUMIFS(СВЦЭМ!$D$39:$D$758,СВЦЭМ!$A$39:$A$758,$A148,СВЦЭМ!$B$39:$B$758,Y$119)+'СЕТ СН'!$I$11+СВЦЭМ!$D$10+'СЕТ СН'!$I$5-'СЕТ СН'!$I$21</f>
        <v>6669.2162229199994</v>
      </c>
    </row>
    <row r="149" spans="1:27" ht="15.75" x14ac:dyDescent="0.2">
      <c r="A149" s="35">
        <f t="shared" si="3"/>
        <v>45626</v>
      </c>
      <c r="B149" s="36">
        <f>SUMIFS(СВЦЭМ!$D$39:$D$758,СВЦЭМ!$A$39:$A$758,$A149,СВЦЭМ!$B$39:$B$758,B$119)+'СЕТ СН'!$I$11+СВЦЭМ!$D$10+'СЕТ СН'!$I$5-'СЕТ СН'!$I$21</f>
        <v>6691.4753488400002</v>
      </c>
      <c r="C149" s="36">
        <f>SUMIFS(СВЦЭМ!$D$39:$D$758,СВЦЭМ!$A$39:$A$758,$A149,СВЦЭМ!$B$39:$B$758,C$119)+'СЕТ СН'!$I$11+СВЦЭМ!$D$10+'СЕТ СН'!$I$5-'СЕТ СН'!$I$21</f>
        <v>6709.2682975399994</v>
      </c>
      <c r="D149" s="36">
        <f>SUMIFS(СВЦЭМ!$D$39:$D$758,СВЦЭМ!$A$39:$A$758,$A149,СВЦЭМ!$B$39:$B$758,D$119)+'СЕТ СН'!$I$11+СВЦЭМ!$D$10+'СЕТ СН'!$I$5-'СЕТ СН'!$I$21</f>
        <v>6729.9302334099993</v>
      </c>
      <c r="E149" s="36">
        <f>SUMIFS(СВЦЭМ!$D$39:$D$758,СВЦЭМ!$A$39:$A$758,$A149,СВЦЭМ!$B$39:$B$758,E$119)+'СЕТ СН'!$I$11+СВЦЭМ!$D$10+'СЕТ СН'!$I$5-'СЕТ СН'!$I$21</f>
        <v>6738.6040478399991</v>
      </c>
      <c r="F149" s="36">
        <f>SUMIFS(СВЦЭМ!$D$39:$D$758,СВЦЭМ!$A$39:$A$758,$A149,СВЦЭМ!$B$39:$B$758,F$119)+'СЕТ СН'!$I$11+СВЦЭМ!$D$10+'СЕТ СН'!$I$5-'СЕТ СН'!$I$21</f>
        <v>6729.8466945700002</v>
      </c>
      <c r="G149" s="36">
        <f>SUMIFS(СВЦЭМ!$D$39:$D$758,СВЦЭМ!$A$39:$A$758,$A149,СВЦЭМ!$B$39:$B$758,G$119)+'СЕТ СН'!$I$11+СВЦЭМ!$D$10+'СЕТ СН'!$I$5-'СЕТ СН'!$I$21</f>
        <v>6717.8614634799997</v>
      </c>
      <c r="H149" s="36">
        <f>SUMIFS(СВЦЭМ!$D$39:$D$758,СВЦЭМ!$A$39:$A$758,$A149,СВЦЭМ!$B$39:$B$758,H$119)+'СЕТ СН'!$I$11+СВЦЭМ!$D$10+'СЕТ СН'!$I$5-'СЕТ СН'!$I$21</f>
        <v>6740.8905996199992</v>
      </c>
      <c r="I149" s="36">
        <f>SUMIFS(СВЦЭМ!$D$39:$D$758,СВЦЭМ!$A$39:$A$758,$A149,СВЦЭМ!$B$39:$B$758,I$119)+'СЕТ СН'!$I$11+СВЦЭМ!$D$10+'СЕТ СН'!$I$5-'СЕТ СН'!$I$21</f>
        <v>6713.1061890799992</v>
      </c>
      <c r="J149" s="36">
        <f>SUMIFS(СВЦЭМ!$D$39:$D$758,СВЦЭМ!$A$39:$A$758,$A149,СВЦЭМ!$B$39:$B$758,J$119)+'СЕТ СН'!$I$11+СВЦЭМ!$D$10+'СЕТ СН'!$I$5-'СЕТ СН'!$I$21</f>
        <v>6671.3272167899995</v>
      </c>
      <c r="K149" s="36">
        <f>SUMIFS(СВЦЭМ!$D$39:$D$758,СВЦЭМ!$A$39:$A$758,$A149,СВЦЭМ!$B$39:$B$758,K$119)+'СЕТ СН'!$I$11+СВЦЭМ!$D$10+'СЕТ СН'!$I$5-'СЕТ СН'!$I$21</f>
        <v>6636.1412992699998</v>
      </c>
      <c r="L149" s="36">
        <f>SUMIFS(СВЦЭМ!$D$39:$D$758,СВЦЭМ!$A$39:$A$758,$A149,СВЦЭМ!$B$39:$B$758,L$119)+'СЕТ СН'!$I$11+СВЦЭМ!$D$10+'СЕТ СН'!$I$5-'СЕТ СН'!$I$21</f>
        <v>6600.7635302499993</v>
      </c>
      <c r="M149" s="36">
        <f>SUMIFS(СВЦЭМ!$D$39:$D$758,СВЦЭМ!$A$39:$A$758,$A149,СВЦЭМ!$B$39:$B$758,M$119)+'СЕТ СН'!$I$11+СВЦЭМ!$D$10+'СЕТ СН'!$I$5-'СЕТ СН'!$I$21</f>
        <v>6627.9012181899998</v>
      </c>
      <c r="N149" s="36">
        <f>SUMIFS(СВЦЭМ!$D$39:$D$758,СВЦЭМ!$A$39:$A$758,$A149,СВЦЭМ!$B$39:$B$758,N$119)+'СЕТ СН'!$I$11+СВЦЭМ!$D$10+'СЕТ СН'!$I$5-'СЕТ СН'!$I$21</f>
        <v>6645.1268209199998</v>
      </c>
      <c r="O149" s="36">
        <f>SUMIFS(СВЦЭМ!$D$39:$D$758,СВЦЭМ!$A$39:$A$758,$A149,СВЦЭМ!$B$39:$B$758,O$119)+'СЕТ СН'!$I$11+СВЦЭМ!$D$10+'СЕТ СН'!$I$5-'СЕТ СН'!$I$21</f>
        <v>6658.6271906999991</v>
      </c>
      <c r="P149" s="36">
        <f>SUMIFS(СВЦЭМ!$D$39:$D$758,СВЦЭМ!$A$39:$A$758,$A149,СВЦЭМ!$B$39:$B$758,P$119)+'СЕТ СН'!$I$11+СВЦЭМ!$D$10+'СЕТ СН'!$I$5-'СЕТ СН'!$I$21</f>
        <v>6672.8635903999993</v>
      </c>
      <c r="Q149" s="36">
        <f>SUMIFS(СВЦЭМ!$D$39:$D$758,СВЦЭМ!$A$39:$A$758,$A149,СВЦЭМ!$B$39:$B$758,Q$119)+'СЕТ СН'!$I$11+СВЦЭМ!$D$10+'СЕТ СН'!$I$5-'СЕТ СН'!$I$21</f>
        <v>6687.1271600499995</v>
      </c>
      <c r="R149" s="36">
        <f>SUMIFS(СВЦЭМ!$D$39:$D$758,СВЦЭМ!$A$39:$A$758,$A149,СВЦЭМ!$B$39:$B$758,R$119)+'СЕТ СН'!$I$11+СВЦЭМ!$D$10+'СЕТ СН'!$I$5-'СЕТ СН'!$I$21</f>
        <v>6675.6658803800001</v>
      </c>
      <c r="S149" s="36">
        <f>SUMIFS(СВЦЭМ!$D$39:$D$758,СВЦЭМ!$A$39:$A$758,$A149,СВЦЭМ!$B$39:$B$758,S$119)+'СЕТ СН'!$I$11+СВЦЭМ!$D$10+'СЕТ СН'!$I$5-'СЕТ СН'!$I$21</f>
        <v>6636.7550224699999</v>
      </c>
      <c r="T149" s="36">
        <f>SUMIFS(СВЦЭМ!$D$39:$D$758,СВЦЭМ!$A$39:$A$758,$A149,СВЦЭМ!$B$39:$B$758,T$119)+'СЕТ СН'!$I$11+СВЦЭМ!$D$10+'СЕТ СН'!$I$5-'СЕТ СН'!$I$21</f>
        <v>6581.5569060599992</v>
      </c>
      <c r="U149" s="36">
        <f>SUMIFS(СВЦЭМ!$D$39:$D$758,СВЦЭМ!$A$39:$A$758,$A149,СВЦЭМ!$B$39:$B$758,U$119)+'СЕТ СН'!$I$11+СВЦЭМ!$D$10+'СЕТ СН'!$I$5-'СЕТ СН'!$I$21</f>
        <v>6597.0361687799996</v>
      </c>
      <c r="V149" s="36">
        <f>SUMIFS(СВЦЭМ!$D$39:$D$758,СВЦЭМ!$A$39:$A$758,$A149,СВЦЭМ!$B$39:$B$758,V$119)+'СЕТ СН'!$I$11+СВЦЭМ!$D$10+'СЕТ СН'!$I$5-'СЕТ СН'!$I$21</f>
        <v>6623.71235514</v>
      </c>
      <c r="W149" s="36">
        <f>SUMIFS(СВЦЭМ!$D$39:$D$758,СВЦЭМ!$A$39:$A$758,$A149,СВЦЭМ!$B$39:$B$758,W$119)+'СЕТ СН'!$I$11+СВЦЭМ!$D$10+'СЕТ СН'!$I$5-'СЕТ СН'!$I$21</f>
        <v>6640.1679248</v>
      </c>
      <c r="X149" s="36">
        <f>SUMIFS(СВЦЭМ!$D$39:$D$758,СВЦЭМ!$A$39:$A$758,$A149,СВЦЭМ!$B$39:$B$758,X$119)+'СЕТ СН'!$I$11+СВЦЭМ!$D$10+'СЕТ СН'!$I$5-'СЕТ СН'!$I$21</f>
        <v>6673.4482417499994</v>
      </c>
      <c r="Y149" s="36">
        <f>SUMIFS(СВЦЭМ!$D$39:$D$758,СВЦЭМ!$A$39:$A$758,$A149,СВЦЭМ!$B$39:$B$758,Y$119)+'СЕТ СН'!$I$11+СВЦЭМ!$D$10+'СЕТ СН'!$I$5-'СЕТ СН'!$I$21</f>
        <v>6675.7107620099996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SUMIFS(СВЦЭМ!$E$39:$E$758,СВЦЭМ!$A$39:$A$758,$A156,СВЦЭМ!$B$39:$B$758,B$155)+'СЕТ СН'!$F$12</f>
        <v>146.21730851000001</v>
      </c>
      <c r="C156" s="36">
        <f>SUMIFS(СВЦЭМ!$E$39:$E$758,СВЦЭМ!$A$39:$A$758,$A156,СВЦЭМ!$B$39:$B$758,C$155)+'СЕТ СН'!$F$12</f>
        <v>151.8677016</v>
      </c>
      <c r="D156" s="36">
        <f>SUMIFS(СВЦЭМ!$E$39:$E$758,СВЦЭМ!$A$39:$A$758,$A156,СВЦЭМ!$B$39:$B$758,D$155)+'СЕТ СН'!$F$12</f>
        <v>154.92689877000001</v>
      </c>
      <c r="E156" s="36">
        <f>SUMIFS(СВЦЭМ!$E$39:$E$758,СВЦЭМ!$A$39:$A$758,$A156,СВЦЭМ!$B$39:$B$758,E$155)+'СЕТ СН'!$F$12</f>
        <v>157.00697264999999</v>
      </c>
      <c r="F156" s="36">
        <f>SUMIFS(СВЦЭМ!$E$39:$E$758,СВЦЭМ!$A$39:$A$758,$A156,СВЦЭМ!$B$39:$B$758,F$155)+'СЕТ СН'!$F$12</f>
        <v>156.08429333999999</v>
      </c>
      <c r="G156" s="36">
        <f>SUMIFS(СВЦЭМ!$E$39:$E$758,СВЦЭМ!$A$39:$A$758,$A156,СВЦЭМ!$B$39:$B$758,G$155)+'СЕТ СН'!$F$12</f>
        <v>155.15307014000001</v>
      </c>
      <c r="H156" s="36">
        <f>SUMIFS(СВЦЭМ!$E$39:$E$758,СВЦЭМ!$A$39:$A$758,$A156,СВЦЭМ!$B$39:$B$758,H$155)+'СЕТ СН'!$F$12</f>
        <v>152.14173708999999</v>
      </c>
      <c r="I156" s="36">
        <f>SUMIFS(СВЦЭМ!$E$39:$E$758,СВЦЭМ!$A$39:$A$758,$A156,СВЦЭМ!$B$39:$B$758,I$155)+'СЕТ СН'!$F$12</f>
        <v>145.60307900000001</v>
      </c>
      <c r="J156" s="36">
        <f>SUMIFS(СВЦЭМ!$E$39:$E$758,СВЦЭМ!$A$39:$A$758,$A156,СВЦЭМ!$B$39:$B$758,J$155)+'СЕТ СН'!$F$12</f>
        <v>142.30560933000001</v>
      </c>
      <c r="K156" s="36">
        <f>SUMIFS(СВЦЭМ!$E$39:$E$758,СВЦЭМ!$A$39:$A$758,$A156,СВЦЭМ!$B$39:$B$758,K$155)+'СЕТ СН'!$F$12</f>
        <v>139.49609723</v>
      </c>
      <c r="L156" s="36">
        <f>SUMIFS(СВЦЭМ!$E$39:$E$758,СВЦЭМ!$A$39:$A$758,$A156,СВЦЭМ!$B$39:$B$758,L$155)+'СЕТ СН'!$F$12</f>
        <v>139.47423816</v>
      </c>
      <c r="M156" s="36">
        <f>SUMIFS(СВЦЭМ!$E$39:$E$758,СВЦЭМ!$A$39:$A$758,$A156,СВЦЭМ!$B$39:$B$758,M$155)+'СЕТ СН'!$F$12</f>
        <v>143.10703018999999</v>
      </c>
      <c r="N156" s="36">
        <f>SUMIFS(СВЦЭМ!$E$39:$E$758,СВЦЭМ!$A$39:$A$758,$A156,СВЦЭМ!$B$39:$B$758,N$155)+'СЕТ СН'!$F$12</f>
        <v>144.01528445</v>
      </c>
      <c r="O156" s="36">
        <f>SUMIFS(СВЦЭМ!$E$39:$E$758,СВЦЭМ!$A$39:$A$758,$A156,СВЦЭМ!$B$39:$B$758,O$155)+'СЕТ СН'!$F$12</f>
        <v>143.70610726000001</v>
      </c>
      <c r="P156" s="36">
        <f>SUMIFS(СВЦЭМ!$E$39:$E$758,СВЦЭМ!$A$39:$A$758,$A156,СВЦЭМ!$B$39:$B$758,P$155)+'СЕТ СН'!$F$12</f>
        <v>144.11135107000001</v>
      </c>
      <c r="Q156" s="36">
        <f>SUMIFS(СВЦЭМ!$E$39:$E$758,СВЦЭМ!$A$39:$A$758,$A156,СВЦЭМ!$B$39:$B$758,Q$155)+'СЕТ СН'!$F$12</f>
        <v>144.12290593</v>
      </c>
      <c r="R156" s="36">
        <f>SUMIFS(СВЦЭМ!$E$39:$E$758,СВЦЭМ!$A$39:$A$758,$A156,СВЦЭМ!$B$39:$B$758,R$155)+'СЕТ СН'!$F$12</f>
        <v>144.87711077</v>
      </c>
      <c r="S156" s="36">
        <f>SUMIFS(СВЦЭМ!$E$39:$E$758,СВЦЭМ!$A$39:$A$758,$A156,СВЦЭМ!$B$39:$B$758,S$155)+'СЕТ СН'!$F$12</f>
        <v>144.51227298000001</v>
      </c>
      <c r="T156" s="36">
        <f>SUMIFS(СВЦЭМ!$E$39:$E$758,СВЦЭМ!$A$39:$A$758,$A156,СВЦЭМ!$B$39:$B$758,T$155)+'СЕТ СН'!$F$12</f>
        <v>139.01108260000001</v>
      </c>
      <c r="U156" s="36">
        <f>SUMIFS(СВЦЭМ!$E$39:$E$758,СВЦЭМ!$A$39:$A$758,$A156,СВЦЭМ!$B$39:$B$758,U$155)+'СЕТ СН'!$F$12</f>
        <v>138.56721891999999</v>
      </c>
      <c r="V156" s="36">
        <f>SUMIFS(СВЦЭМ!$E$39:$E$758,СВЦЭМ!$A$39:$A$758,$A156,СВЦЭМ!$B$39:$B$758,V$155)+'СЕТ СН'!$F$12</f>
        <v>141.12189376000001</v>
      </c>
      <c r="W156" s="36">
        <f>SUMIFS(СВЦЭМ!$E$39:$E$758,СВЦЭМ!$A$39:$A$758,$A156,СВЦЭМ!$B$39:$B$758,W$155)+'СЕТ СН'!$F$12</f>
        <v>143.26622846000001</v>
      </c>
      <c r="X156" s="36">
        <f>SUMIFS(СВЦЭМ!$E$39:$E$758,СВЦЭМ!$A$39:$A$758,$A156,СВЦЭМ!$B$39:$B$758,X$155)+'СЕТ СН'!$F$12</f>
        <v>143.49980149999999</v>
      </c>
      <c r="Y156" s="36">
        <f>SUMIFS(СВЦЭМ!$E$39:$E$758,СВЦЭМ!$A$39:$A$758,$A156,СВЦЭМ!$B$39:$B$758,Y$155)+'СЕТ СН'!$F$12</f>
        <v>144.45401505000001</v>
      </c>
      <c r="AA156" s="45"/>
    </row>
    <row r="157" spans="1:27" ht="15.75" x14ac:dyDescent="0.2">
      <c r="A157" s="35">
        <f>A156+1</f>
        <v>45598</v>
      </c>
      <c r="B157" s="36">
        <f>SUMIFS(СВЦЭМ!$E$39:$E$758,СВЦЭМ!$A$39:$A$758,$A157,СВЦЭМ!$B$39:$B$758,B$155)+'СЕТ СН'!$F$12</f>
        <v>142.92576349999999</v>
      </c>
      <c r="C157" s="36">
        <f>SUMIFS(СВЦЭМ!$E$39:$E$758,СВЦЭМ!$A$39:$A$758,$A157,СВЦЭМ!$B$39:$B$758,C$155)+'СЕТ СН'!$F$12</f>
        <v>142.80296469999999</v>
      </c>
      <c r="D157" s="36">
        <f>SUMIFS(СВЦЭМ!$E$39:$E$758,СВЦЭМ!$A$39:$A$758,$A157,СВЦЭМ!$B$39:$B$758,D$155)+'СЕТ СН'!$F$12</f>
        <v>144.26492934999999</v>
      </c>
      <c r="E157" s="36">
        <f>SUMIFS(СВЦЭМ!$E$39:$E$758,СВЦЭМ!$A$39:$A$758,$A157,СВЦЭМ!$B$39:$B$758,E$155)+'СЕТ СН'!$F$12</f>
        <v>144.76982139</v>
      </c>
      <c r="F157" s="36">
        <f>SUMIFS(СВЦЭМ!$E$39:$E$758,СВЦЭМ!$A$39:$A$758,$A157,СВЦЭМ!$B$39:$B$758,F$155)+'СЕТ СН'!$F$12</f>
        <v>144.48556479000001</v>
      </c>
      <c r="G157" s="36">
        <f>SUMIFS(СВЦЭМ!$E$39:$E$758,СВЦЭМ!$A$39:$A$758,$A157,СВЦЭМ!$B$39:$B$758,G$155)+'СЕТ СН'!$F$12</f>
        <v>143.33516634</v>
      </c>
      <c r="H157" s="36">
        <f>SUMIFS(СВЦЭМ!$E$39:$E$758,СВЦЭМ!$A$39:$A$758,$A157,СВЦЭМ!$B$39:$B$758,H$155)+'СЕТ СН'!$F$12</f>
        <v>143.87963780999999</v>
      </c>
      <c r="I157" s="36">
        <f>SUMIFS(СВЦЭМ!$E$39:$E$758,СВЦЭМ!$A$39:$A$758,$A157,СВЦЭМ!$B$39:$B$758,I$155)+'СЕТ СН'!$F$12</f>
        <v>142.30082106</v>
      </c>
      <c r="J157" s="36">
        <f>SUMIFS(СВЦЭМ!$E$39:$E$758,СВЦЭМ!$A$39:$A$758,$A157,СВЦЭМ!$B$39:$B$758,J$155)+'СЕТ СН'!$F$12</f>
        <v>138.65298091</v>
      </c>
      <c r="K157" s="36">
        <f>SUMIFS(СВЦЭМ!$E$39:$E$758,СВЦЭМ!$A$39:$A$758,$A157,СВЦЭМ!$B$39:$B$758,K$155)+'СЕТ СН'!$F$12</f>
        <v>135.16792959</v>
      </c>
      <c r="L157" s="36">
        <f>SUMIFS(СВЦЭМ!$E$39:$E$758,СВЦЭМ!$A$39:$A$758,$A157,СВЦЭМ!$B$39:$B$758,L$155)+'СЕТ СН'!$F$12</f>
        <v>133.79615519000001</v>
      </c>
      <c r="M157" s="36">
        <f>SUMIFS(СВЦЭМ!$E$39:$E$758,СВЦЭМ!$A$39:$A$758,$A157,СВЦЭМ!$B$39:$B$758,M$155)+'СЕТ СН'!$F$12</f>
        <v>133.98216693000001</v>
      </c>
      <c r="N157" s="36">
        <f>SUMIFS(СВЦЭМ!$E$39:$E$758,СВЦЭМ!$A$39:$A$758,$A157,СВЦЭМ!$B$39:$B$758,N$155)+'СЕТ СН'!$F$12</f>
        <v>135.58046333999999</v>
      </c>
      <c r="O157" s="36">
        <f>SUMIFS(СВЦЭМ!$E$39:$E$758,СВЦЭМ!$A$39:$A$758,$A157,СВЦЭМ!$B$39:$B$758,O$155)+'СЕТ СН'!$F$12</f>
        <v>134.40799611</v>
      </c>
      <c r="P157" s="36">
        <f>SUMIFS(СВЦЭМ!$E$39:$E$758,СВЦЭМ!$A$39:$A$758,$A157,СВЦЭМ!$B$39:$B$758,P$155)+'СЕТ СН'!$F$12</f>
        <v>136.87609445999999</v>
      </c>
      <c r="Q157" s="36">
        <f>SUMIFS(СВЦЭМ!$E$39:$E$758,СВЦЭМ!$A$39:$A$758,$A157,СВЦЭМ!$B$39:$B$758,Q$155)+'СЕТ СН'!$F$12</f>
        <v>136.90147375999999</v>
      </c>
      <c r="R157" s="36">
        <f>SUMIFS(СВЦЭМ!$E$39:$E$758,СВЦЭМ!$A$39:$A$758,$A157,СВЦЭМ!$B$39:$B$758,R$155)+'СЕТ СН'!$F$12</f>
        <v>137.10790524999999</v>
      </c>
      <c r="S157" s="36">
        <f>SUMIFS(СВЦЭМ!$E$39:$E$758,СВЦЭМ!$A$39:$A$758,$A157,СВЦЭМ!$B$39:$B$758,S$155)+'СЕТ СН'!$F$12</f>
        <v>136.80429627999999</v>
      </c>
      <c r="T157" s="36">
        <f>SUMIFS(СВЦЭМ!$E$39:$E$758,СВЦЭМ!$A$39:$A$758,$A157,СВЦЭМ!$B$39:$B$758,T$155)+'СЕТ СН'!$F$12</f>
        <v>131.57203017000001</v>
      </c>
      <c r="U157" s="36">
        <f>SUMIFS(СВЦЭМ!$E$39:$E$758,СВЦЭМ!$A$39:$A$758,$A157,СВЦЭМ!$B$39:$B$758,U$155)+'СЕТ СН'!$F$12</f>
        <v>131.62936522000001</v>
      </c>
      <c r="V157" s="36">
        <f>SUMIFS(СВЦЭМ!$E$39:$E$758,СВЦЭМ!$A$39:$A$758,$A157,СВЦЭМ!$B$39:$B$758,V$155)+'СЕТ СН'!$F$12</f>
        <v>135.15544704000001</v>
      </c>
      <c r="W157" s="36">
        <f>SUMIFS(СВЦЭМ!$E$39:$E$758,СВЦЭМ!$A$39:$A$758,$A157,СВЦЭМ!$B$39:$B$758,W$155)+'СЕТ СН'!$F$12</f>
        <v>136.97313482000001</v>
      </c>
      <c r="X157" s="36">
        <f>SUMIFS(СВЦЭМ!$E$39:$E$758,СВЦЭМ!$A$39:$A$758,$A157,СВЦЭМ!$B$39:$B$758,X$155)+'СЕТ СН'!$F$12</f>
        <v>139.91649631999999</v>
      </c>
      <c r="Y157" s="36">
        <f>SUMIFS(СВЦЭМ!$E$39:$E$758,СВЦЭМ!$A$39:$A$758,$A157,СВЦЭМ!$B$39:$B$758,Y$155)+'СЕТ СН'!$F$12</f>
        <v>144.08762039000001</v>
      </c>
    </row>
    <row r="158" spans="1:27" ht="15.75" x14ac:dyDescent="0.2">
      <c r="A158" s="35">
        <f t="shared" ref="A158:A185" si="4">A157+1</f>
        <v>45599</v>
      </c>
      <c r="B158" s="36">
        <f>SUMIFS(СВЦЭМ!$E$39:$E$758,СВЦЭМ!$A$39:$A$758,$A158,СВЦЭМ!$B$39:$B$758,B$155)+'СЕТ СН'!$F$12</f>
        <v>141.28004634999999</v>
      </c>
      <c r="C158" s="36">
        <f>SUMIFS(СВЦЭМ!$E$39:$E$758,СВЦЭМ!$A$39:$A$758,$A158,СВЦЭМ!$B$39:$B$758,C$155)+'СЕТ СН'!$F$12</f>
        <v>144.95564471</v>
      </c>
      <c r="D158" s="36">
        <f>SUMIFS(СВЦЭМ!$E$39:$E$758,СВЦЭМ!$A$39:$A$758,$A158,СВЦЭМ!$B$39:$B$758,D$155)+'СЕТ СН'!$F$12</f>
        <v>146.87547800999999</v>
      </c>
      <c r="E158" s="36">
        <f>SUMIFS(СВЦЭМ!$E$39:$E$758,СВЦЭМ!$A$39:$A$758,$A158,СВЦЭМ!$B$39:$B$758,E$155)+'СЕТ СН'!$F$12</f>
        <v>148.6299813</v>
      </c>
      <c r="F158" s="36">
        <f>SUMIFS(СВЦЭМ!$E$39:$E$758,СВЦЭМ!$A$39:$A$758,$A158,СВЦЭМ!$B$39:$B$758,F$155)+'СЕТ СН'!$F$12</f>
        <v>148.41573031999999</v>
      </c>
      <c r="G158" s="36">
        <f>SUMIFS(СВЦЭМ!$E$39:$E$758,СВЦЭМ!$A$39:$A$758,$A158,СВЦЭМ!$B$39:$B$758,G$155)+'СЕТ СН'!$F$12</f>
        <v>146.57168331</v>
      </c>
      <c r="H158" s="36">
        <f>SUMIFS(СВЦЭМ!$E$39:$E$758,СВЦЭМ!$A$39:$A$758,$A158,СВЦЭМ!$B$39:$B$758,H$155)+'СЕТ СН'!$F$12</f>
        <v>144.21024821</v>
      </c>
      <c r="I158" s="36">
        <f>SUMIFS(СВЦЭМ!$E$39:$E$758,СВЦЭМ!$A$39:$A$758,$A158,СВЦЭМ!$B$39:$B$758,I$155)+'СЕТ СН'!$F$12</f>
        <v>141.72201117</v>
      </c>
      <c r="J158" s="36">
        <f>SUMIFS(СВЦЭМ!$E$39:$E$758,СВЦЭМ!$A$39:$A$758,$A158,СВЦЭМ!$B$39:$B$758,J$155)+'СЕТ СН'!$F$12</f>
        <v>134.15407450000001</v>
      </c>
      <c r="K158" s="36">
        <f>SUMIFS(СВЦЭМ!$E$39:$E$758,СВЦЭМ!$A$39:$A$758,$A158,СВЦЭМ!$B$39:$B$758,K$155)+'СЕТ СН'!$F$12</f>
        <v>127.67773457</v>
      </c>
      <c r="L158" s="36">
        <f>SUMIFS(СВЦЭМ!$E$39:$E$758,СВЦЭМ!$A$39:$A$758,$A158,СВЦЭМ!$B$39:$B$758,L$155)+'СЕТ СН'!$F$12</f>
        <v>125.76869766999999</v>
      </c>
      <c r="M158" s="36">
        <f>SUMIFS(СВЦЭМ!$E$39:$E$758,СВЦЭМ!$A$39:$A$758,$A158,СВЦЭМ!$B$39:$B$758,M$155)+'СЕТ СН'!$F$12</f>
        <v>126.53261433999999</v>
      </c>
      <c r="N158" s="36">
        <f>SUMIFS(СВЦЭМ!$E$39:$E$758,СВЦЭМ!$A$39:$A$758,$A158,СВЦЭМ!$B$39:$B$758,N$155)+'СЕТ СН'!$F$12</f>
        <v>128.51539181000001</v>
      </c>
      <c r="O158" s="36">
        <f>SUMIFS(СВЦЭМ!$E$39:$E$758,СВЦЭМ!$A$39:$A$758,$A158,СВЦЭМ!$B$39:$B$758,O$155)+'СЕТ СН'!$F$12</f>
        <v>131.07073581</v>
      </c>
      <c r="P158" s="36">
        <f>SUMIFS(СВЦЭМ!$E$39:$E$758,СВЦЭМ!$A$39:$A$758,$A158,СВЦЭМ!$B$39:$B$758,P$155)+'СЕТ СН'!$F$12</f>
        <v>132.58928467000001</v>
      </c>
      <c r="Q158" s="36">
        <f>SUMIFS(СВЦЭМ!$E$39:$E$758,СВЦЭМ!$A$39:$A$758,$A158,СВЦЭМ!$B$39:$B$758,Q$155)+'СЕТ СН'!$F$12</f>
        <v>133.39381771999999</v>
      </c>
      <c r="R158" s="36">
        <f>SUMIFS(СВЦЭМ!$E$39:$E$758,СВЦЭМ!$A$39:$A$758,$A158,СВЦЭМ!$B$39:$B$758,R$155)+'СЕТ СН'!$F$12</f>
        <v>133.30200289999999</v>
      </c>
      <c r="S158" s="36">
        <f>SUMIFS(СВЦЭМ!$E$39:$E$758,СВЦЭМ!$A$39:$A$758,$A158,СВЦЭМ!$B$39:$B$758,S$155)+'СЕТ СН'!$F$12</f>
        <v>132.65993567000001</v>
      </c>
      <c r="T158" s="36">
        <f>SUMIFS(СВЦЭМ!$E$39:$E$758,СВЦЭМ!$A$39:$A$758,$A158,СВЦЭМ!$B$39:$B$758,T$155)+'СЕТ СН'!$F$12</f>
        <v>126.76730331</v>
      </c>
      <c r="U158" s="36">
        <f>SUMIFS(СВЦЭМ!$E$39:$E$758,СВЦЭМ!$A$39:$A$758,$A158,СВЦЭМ!$B$39:$B$758,U$155)+'СЕТ СН'!$F$12</f>
        <v>125.46116152</v>
      </c>
      <c r="V158" s="36">
        <f>SUMIFS(СВЦЭМ!$E$39:$E$758,СВЦЭМ!$A$39:$A$758,$A158,СВЦЭМ!$B$39:$B$758,V$155)+'СЕТ СН'!$F$12</f>
        <v>128.51537339000001</v>
      </c>
      <c r="W158" s="36">
        <f>SUMIFS(СВЦЭМ!$E$39:$E$758,СВЦЭМ!$A$39:$A$758,$A158,СВЦЭМ!$B$39:$B$758,W$155)+'СЕТ СН'!$F$12</f>
        <v>129.67533526</v>
      </c>
      <c r="X158" s="36">
        <f>SUMIFS(СВЦЭМ!$E$39:$E$758,СВЦЭМ!$A$39:$A$758,$A158,СВЦЭМ!$B$39:$B$758,X$155)+'СЕТ СН'!$F$12</f>
        <v>133.08167918999999</v>
      </c>
      <c r="Y158" s="36">
        <f>SUMIFS(СВЦЭМ!$E$39:$E$758,СВЦЭМ!$A$39:$A$758,$A158,СВЦЭМ!$B$39:$B$758,Y$155)+'СЕТ СН'!$F$12</f>
        <v>136.75098915999999</v>
      </c>
    </row>
    <row r="159" spans="1:27" ht="15.75" x14ac:dyDescent="0.2">
      <c r="A159" s="35">
        <f t="shared" si="4"/>
        <v>45600</v>
      </c>
      <c r="B159" s="36">
        <f>SUMIFS(СВЦЭМ!$E$39:$E$758,СВЦЭМ!$A$39:$A$758,$A159,СВЦЭМ!$B$39:$B$758,B$155)+'СЕТ СН'!$F$12</f>
        <v>134.87596687999999</v>
      </c>
      <c r="C159" s="36">
        <f>SUMIFS(СВЦЭМ!$E$39:$E$758,СВЦЭМ!$A$39:$A$758,$A159,СВЦЭМ!$B$39:$B$758,C$155)+'СЕТ СН'!$F$12</f>
        <v>139.01978489000001</v>
      </c>
      <c r="D159" s="36">
        <f>SUMIFS(СВЦЭМ!$E$39:$E$758,СВЦЭМ!$A$39:$A$758,$A159,СВЦЭМ!$B$39:$B$758,D$155)+'СЕТ СН'!$F$12</f>
        <v>140.43325994</v>
      </c>
      <c r="E159" s="36">
        <f>SUMIFS(СВЦЭМ!$E$39:$E$758,СВЦЭМ!$A$39:$A$758,$A159,СВЦЭМ!$B$39:$B$758,E$155)+'СЕТ СН'!$F$12</f>
        <v>141.18065965</v>
      </c>
      <c r="F159" s="36">
        <f>SUMIFS(СВЦЭМ!$E$39:$E$758,СВЦЭМ!$A$39:$A$758,$A159,СВЦЭМ!$B$39:$B$758,F$155)+'СЕТ СН'!$F$12</f>
        <v>141.25886908999999</v>
      </c>
      <c r="G159" s="36">
        <f>SUMIFS(СВЦЭМ!$E$39:$E$758,СВЦЭМ!$A$39:$A$758,$A159,СВЦЭМ!$B$39:$B$758,G$155)+'СЕТ СН'!$F$12</f>
        <v>139.8333294</v>
      </c>
      <c r="H159" s="36">
        <f>SUMIFS(СВЦЭМ!$E$39:$E$758,СВЦЭМ!$A$39:$A$758,$A159,СВЦЭМ!$B$39:$B$758,H$155)+'СЕТ СН'!$F$12</f>
        <v>143.95318173999999</v>
      </c>
      <c r="I159" s="36">
        <f>SUMIFS(СВЦЭМ!$E$39:$E$758,СВЦЭМ!$A$39:$A$758,$A159,СВЦЭМ!$B$39:$B$758,I$155)+'СЕТ СН'!$F$12</f>
        <v>145.66183165000001</v>
      </c>
      <c r="J159" s="36">
        <f>SUMIFS(СВЦЭМ!$E$39:$E$758,СВЦЭМ!$A$39:$A$758,$A159,СВЦЭМ!$B$39:$B$758,J$155)+'СЕТ СН'!$F$12</f>
        <v>146.06517651999999</v>
      </c>
      <c r="K159" s="36">
        <f>SUMIFS(СВЦЭМ!$E$39:$E$758,СВЦЭМ!$A$39:$A$758,$A159,СВЦЭМ!$B$39:$B$758,K$155)+'СЕТ СН'!$F$12</f>
        <v>139.76162106000001</v>
      </c>
      <c r="L159" s="36">
        <f>SUMIFS(СВЦЭМ!$E$39:$E$758,СВЦЭМ!$A$39:$A$758,$A159,СВЦЭМ!$B$39:$B$758,L$155)+'СЕТ СН'!$F$12</f>
        <v>134.47983235999999</v>
      </c>
      <c r="M159" s="36">
        <f>SUMIFS(СВЦЭМ!$E$39:$E$758,СВЦЭМ!$A$39:$A$758,$A159,СВЦЭМ!$B$39:$B$758,M$155)+'СЕТ СН'!$F$12</f>
        <v>135.07482383999999</v>
      </c>
      <c r="N159" s="36">
        <f>SUMIFS(СВЦЭМ!$E$39:$E$758,СВЦЭМ!$A$39:$A$758,$A159,СВЦЭМ!$B$39:$B$758,N$155)+'СЕТ СН'!$F$12</f>
        <v>138.53950268</v>
      </c>
      <c r="O159" s="36">
        <f>SUMIFS(СВЦЭМ!$E$39:$E$758,СВЦЭМ!$A$39:$A$758,$A159,СВЦЭМ!$B$39:$B$758,O$155)+'СЕТ СН'!$F$12</f>
        <v>138.89094635000001</v>
      </c>
      <c r="P159" s="36">
        <f>SUMIFS(СВЦЭМ!$E$39:$E$758,СВЦЭМ!$A$39:$A$758,$A159,СВЦЭМ!$B$39:$B$758,P$155)+'СЕТ СН'!$F$12</f>
        <v>139.49768453999999</v>
      </c>
      <c r="Q159" s="36">
        <f>SUMIFS(СВЦЭМ!$E$39:$E$758,СВЦЭМ!$A$39:$A$758,$A159,СВЦЭМ!$B$39:$B$758,Q$155)+'СЕТ СН'!$F$12</f>
        <v>139.99268441000001</v>
      </c>
      <c r="R159" s="36">
        <f>SUMIFS(СВЦЭМ!$E$39:$E$758,СВЦЭМ!$A$39:$A$758,$A159,СВЦЭМ!$B$39:$B$758,R$155)+'СЕТ СН'!$F$12</f>
        <v>139.71353067999999</v>
      </c>
      <c r="S159" s="36">
        <f>SUMIFS(СВЦЭМ!$E$39:$E$758,СВЦЭМ!$A$39:$A$758,$A159,СВЦЭМ!$B$39:$B$758,S$155)+'СЕТ СН'!$F$12</f>
        <v>136.97145107</v>
      </c>
      <c r="T159" s="36">
        <f>SUMIFS(СВЦЭМ!$E$39:$E$758,СВЦЭМ!$A$39:$A$758,$A159,СВЦЭМ!$B$39:$B$758,T$155)+'СЕТ СН'!$F$12</f>
        <v>130.1626535</v>
      </c>
      <c r="U159" s="36">
        <f>SUMIFS(СВЦЭМ!$E$39:$E$758,СВЦЭМ!$A$39:$A$758,$A159,СВЦЭМ!$B$39:$B$758,U$155)+'СЕТ СН'!$F$12</f>
        <v>129.18145576000001</v>
      </c>
      <c r="V159" s="36">
        <f>SUMIFS(СВЦЭМ!$E$39:$E$758,СВЦЭМ!$A$39:$A$758,$A159,СВЦЭМ!$B$39:$B$758,V$155)+'СЕТ СН'!$F$12</f>
        <v>131.09664165999999</v>
      </c>
      <c r="W159" s="36">
        <f>SUMIFS(СВЦЭМ!$E$39:$E$758,СВЦЭМ!$A$39:$A$758,$A159,СВЦЭМ!$B$39:$B$758,W$155)+'СЕТ СН'!$F$12</f>
        <v>133.62321476</v>
      </c>
      <c r="X159" s="36">
        <f>SUMIFS(СВЦЭМ!$E$39:$E$758,СВЦЭМ!$A$39:$A$758,$A159,СВЦЭМ!$B$39:$B$758,X$155)+'СЕТ СН'!$F$12</f>
        <v>138.22282281</v>
      </c>
      <c r="Y159" s="36">
        <f>SUMIFS(СВЦЭМ!$E$39:$E$758,СВЦЭМ!$A$39:$A$758,$A159,СВЦЭМ!$B$39:$B$758,Y$155)+'СЕТ СН'!$F$12</f>
        <v>141.51561774999999</v>
      </c>
    </row>
    <row r="160" spans="1:27" ht="15.75" x14ac:dyDescent="0.2">
      <c r="A160" s="35">
        <f t="shared" si="4"/>
        <v>45601</v>
      </c>
      <c r="B160" s="36">
        <f>SUMIFS(СВЦЭМ!$E$39:$E$758,СВЦЭМ!$A$39:$A$758,$A160,СВЦЭМ!$B$39:$B$758,B$155)+'СЕТ СН'!$F$12</f>
        <v>142.79464826</v>
      </c>
      <c r="C160" s="36">
        <f>SUMIFS(СВЦЭМ!$E$39:$E$758,СВЦЭМ!$A$39:$A$758,$A160,СВЦЭМ!$B$39:$B$758,C$155)+'СЕТ СН'!$F$12</f>
        <v>146.91637399000001</v>
      </c>
      <c r="D160" s="36">
        <f>SUMIFS(СВЦЭМ!$E$39:$E$758,СВЦЭМ!$A$39:$A$758,$A160,СВЦЭМ!$B$39:$B$758,D$155)+'СЕТ СН'!$F$12</f>
        <v>149.87874966000001</v>
      </c>
      <c r="E160" s="36">
        <f>SUMIFS(СВЦЭМ!$E$39:$E$758,СВЦЭМ!$A$39:$A$758,$A160,СВЦЭМ!$B$39:$B$758,E$155)+'СЕТ СН'!$F$12</f>
        <v>149.11314741000001</v>
      </c>
      <c r="F160" s="36">
        <f>SUMIFS(СВЦЭМ!$E$39:$E$758,СВЦЭМ!$A$39:$A$758,$A160,СВЦЭМ!$B$39:$B$758,F$155)+'СЕТ СН'!$F$12</f>
        <v>148.48315668000001</v>
      </c>
      <c r="G160" s="36">
        <f>SUMIFS(СВЦЭМ!$E$39:$E$758,СВЦЭМ!$A$39:$A$758,$A160,СВЦЭМ!$B$39:$B$758,G$155)+'СЕТ СН'!$F$12</f>
        <v>145.97386738</v>
      </c>
      <c r="H160" s="36">
        <f>SUMIFS(СВЦЭМ!$E$39:$E$758,СВЦЭМ!$A$39:$A$758,$A160,СВЦЭМ!$B$39:$B$758,H$155)+'СЕТ СН'!$F$12</f>
        <v>143.43397349</v>
      </c>
      <c r="I160" s="36">
        <f>SUMIFS(СВЦЭМ!$E$39:$E$758,СВЦЭМ!$A$39:$A$758,$A160,СВЦЭМ!$B$39:$B$758,I$155)+'СЕТ СН'!$F$12</f>
        <v>138.36070387999999</v>
      </c>
      <c r="J160" s="36">
        <f>SUMIFS(СВЦЭМ!$E$39:$E$758,СВЦЭМ!$A$39:$A$758,$A160,СВЦЭМ!$B$39:$B$758,J$155)+'СЕТ СН'!$F$12</f>
        <v>135.04027667</v>
      </c>
      <c r="K160" s="36">
        <f>SUMIFS(СВЦЭМ!$E$39:$E$758,СВЦЭМ!$A$39:$A$758,$A160,СВЦЭМ!$B$39:$B$758,K$155)+'СЕТ СН'!$F$12</f>
        <v>133.72359205999999</v>
      </c>
      <c r="L160" s="36">
        <f>SUMIFS(СВЦЭМ!$E$39:$E$758,СВЦЭМ!$A$39:$A$758,$A160,СВЦЭМ!$B$39:$B$758,L$155)+'СЕТ СН'!$F$12</f>
        <v>132.47101004000001</v>
      </c>
      <c r="M160" s="36">
        <f>SUMIFS(СВЦЭМ!$E$39:$E$758,СВЦЭМ!$A$39:$A$758,$A160,СВЦЭМ!$B$39:$B$758,M$155)+'СЕТ СН'!$F$12</f>
        <v>132.46096793999999</v>
      </c>
      <c r="N160" s="36">
        <f>SUMIFS(СВЦЭМ!$E$39:$E$758,СВЦЭМ!$A$39:$A$758,$A160,СВЦЭМ!$B$39:$B$758,N$155)+'СЕТ СН'!$F$12</f>
        <v>134.65393666</v>
      </c>
      <c r="O160" s="36">
        <f>SUMIFS(СВЦЭМ!$E$39:$E$758,СВЦЭМ!$A$39:$A$758,$A160,СВЦЭМ!$B$39:$B$758,O$155)+'СЕТ СН'!$F$12</f>
        <v>133.90247515999999</v>
      </c>
      <c r="P160" s="36">
        <f>SUMIFS(СВЦЭМ!$E$39:$E$758,СВЦЭМ!$A$39:$A$758,$A160,СВЦЭМ!$B$39:$B$758,P$155)+'СЕТ СН'!$F$12</f>
        <v>134.36988595</v>
      </c>
      <c r="Q160" s="36">
        <f>SUMIFS(СВЦЭМ!$E$39:$E$758,СВЦЭМ!$A$39:$A$758,$A160,СВЦЭМ!$B$39:$B$758,Q$155)+'СЕТ СН'!$F$12</f>
        <v>135.63938447000001</v>
      </c>
      <c r="R160" s="36">
        <f>SUMIFS(СВЦЭМ!$E$39:$E$758,СВЦЭМ!$A$39:$A$758,$A160,СВЦЭМ!$B$39:$B$758,R$155)+'СЕТ СН'!$F$12</f>
        <v>135.42286200000001</v>
      </c>
      <c r="S160" s="36">
        <f>SUMIFS(СВЦЭМ!$E$39:$E$758,СВЦЭМ!$A$39:$A$758,$A160,СВЦЭМ!$B$39:$B$758,S$155)+'СЕТ СН'!$F$12</f>
        <v>134.57670089000001</v>
      </c>
      <c r="T160" s="36">
        <f>SUMIFS(СВЦЭМ!$E$39:$E$758,СВЦЭМ!$A$39:$A$758,$A160,СВЦЭМ!$B$39:$B$758,T$155)+'СЕТ СН'!$F$12</f>
        <v>128.37729999000001</v>
      </c>
      <c r="U160" s="36">
        <f>SUMIFS(СВЦЭМ!$E$39:$E$758,СВЦЭМ!$A$39:$A$758,$A160,СВЦЭМ!$B$39:$B$758,U$155)+'СЕТ СН'!$F$12</f>
        <v>130.10520063999999</v>
      </c>
      <c r="V160" s="36">
        <f>SUMIFS(СВЦЭМ!$E$39:$E$758,СВЦЭМ!$A$39:$A$758,$A160,СВЦЭМ!$B$39:$B$758,V$155)+'СЕТ СН'!$F$12</f>
        <v>130.13117045999999</v>
      </c>
      <c r="W160" s="36">
        <f>SUMIFS(СВЦЭМ!$E$39:$E$758,СВЦЭМ!$A$39:$A$758,$A160,СВЦЭМ!$B$39:$B$758,W$155)+'СЕТ СН'!$F$12</f>
        <v>131.3531342</v>
      </c>
      <c r="X160" s="36">
        <f>SUMIFS(СВЦЭМ!$E$39:$E$758,СВЦЭМ!$A$39:$A$758,$A160,СВЦЭМ!$B$39:$B$758,X$155)+'СЕТ СН'!$F$12</f>
        <v>133.75371537000001</v>
      </c>
      <c r="Y160" s="36">
        <f>SUMIFS(СВЦЭМ!$E$39:$E$758,СВЦЭМ!$A$39:$A$758,$A160,СВЦЭМ!$B$39:$B$758,Y$155)+'СЕТ СН'!$F$12</f>
        <v>137.81629205999999</v>
      </c>
    </row>
    <row r="161" spans="1:25" ht="15.75" x14ac:dyDescent="0.2">
      <c r="A161" s="35">
        <f t="shared" si="4"/>
        <v>45602</v>
      </c>
      <c r="B161" s="36">
        <f>SUMIFS(СВЦЭМ!$E$39:$E$758,СВЦЭМ!$A$39:$A$758,$A161,СВЦЭМ!$B$39:$B$758,B$155)+'СЕТ СН'!$F$12</f>
        <v>133.54570624999999</v>
      </c>
      <c r="C161" s="36">
        <f>SUMIFS(СВЦЭМ!$E$39:$E$758,СВЦЭМ!$A$39:$A$758,$A161,СВЦЭМ!$B$39:$B$758,C$155)+'СЕТ СН'!$F$12</f>
        <v>136.44814790999999</v>
      </c>
      <c r="D161" s="36">
        <f>SUMIFS(СВЦЭМ!$E$39:$E$758,СВЦЭМ!$A$39:$A$758,$A161,СВЦЭМ!$B$39:$B$758,D$155)+'СЕТ СН'!$F$12</f>
        <v>138.70095707999999</v>
      </c>
      <c r="E161" s="36">
        <f>SUMIFS(СВЦЭМ!$E$39:$E$758,СВЦЭМ!$A$39:$A$758,$A161,СВЦЭМ!$B$39:$B$758,E$155)+'СЕТ СН'!$F$12</f>
        <v>139.69824091000001</v>
      </c>
      <c r="F161" s="36">
        <f>SUMIFS(СВЦЭМ!$E$39:$E$758,СВЦЭМ!$A$39:$A$758,$A161,СВЦЭМ!$B$39:$B$758,F$155)+'СЕТ СН'!$F$12</f>
        <v>139.13472406</v>
      </c>
      <c r="G161" s="36">
        <f>SUMIFS(СВЦЭМ!$E$39:$E$758,СВЦЭМ!$A$39:$A$758,$A161,СВЦЭМ!$B$39:$B$758,G$155)+'СЕТ СН'!$F$12</f>
        <v>137.93327966000001</v>
      </c>
      <c r="H161" s="36">
        <f>SUMIFS(СВЦЭМ!$E$39:$E$758,СВЦЭМ!$A$39:$A$758,$A161,СВЦЭМ!$B$39:$B$758,H$155)+'СЕТ СН'!$F$12</f>
        <v>138.29370295000001</v>
      </c>
      <c r="I161" s="36">
        <f>SUMIFS(СВЦЭМ!$E$39:$E$758,СВЦЭМ!$A$39:$A$758,$A161,СВЦЭМ!$B$39:$B$758,I$155)+'СЕТ СН'!$F$12</f>
        <v>133.02779828999999</v>
      </c>
      <c r="J161" s="36">
        <f>SUMIFS(СВЦЭМ!$E$39:$E$758,СВЦЭМ!$A$39:$A$758,$A161,СВЦЭМ!$B$39:$B$758,J$155)+'СЕТ СН'!$F$12</f>
        <v>128.85012336</v>
      </c>
      <c r="K161" s="36">
        <f>SUMIFS(СВЦЭМ!$E$39:$E$758,СВЦЭМ!$A$39:$A$758,$A161,СВЦЭМ!$B$39:$B$758,K$155)+'СЕТ СН'!$F$12</f>
        <v>124.17242867</v>
      </c>
      <c r="L161" s="36">
        <f>SUMIFS(СВЦЭМ!$E$39:$E$758,СВЦЭМ!$A$39:$A$758,$A161,СВЦЭМ!$B$39:$B$758,L$155)+'СЕТ СН'!$F$12</f>
        <v>123.95158763000001</v>
      </c>
      <c r="M161" s="36">
        <f>SUMIFS(СВЦЭМ!$E$39:$E$758,СВЦЭМ!$A$39:$A$758,$A161,СВЦЭМ!$B$39:$B$758,M$155)+'СЕТ СН'!$F$12</f>
        <v>124.88519293</v>
      </c>
      <c r="N161" s="36">
        <f>SUMIFS(СВЦЭМ!$E$39:$E$758,СВЦЭМ!$A$39:$A$758,$A161,СВЦЭМ!$B$39:$B$758,N$155)+'СЕТ СН'!$F$12</f>
        <v>126.22858263000001</v>
      </c>
      <c r="O161" s="36">
        <f>SUMIFS(СВЦЭМ!$E$39:$E$758,СВЦЭМ!$A$39:$A$758,$A161,СВЦЭМ!$B$39:$B$758,O$155)+'СЕТ СН'!$F$12</f>
        <v>124.41679225999999</v>
      </c>
      <c r="P161" s="36">
        <f>SUMIFS(СВЦЭМ!$E$39:$E$758,СВЦЭМ!$A$39:$A$758,$A161,СВЦЭМ!$B$39:$B$758,P$155)+'СЕТ СН'!$F$12</f>
        <v>125.40430061000001</v>
      </c>
      <c r="Q161" s="36">
        <f>SUMIFS(СВЦЭМ!$E$39:$E$758,СВЦЭМ!$A$39:$A$758,$A161,СВЦЭМ!$B$39:$B$758,Q$155)+'СЕТ СН'!$F$12</f>
        <v>126.23206252</v>
      </c>
      <c r="R161" s="36">
        <f>SUMIFS(СВЦЭМ!$E$39:$E$758,СВЦЭМ!$A$39:$A$758,$A161,СВЦЭМ!$B$39:$B$758,R$155)+'СЕТ СН'!$F$12</f>
        <v>126.54058849</v>
      </c>
      <c r="S161" s="36">
        <f>SUMIFS(СВЦЭМ!$E$39:$E$758,СВЦЭМ!$A$39:$A$758,$A161,СВЦЭМ!$B$39:$B$758,S$155)+'СЕТ СН'!$F$12</f>
        <v>124.47766094000001</v>
      </c>
      <c r="T161" s="36">
        <f>SUMIFS(СВЦЭМ!$E$39:$E$758,СВЦЭМ!$A$39:$A$758,$A161,СВЦЭМ!$B$39:$B$758,T$155)+'СЕТ СН'!$F$12</f>
        <v>122.35346789</v>
      </c>
      <c r="U161" s="36">
        <f>SUMIFS(СВЦЭМ!$E$39:$E$758,СВЦЭМ!$A$39:$A$758,$A161,СВЦЭМ!$B$39:$B$758,U$155)+'СЕТ СН'!$F$12</f>
        <v>123.81531228</v>
      </c>
      <c r="V161" s="36">
        <f>SUMIFS(СВЦЭМ!$E$39:$E$758,СВЦЭМ!$A$39:$A$758,$A161,СВЦЭМ!$B$39:$B$758,V$155)+'СЕТ СН'!$F$12</f>
        <v>124.91452464</v>
      </c>
      <c r="W161" s="36">
        <f>SUMIFS(СВЦЭМ!$E$39:$E$758,СВЦЭМ!$A$39:$A$758,$A161,СВЦЭМ!$B$39:$B$758,W$155)+'СЕТ СН'!$F$12</f>
        <v>126.65497725</v>
      </c>
      <c r="X161" s="36">
        <f>SUMIFS(СВЦЭМ!$E$39:$E$758,СВЦЭМ!$A$39:$A$758,$A161,СВЦЭМ!$B$39:$B$758,X$155)+'СЕТ СН'!$F$12</f>
        <v>128.44694423000001</v>
      </c>
      <c r="Y161" s="36">
        <f>SUMIFS(СВЦЭМ!$E$39:$E$758,СВЦЭМ!$A$39:$A$758,$A161,СВЦЭМ!$B$39:$B$758,Y$155)+'СЕТ СН'!$F$12</f>
        <v>132.72532237999999</v>
      </c>
    </row>
    <row r="162" spans="1:25" ht="15.75" x14ac:dyDescent="0.2">
      <c r="A162" s="35">
        <f t="shared" si="4"/>
        <v>45603</v>
      </c>
      <c r="B162" s="36">
        <f>SUMIFS(СВЦЭМ!$E$39:$E$758,СВЦЭМ!$A$39:$A$758,$A162,СВЦЭМ!$B$39:$B$758,B$155)+'СЕТ СН'!$F$12</f>
        <v>137.54426717999999</v>
      </c>
      <c r="C162" s="36">
        <f>SUMIFS(СВЦЭМ!$E$39:$E$758,СВЦЭМ!$A$39:$A$758,$A162,СВЦЭМ!$B$39:$B$758,C$155)+'СЕТ СН'!$F$12</f>
        <v>141.45753391</v>
      </c>
      <c r="D162" s="36">
        <f>SUMIFS(СВЦЭМ!$E$39:$E$758,СВЦЭМ!$A$39:$A$758,$A162,СВЦЭМ!$B$39:$B$758,D$155)+'СЕТ СН'!$F$12</f>
        <v>142.41724325999999</v>
      </c>
      <c r="E162" s="36">
        <f>SUMIFS(СВЦЭМ!$E$39:$E$758,СВЦЭМ!$A$39:$A$758,$A162,СВЦЭМ!$B$39:$B$758,E$155)+'СЕТ СН'!$F$12</f>
        <v>142.09730802999999</v>
      </c>
      <c r="F162" s="36">
        <f>SUMIFS(СВЦЭМ!$E$39:$E$758,СВЦЭМ!$A$39:$A$758,$A162,СВЦЭМ!$B$39:$B$758,F$155)+'СЕТ СН'!$F$12</f>
        <v>142.53888721000001</v>
      </c>
      <c r="G162" s="36">
        <f>SUMIFS(СВЦЭМ!$E$39:$E$758,СВЦЭМ!$A$39:$A$758,$A162,СВЦЭМ!$B$39:$B$758,G$155)+'СЕТ СН'!$F$12</f>
        <v>140.41603979000001</v>
      </c>
      <c r="H162" s="36">
        <f>SUMIFS(СВЦЭМ!$E$39:$E$758,СВЦЭМ!$A$39:$A$758,$A162,СВЦЭМ!$B$39:$B$758,H$155)+'СЕТ СН'!$F$12</f>
        <v>135.92515605</v>
      </c>
      <c r="I162" s="36">
        <f>SUMIFS(СВЦЭМ!$E$39:$E$758,СВЦЭМ!$A$39:$A$758,$A162,СВЦЭМ!$B$39:$B$758,I$155)+'СЕТ СН'!$F$12</f>
        <v>132.58390813</v>
      </c>
      <c r="J162" s="36">
        <f>SUMIFS(СВЦЭМ!$E$39:$E$758,СВЦЭМ!$A$39:$A$758,$A162,СВЦЭМ!$B$39:$B$758,J$155)+'СЕТ СН'!$F$12</f>
        <v>129.13607239999999</v>
      </c>
      <c r="K162" s="36">
        <f>SUMIFS(СВЦЭМ!$E$39:$E$758,СВЦЭМ!$A$39:$A$758,$A162,СВЦЭМ!$B$39:$B$758,K$155)+'СЕТ СН'!$F$12</f>
        <v>124.58857763</v>
      </c>
      <c r="L162" s="36">
        <f>SUMIFS(СВЦЭМ!$E$39:$E$758,СВЦЭМ!$A$39:$A$758,$A162,СВЦЭМ!$B$39:$B$758,L$155)+'СЕТ СН'!$F$12</f>
        <v>123.62648845</v>
      </c>
      <c r="M162" s="36">
        <f>SUMIFS(СВЦЭМ!$E$39:$E$758,СВЦЭМ!$A$39:$A$758,$A162,СВЦЭМ!$B$39:$B$758,M$155)+'СЕТ СН'!$F$12</f>
        <v>124.58240571</v>
      </c>
      <c r="N162" s="36">
        <f>SUMIFS(СВЦЭМ!$E$39:$E$758,СВЦЭМ!$A$39:$A$758,$A162,СВЦЭМ!$B$39:$B$758,N$155)+'СЕТ СН'!$F$12</f>
        <v>125.85477632</v>
      </c>
      <c r="O162" s="36">
        <f>SUMIFS(СВЦЭМ!$E$39:$E$758,СВЦЭМ!$A$39:$A$758,$A162,СВЦЭМ!$B$39:$B$758,O$155)+'СЕТ СН'!$F$12</f>
        <v>125.07889194000001</v>
      </c>
      <c r="P162" s="36">
        <f>SUMIFS(СВЦЭМ!$E$39:$E$758,СВЦЭМ!$A$39:$A$758,$A162,СВЦЭМ!$B$39:$B$758,P$155)+'СЕТ СН'!$F$12</f>
        <v>126.59814688</v>
      </c>
      <c r="Q162" s="36">
        <f>SUMIFS(СВЦЭМ!$E$39:$E$758,СВЦЭМ!$A$39:$A$758,$A162,СВЦЭМ!$B$39:$B$758,Q$155)+'СЕТ СН'!$F$12</f>
        <v>127.49117318</v>
      </c>
      <c r="R162" s="36">
        <f>SUMIFS(СВЦЭМ!$E$39:$E$758,СВЦЭМ!$A$39:$A$758,$A162,СВЦЭМ!$B$39:$B$758,R$155)+'СЕТ СН'!$F$12</f>
        <v>126.78790823999999</v>
      </c>
      <c r="S162" s="36">
        <f>SUMIFS(СВЦЭМ!$E$39:$E$758,СВЦЭМ!$A$39:$A$758,$A162,СВЦЭМ!$B$39:$B$758,S$155)+'СЕТ СН'!$F$12</f>
        <v>125.66526723</v>
      </c>
      <c r="T162" s="36">
        <f>SUMIFS(СВЦЭМ!$E$39:$E$758,СВЦЭМ!$A$39:$A$758,$A162,СВЦЭМ!$B$39:$B$758,T$155)+'СЕТ СН'!$F$12</f>
        <v>122.79812311000001</v>
      </c>
      <c r="U162" s="36">
        <f>SUMIFS(СВЦЭМ!$E$39:$E$758,СВЦЭМ!$A$39:$A$758,$A162,СВЦЭМ!$B$39:$B$758,U$155)+'СЕТ СН'!$F$12</f>
        <v>123.87279746999999</v>
      </c>
      <c r="V162" s="36">
        <f>SUMIFS(СВЦЭМ!$E$39:$E$758,СВЦЭМ!$A$39:$A$758,$A162,СВЦЭМ!$B$39:$B$758,V$155)+'СЕТ СН'!$F$12</f>
        <v>125.78453329</v>
      </c>
      <c r="W162" s="36">
        <f>SUMIFS(СВЦЭМ!$E$39:$E$758,СВЦЭМ!$A$39:$A$758,$A162,СВЦЭМ!$B$39:$B$758,W$155)+'СЕТ СН'!$F$12</f>
        <v>128.47282654</v>
      </c>
      <c r="X162" s="36">
        <f>SUMIFS(СВЦЭМ!$E$39:$E$758,СВЦЭМ!$A$39:$A$758,$A162,СВЦЭМ!$B$39:$B$758,X$155)+'СЕТ СН'!$F$12</f>
        <v>130.82952974</v>
      </c>
      <c r="Y162" s="36">
        <f>SUMIFS(СВЦЭМ!$E$39:$E$758,СВЦЭМ!$A$39:$A$758,$A162,СВЦЭМ!$B$39:$B$758,Y$155)+'СЕТ СН'!$F$12</f>
        <v>133.15085809999999</v>
      </c>
    </row>
    <row r="163" spans="1:25" ht="15.75" x14ac:dyDescent="0.2">
      <c r="A163" s="35">
        <f t="shared" si="4"/>
        <v>45604</v>
      </c>
      <c r="B163" s="36">
        <f>SUMIFS(СВЦЭМ!$E$39:$E$758,СВЦЭМ!$A$39:$A$758,$A163,СВЦЭМ!$B$39:$B$758,B$155)+'СЕТ СН'!$F$12</f>
        <v>133.08110171000001</v>
      </c>
      <c r="C163" s="36">
        <f>SUMIFS(СВЦЭМ!$E$39:$E$758,СВЦЭМ!$A$39:$A$758,$A163,СВЦЭМ!$B$39:$B$758,C$155)+'СЕТ СН'!$F$12</f>
        <v>139.30145902000001</v>
      </c>
      <c r="D163" s="36">
        <f>SUMIFS(СВЦЭМ!$E$39:$E$758,СВЦЭМ!$A$39:$A$758,$A163,СВЦЭМ!$B$39:$B$758,D$155)+'СЕТ СН'!$F$12</f>
        <v>143.57522774</v>
      </c>
      <c r="E163" s="36">
        <f>SUMIFS(СВЦЭМ!$E$39:$E$758,СВЦЭМ!$A$39:$A$758,$A163,СВЦЭМ!$B$39:$B$758,E$155)+'СЕТ СН'!$F$12</f>
        <v>144.30433156000001</v>
      </c>
      <c r="F163" s="36">
        <f>SUMIFS(СВЦЭМ!$E$39:$E$758,СВЦЭМ!$A$39:$A$758,$A163,СВЦЭМ!$B$39:$B$758,F$155)+'СЕТ СН'!$F$12</f>
        <v>143.26151406</v>
      </c>
      <c r="G163" s="36">
        <f>SUMIFS(СВЦЭМ!$E$39:$E$758,СВЦЭМ!$A$39:$A$758,$A163,СВЦЭМ!$B$39:$B$758,G$155)+'СЕТ СН'!$F$12</f>
        <v>141.65031404999999</v>
      </c>
      <c r="H163" s="36">
        <f>SUMIFS(СВЦЭМ!$E$39:$E$758,СВЦЭМ!$A$39:$A$758,$A163,СВЦЭМ!$B$39:$B$758,H$155)+'СЕТ СН'!$F$12</f>
        <v>141.23563439</v>
      </c>
      <c r="I163" s="36">
        <f>SUMIFS(СВЦЭМ!$E$39:$E$758,СВЦЭМ!$A$39:$A$758,$A163,СВЦЭМ!$B$39:$B$758,I$155)+'СЕТ СН'!$F$12</f>
        <v>134.91609575999999</v>
      </c>
      <c r="J163" s="36">
        <f>SUMIFS(СВЦЭМ!$E$39:$E$758,СВЦЭМ!$A$39:$A$758,$A163,СВЦЭМ!$B$39:$B$758,J$155)+'СЕТ СН'!$F$12</f>
        <v>130.96886244999999</v>
      </c>
      <c r="K163" s="36">
        <f>SUMIFS(СВЦЭМ!$E$39:$E$758,СВЦЭМ!$A$39:$A$758,$A163,СВЦЭМ!$B$39:$B$758,K$155)+'СЕТ СН'!$F$12</f>
        <v>124.00504529</v>
      </c>
      <c r="L163" s="36">
        <f>SUMIFS(СВЦЭМ!$E$39:$E$758,СВЦЭМ!$A$39:$A$758,$A163,СВЦЭМ!$B$39:$B$758,L$155)+'СЕТ СН'!$F$12</f>
        <v>123.34744847</v>
      </c>
      <c r="M163" s="36">
        <f>SUMIFS(СВЦЭМ!$E$39:$E$758,СВЦЭМ!$A$39:$A$758,$A163,СВЦЭМ!$B$39:$B$758,M$155)+'СЕТ СН'!$F$12</f>
        <v>124.35839688</v>
      </c>
      <c r="N163" s="36">
        <f>SUMIFS(СВЦЭМ!$E$39:$E$758,СВЦЭМ!$A$39:$A$758,$A163,СВЦЭМ!$B$39:$B$758,N$155)+'СЕТ СН'!$F$12</f>
        <v>126.28238383999999</v>
      </c>
      <c r="O163" s="36">
        <f>SUMIFS(СВЦЭМ!$E$39:$E$758,СВЦЭМ!$A$39:$A$758,$A163,СВЦЭМ!$B$39:$B$758,O$155)+'СЕТ СН'!$F$12</f>
        <v>125.26523245999999</v>
      </c>
      <c r="P163" s="36">
        <f>SUMIFS(СВЦЭМ!$E$39:$E$758,СВЦЭМ!$A$39:$A$758,$A163,СВЦЭМ!$B$39:$B$758,P$155)+'СЕТ СН'!$F$12</f>
        <v>126.42041193999999</v>
      </c>
      <c r="Q163" s="36">
        <f>SUMIFS(СВЦЭМ!$E$39:$E$758,СВЦЭМ!$A$39:$A$758,$A163,СВЦЭМ!$B$39:$B$758,Q$155)+'СЕТ СН'!$F$12</f>
        <v>129.16597738999999</v>
      </c>
      <c r="R163" s="36">
        <f>SUMIFS(СВЦЭМ!$E$39:$E$758,СВЦЭМ!$A$39:$A$758,$A163,СВЦЭМ!$B$39:$B$758,R$155)+'СЕТ СН'!$F$12</f>
        <v>128.61011477</v>
      </c>
      <c r="S163" s="36">
        <f>SUMIFS(СВЦЭМ!$E$39:$E$758,СВЦЭМ!$A$39:$A$758,$A163,СВЦЭМ!$B$39:$B$758,S$155)+'СЕТ СН'!$F$12</f>
        <v>130.70206311000001</v>
      </c>
      <c r="T163" s="36">
        <f>SUMIFS(СВЦЭМ!$E$39:$E$758,СВЦЭМ!$A$39:$A$758,$A163,СВЦЭМ!$B$39:$B$758,T$155)+'СЕТ СН'!$F$12</f>
        <v>125.56533044</v>
      </c>
      <c r="U163" s="36">
        <f>SUMIFS(СВЦЭМ!$E$39:$E$758,СВЦЭМ!$A$39:$A$758,$A163,СВЦЭМ!$B$39:$B$758,U$155)+'СЕТ СН'!$F$12</f>
        <v>126.69744229</v>
      </c>
      <c r="V163" s="36">
        <f>SUMIFS(СВЦЭМ!$E$39:$E$758,СВЦЭМ!$A$39:$A$758,$A163,СВЦЭМ!$B$39:$B$758,V$155)+'СЕТ СН'!$F$12</f>
        <v>128.93220231999999</v>
      </c>
      <c r="W163" s="36">
        <f>SUMIFS(СВЦЭМ!$E$39:$E$758,СВЦЭМ!$A$39:$A$758,$A163,СВЦЭМ!$B$39:$B$758,W$155)+'СЕТ СН'!$F$12</f>
        <v>130.59411573</v>
      </c>
      <c r="X163" s="36">
        <f>SUMIFS(СВЦЭМ!$E$39:$E$758,СВЦЭМ!$A$39:$A$758,$A163,СВЦЭМ!$B$39:$B$758,X$155)+'СЕТ СН'!$F$12</f>
        <v>131.57252695</v>
      </c>
      <c r="Y163" s="36">
        <f>SUMIFS(СВЦЭМ!$E$39:$E$758,СВЦЭМ!$A$39:$A$758,$A163,СВЦЭМ!$B$39:$B$758,Y$155)+'СЕТ СН'!$F$12</f>
        <v>134.81631815</v>
      </c>
    </row>
    <row r="164" spans="1:25" ht="15.75" x14ac:dyDescent="0.2">
      <c r="A164" s="35">
        <f t="shared" si="4"/>
        <v>45605</v>
      </c>
      <c r="B164" s="36">
        <f>SUMIFS(СВЦЭМ!$E$39:$E$758,СВЦЭМ!$A$39:$A$758,$A164,СВЦЭМ!$B$39:$B$758,B$155)+'СЕТ СН'!$F$12</f>
        <v>134.97680985</v>
      </c>
      <c r="C164" s="36">
        <f>SUMIFS(СВЦЭМ!$E$39:$E$758,СВЦЭМ!$A$39:$A$758,$A164,СВЦЭМ!$B$39:$B$758,C$155)+'СЕТ СН'!$F$12</f>
        <v>143.21431956999999</v>
      </c>
      <c r="D164" s="36">
        <f>SUMIFS(СВЦЭМ!$E$39:$E$758,СВЦЭМ!$A$39:$A$758,$A164,СВЦЭМ!$B$39:$B$758,D$155)+'СЕТ СН'!$F$12</f>
        <v>150.01328229000001</v>
      </c>
      <c r="E164" s="36">
        <f>SUMIFS(СВЦЭМ!$E$39:$E$758,СВЦЭМ!$A$39:$A$758,$A164,СВЦЭМ!$B$39:$B$758,E$155)+'СЕТ СН'!$F$12</f>
        <v>153.14148574999999</v>
      </c>
      <c r="F164" s="36">
        <f>SUMIFS(СВЦЭМ!$E$39:$E$758,СВЦЭМ!$A$39:$A$758,$A164,СВЦЭМ!$B$39:$B$758,F$155)+'СЕТ СН'!$F$12</f>
        <v>152.87361623999999</v>
      </c>
      <c r="G164" s="36">
        <f>SUMIFS(СВЦЭМ!$E$39:$E$758,СВЦЭМ!$A$39:$A$758,$A164,СВЦЭМ!$B$39:$B$758,G$155)+'СЕТ СН'!$F$12</f>
        <v>152.87686945999999</v>
      </c>
      <c r="H164" s="36">
        <f>SUMIFS(СВЦЭМ!$E$39:$E$758,СВЦЭМ!$A$39:$A$758,$A164,СВЦЭМ!$B$39:$B$758,H$155)+'СЕТ СН'!$F$12</f>
        <v>150.97886481</v>
      </c>
      <c r="I164" s="36">
        <f>SUMIFS(СВЦЭМ!$E$39:$E$758,СВЦЭМ!$A$39:$A$758,$A164,СВЦЭМ!$B$39:$B$758,I$155)+'СЕТ СН'!$F$12</f>
        <v>148.37610649000001</v>
      </c>
      <c r="J164" s="36">
        <f>SUMIFS(СВЦЭМ!$E$39:$E$758,СВЦЭМ!$A$39:$A$758,$A164,СВЦЭМ!$B$39:$B$758,J$155)+'СЕТ СН'!$F$12</f>
        <v>143.40815592999999</v>
      </c>
      <c r="K164" s="36">
        <f>SUMIFS(СВЦЭМ!$E$39:$E$758,СВЦЭМ!$A$39:$A$758,$A164,СВЦЭМ!$B$39:$B$758,K$155)+'СЕТ СН'!$F$12</f>
        <v>135.35769511999999</v>
      </c>
      <c r="L164" s="36">
        <f>SUMIFS(СВЦЭМ!$E$39:$E$758,СВЦЭМ!$A$39:$A$758,$A164,СВЦЭМ!$B$39:$B$758,L$155)+'СЕТ СН'!$F$12</f>
        <v>132.74895305000001</v>
      </c>
      <c r="M164" s="36">
        <f>SUMIFS(СВЦЭМ!$E$39:$E$758,СВЦЭМ!$A$39:$A$758,$A164,СВЦЭМ!$B$39:$B$758,M$155)+'СЕТ СН'!$F$12</f>
        <v>133.00854285</v>
      </c>
      <c r="N164" s="36">
        <f>SUMIFS(СВЦЭМ!$E$39:$E$758,СВЦЭМ!$A$39:$A$758,$A164,СВЦЭМ!$B$39:$B$758,N$155)+'СЕТ СН'!$F$12</f>
        <v>134.37135728999999</v>
      </c>
      <c r="O164" s="36">
        <f>SUMIFS(СВЦЭМ!$E$39:$E$758,СВЦЭМ!$A$39:$A$758,$A164,СВЦЭМ!$B$39:$B$758,O$155)+'СЕТ СН'!$F$12</f>
        <v>134.93288404</v>
      </c>
      <c r="P164" s="36">
        <f>SUMIFS(СВЦЭМ!$E$39:$E$758,СВЦЭМ!$A$39:$A$758,$A164,СВЦЭМ!$B$39:$B$758,P$155)+'СЕТ СН'!$F$12</f>
        <v>135.26454844</v>
      </c>
      <c r="Q164" s="36">
        <f>SUMIFS(СВЦЭМ!$E$39:$E$758,СВЦЭМ!$A$39:$A$758,$A164,СВЦЭМ!$B$39:$B$758,Q$155)+'СЕТ СН'!$F$12</f>
        <v>136.83994805</v>
      </c>
      <c r="R164" s="36">
        <f>SUMIFS(СВЦЭМ!$E$39:$E$758,СВЦЭМ!$A$39:$A$758,$A164,СВЦЭМ!$B$39:$B$758,R$155)+'СЕТ СН'!$F$12</f>
        <v>135.88862662</v>
      </c>
      <c r="S164" s="36">
        <f>SUMIFS(СВЦЭМ!$E$39:$E$758,СВЦЭМ!$A$39:$A$758,$A164,СВЦЭМ!$B$39:$B$758,S$155)+'СЕТ СН'!$F$12</f>
        <v>135.61598042</v>
      </c>
      <c r="T164" s="36">
        <f>SUMIFS(СВЦЭМ!$E$39:$E$758,СВЦЭМ!$A$39:$A$758,$A164,СВЦЭМ!$B$39:$B$758,T$155)+'СЕТ СН'!$F$12</f>
        <v>131.39585926999999</v>
      </c>
      <c r="U164" s="36">
        <f>SUMIFS(СВЦЭМ!$E$39:$E$758,СВЦЭМ!$A$39:$A$758,$A164,СВЦЭМ!$B$39:$B$758,U$155)+'СЕТ СН'!$F$12</f>
        <v>131.47782638999999</v>
      </c>
      <c r="V164" s="36">
        <f>SUMIFS(СВЦЭМ!$E$39:$E$758,СВЦЭМ!$A$39:$A$758,$A164,СВЦЭМ!$B$39:$B$758,V$155)+'СЕТ СН'!$F$12</f>
        <v>132.93592982000001</v>
      </c>
      <c r="W164" s="36">
        <f>SUMIFS(СВЦЭМ!$E$39:$E$758,СВЦЭМ!$A$39:$A$758,$A164,СВЦЭМ!$B$39:$B$758,W$155)+'СЕТ СН'!$F$12</f>
        <v>133.93629797</v>
      </c>
      <c r="X164" s="36">
        <f>SUMIFS(СВЦЭМ!$E$39:$E$758,СВЦЭМ!$A$39:$A$758,$A164,СВЦЭМ!$B$39:$B$758,X$155)+'СЕТ СН'!$F$12</f>
        <v>141.17460596999999</v>
      </c>
      <c r="Y164" s="36">
        <f>SUMIFS(СВЦЭМ!$E$39:$E$758,СВЦЭМ!$A$39:$A$758,$A164,СВЦЭМ!$B$39:$B$758,Y$155)+'СЕТ СН'!$F$12</f>
        <v>144.39198776000001</v>
      </c>
    </row>
    <row r="165" spans="1:25" ht="15.75" x14ac:dyDescent="0.2">
      <c r="A165" s="35">
        <f t="shared" si="4"/>
        <v>45606</v>
      </c>
      <c r="B165" s="36">
        <f>SUMIFS(СВЦЭМ!$E$39:$E$758,СВЦЭМ!$A$39:$A$758,$A165,СВЦЭМ!$B$39:$B$758,B$155)+'СЕТ СН'!$F$12</f>
        <v>137.09403395999999</v>
      </c>
      <c r="C165" s="36">
        <f>SUMIFS(СВЦЭМ!$E$39:$E$758,СВЦЭМ!$A$39:$A$758,$A165,СВЦЭМ!$B$39:$B$758,C$155)+'СЕТ СН'!$F$12</f>
        <v>140.16072219</v>
      </c>
      <c r="D165" s="36">
        <f>SUMIFS(СВЦЭМ!$E$39:$E$758,СВЦЭМ!$A$39:$A$758,$A165,СВЦЭМ!$B$39:$B$758,D$155)+'СЕТ СН'!$F$12</f>
        <v>141.88328602000001</v>
      </c>
      <c r="E165" s="36">
        <f>SUMIFS(СВЦЭМ!$E$39:$E$758,СВЦЭМ!$A$39:$A$758,$A165,СВЦЭМ!$B$39:$B$758,E$155)+'СЕТ СН'!$F$12</f>
        <v>141.41700041999999</v>
      </c>
      <c r="F165" s="36">
        <f>SUMIFS(СВЦЭМ!$E$39:$E$758,СВЦЭМ!$A$39:$A$758,$A165,СВЦЭМ!$B$39:$B$758,F$155)+'СЕТ СН'!$F$12</f>
        <v>139.87488515999999</v>
      </c>
      <c r="G165" s="36">
        <f>SUMIFS(СВЦЭМ!$E$39:$E$758,СВЦЭМ!$A$39:$A$758,$A165,СВЦЭМ!$B$39:$B$758,G$155)+'СЕТ СН'!$F$12</f>
        <v>138.58016771000001</v>
      </c>
      <c r="H165" s="36">
        <f>SUMIFS(СВЦЭМ!$E$39:$E$758,СВЦЭМ!$A$39:$A$758,$A165,СВЦЭМ!$B$39:$B$758,H$155)+'СЕТ СН'!$F$12</f>
        <v>141.74683383999999</v>
      </c>
      <c r="I165" s="36">
        <f>SUMIFS(СВЦЭМ!$E$39:$E$758,СВЦЭМ!$A$39:$A$758,$A165,СВЦЭМ!$B$39:$B$758,I$155)+'СЕТ СН'!$F$12</f>
        <v>142.73624132</v>
      </c>
      <c r="J165" s="36">
        <f>SUMIFS(СВЦЭМ!$E$39:$E$758,СВЦЭМ!$A$39:$A$758,$A165,СВЦЭМ!$B$39:$B$758,J$155)+'СЕТ СН'!$F$12</f>
        <v>137.86155994000001</v>
      </c>
      <c r="K165" s="36">
        <f>SUMIFS(СВЦЭМ!$E$39:$E$758,СВЦЭМ!$A$39:$A$758,$A165,СВЦЭМ!$B$39:$B$758,K$155)+'СЕТ СН'!$F$12</f>
        <v>131.36291176</v>
      </c>
      <c r="L165" s="36">
        <f>SUMIFS(СВЦЭМ!$E$39:$E$758,СВЦЭМ!$A$39:$A$758,$A165,СВЦЭМ!$B$39:$B$758,L$155)+'СЕТ СН'!$F$12</f>
        <v>128.51246377999999</v>
      </c>
      <c r="M165" s="36">
        <f>SUMIFS(СВЦЭМ!$E$39:$E$758,СВЦЭМ!$A$39:$A$758,$A165,СВЦЭМ!$B$39:$B$758,M$155)+'СЕТ СН'!$F$12</f>
        <v>128.75243087999999</v>
      </c>
      <c r="N165" s="36">
        <f>SUMIFS(СВЦЭМ!$E$39:$E$758,СВЦЭМ!$A$39:$A$758,$A165,СВЦЭМ!$B$39:$B$758,N$155)+'СЕТ СН'!$F$12</f>
        <v>130.01471875999999</v>
      </c>
      <c r="O165" s="36">
        <f>SUMIFS(СВЦЭМ!$E$39:$E$758,СВЦЭМ!$A$39:$A$758,$A165,СВЦЭМ!$B$39:$B$758,O$155)+'СЕТ СН'!$F$12</f>
        <v>130.79953993000001</v>
      </c>
      <c r="P165" s="36">
        <f>SUMIFS(СВЦЭМ!$E$39:$E$758,СВЦЭМ!$A$39:$A$758,$A165,СВЦЭМ!$B$39:$B$758,P$155)+'СЕТ СН'!$F$12</f>
        <v>131.35004420999999</v>
      </c>
      <c r="Q165" s="36">
        <f>SUMIFS(СВЦЭМ!$E$39:$E$758,СВЦЭМ!$A$39:$A$758,$A165,СВЦЭМ!$B$39:$B$758,Q$155)+'СЕТ СН'!$F$12</f>
        <v>131.56844258000001</v>
      </c>
      <c r="R165" s="36">
        <f>SUMIFS(СВЦЭМ!$E$39:$E$758,СВЦЭМ!$A$39:$A$758,$A165,СВЦЭМ!$B$39:$B$758,R$155)+'СЕТ СН'!$F$12</f>
        <v>130.97283651999999</v>
      </c>
      <c r="S165" s="36">
        <f>SUMIFS(СВЦЭМ!$E$39:$E$758,СВЦЭМ!$A$39:$A$758,$A165,СВЦЭМ!$B$39:$B$758,S$155)+'СЕТ СН'!$F$12</f>
        <v>129.57724433999999</v>
      </c>
      <c r="T165" s="36">
        <f>SUMIFS(СВЦЭМ!$E$39:$E$758,СВЦЭМ!$A$39:$A$758,$A165,СВЦЭМ!$B$39:$B$758,T$155)+'СЕТ СН'!$F$12</f>
        <v>126.27443266</v>
      </c>
      <c r="U165" s="36">
        <f>SUMIFS(СВЦЭМ!$E$39:$E$758,СВЦЭМ!$A$39:$A$758,$A165,СВЦЭМ!$B$39:$B$758,U$155)+'СЕТ СН'!$F$12</f>
        <v>127.09600528999999</v>
      </c>
      <c r="V165" s="36">
        <f>SUMIFS(СВЦЭМ!$E$39:$E$758,СВЦЭМ!$A$39:$A$758,$A165,СВЦЭМ!$B$39:$B$758,V$155)+'СЕТ СН'!$F$12</f>
        <v>127.85720803</v>
      </c>
      <c r="W165" s="36">
        <f>SUMIFS(СВЦЭМ!$E$39:$E$758,СВЦЭМ!$A$39:$A$758,$A165,СВЦЭМ!$B$39:$B$758,W$155)+'СЕТ СН'!$F$12</f>
        <v>128.80663134</v>
      </c>
      <c r="X165" s="36">
        <f>SUMIFS(СВЦЭМ!$E$39:$E$758,СВЦЭМ!$A$39:$A$758,$A165,СВЦЭМ!$B$39:$B$758,X$155)+'СЕТ СН'!$F$12</f>
        <v>131.82481055</v>
      </c>
      <c r="Y165" s="36">
        <f>SUMIFS(СВЦЭМ!$E$39:$E$758,СВЦЭМ!$A$39:$A$758,$A165,СВЦЭМ!$B$39:$B$758,Y$155)+'СЕТ СН'!$F$12</f>
        <v>133.36907882</v>
      </c>
    </row>
    <row r="166" spans="1:25" ht="15.75" x14ac:dyDescent="0.2">
      <c r="A166" s="35">
        <f t="shared" si="4"/>
        <v>45607</v>
      </c>
      <c r="B166" s="36">
        <f>SUMIFS(СВЦЭМ!$E$39:$E$758,СВЦЭМ!$A$39:$A$758,$A166,СВЦЭМ!$B$39:$B$758,B$155)+'СЕТ СН'!$F$12</f>
        <v>139.74937625999999</v>
      </c>
      <c r="C166" s="36">
        <f>SUMIFS(СВЦЭМ!$E$39:$E$758,СВЦЭМ!$A$39:$A$758,$A166,СВЦЭМ!$B$39:$B$758,C$155)+'СЕТ СН'!$F$12</f>
        <v>143.57003786999999</v>
      </c>
      <c r="D166" s="36">
        <f>SUMIFS(СВЦЭМ!$E$39:$E$758,СВЦЭМ!$A$39:$A$758,$A166,СВЦЭМ!$B$39:$B$758,D$155)+'СЕТ СН'!$F$12</f>
        <v>145.39253908000001</v>
      </c>
      <c r="E166" s="36">
        <f>SUMIFS(СВЦЭМ!$E$39:$E$758,СВЦЭМ!$A$39:$A$758,$A166,СВЦЭМ!$B$39:$B$758,E$155)+'СЕТ СН'!$F$12</f>
        <v>145.51862444</v>
      </c>
      <c r="F166" s="36">
        <f>SUMIFS(СВЦЭМ!$E$39:$E$758,СВЦЭМ!$A$39:$A$758,$A166,СВЦЭМ!$B$39:$B$758,F$155)+'СЕТ СН'!$F$12</f>
        <v>144.62436948999999</v>
      </c>
      <c r="G166" s="36">
        <f>SUMIFS(СВЦЭМ!$E$39:$E$758,СВЦЭМ!$A$39:$A$758,$A166,СВЦЭМ!$B$39:$B$758,G$155)+'СЕТ СН'!$F$12</f>
        <v>142.5498834</v>
      </c>
      <c r="H166" s="36">
        <f>SUMIFS(СВЦЭМ!$E$39:$E$758,СВЦЭМ!$A$39:$A$758,$A166,СВЦЭМ!$B$39:$B$758,H$155)+'СЕТ СН'!$F$12</f>
        <v>138.48840573999999</v>
      </c>
      <c r="I166" s="36">
        <f>SUMIFS(СВЦЭМ!$E$39:$E$758,СВЦЭМ!$A$39:$A$758,$A166,СВЦЭМ!$B$39:$B$758,I$155)+'СЕТ СН'!$F$12</f>
        <v>132.78860900999999</v>
      </c>
      <c r="J166" s="36">
        <f>SUMIFS(СВЦЭМ!$E$39:$E$758,СВЦЭМ!$A$39:$A$758,$A166,СВЦЭМ!$B$39:$B$758,J$155)+'СЕТ СН'!$F$12</f>
        <v>130.60131325</v>
      </c>
      <c r="K166" s="36">
        <f>SUMIFS(СВЦЭМ!$E$39:$E$758,СВЦЭМ!$A$39:$A$758,$A166,СВЦЭМ!$B$39:$B$758,K$155)+'СЕТ СН'!$F$12</f>
        <v>125.32774736</v>
      </c>
      <c r="L166" s="36">
        <f>SUMIFS(СВЦЭМ!$E$39:$E$758,СВЦЭМ!$A$39:$A$758,$A166,СВЦЭМ!$B$39:$B$758,L$155)+'СЕТ СН'!$F$12</f>
        <v>122.96390641000001</v>
      </c>
      <c r="M166" s="36">
        <f>SUMIFS(СВЦЭМ!$E$39:$E$758,СВЦЭМ!$A$39:$A$758,$A166,СВЦЭМ!$B$39:$B$758,M$155)+'СЕТ СН'!$F$12</f>
        <v>124.89627682</v>
      </c>
      <c r="N166" s="36">
        <f>SUMIFS(СВЦЭМ!$E$39:$E$758,СВЦЭМ!$A$39:$A$758,$A166,СВЦЭМ!$B$39:$B$758,N$155)+'СЕТ СН'!$F$12</f>
        <v>127.18747225</v>
      </c>
      <c r="O166" s="36">
        <f>SUMIFS(СВЦЭМ!$E$39:$E$758,СВЦЭМ!$A$39:$A$758,$A166,СВЦЭМ!$B$39:$B$758,O$155)+'СЕТ СН'!$F$12</f>
        <v>126.89545726999999</v>
      </c>
      <c r="P166" s="36">
        <f>SUMIFS(СВЦЭМ!$E$39:$E$758,СВЦЭМ!$A$39:$A$758,$A166,СВЦЭМ!$B$39:$B$758,P$155)+'СЕТ СН'!$F$12</f>
        <v>128.37659134</v>
      </c>
      <c r="Q166" s="36">
        <f>SUMIFS(СВЦЭМ!$E$39:$E$758,СВЦЭМ!$A$39:$A$758,$A166,СВЦЭМ!$B$39:$B$758,Q$155)+'СЕТ СН'!$F$12</f>
        <v>128.17184781</v>
      </c>
      <c r="R166" s="36">
        <f>SUMIFS(СВЦЭМ!$E$39:$E$758,СВЦЭМ!$A$39:$A$758,$A166,СВЦЭМ!$B$39:$B$758,R$155)+'СЕТ СН'!$F$12</f>
        <v>128.30126139000001</v>
      </c>
      <c r="S166" s="36">
        <f>SUMIFS(СВЦЭМ!$E$39:$E$758,СВЦЭМ!$A$39:$A$758,$A166,СВЦЭМ!$B$39:$B$758,S$155)+'СЕТ СН'!$F$12</f>
        <v>124.72653348</v>
      </c>
      <c r="T166" s="36">
        <f>SUMIFS(СВЦЭМ!$E$39:$E$758,СВЦЭМ!$A$39:$A$758,$A166,СВЦЭМ!$B$39:$B$758,T$155)+'СЕТ СН'!$F$12</f>
        <v>122.06313546</v>
      </c>
      <c r="U166" s="36">
        <f>SUMIFS(СВЦЭМ!$E$39:$E$758,СВЦЭМ!$A$39:$A$758,$A166,СВЦЭМ!$B$39:$B$758,U$155)+'СЕТ СН'!$F$12</f>
        <v>124.61931394</v>
      </c>
      <c r="V166" s="36">
        <f>SUMIFS(СВЦЭМ!$E$39:$E$758,СВЦЭМ!$A$39:$A$758,$A166,СВЦЭМ!$B$39:$B$758,V$155)+'СЕТ СН'!$F$12</f>
        <v>128.06469989000001</v>
      </c>
      <c r="W166" s="36">
        <f>SUMIFS(СВЦЭМ!$E$39:$E$758,СВЦЭМ!$A$39:$A$758,$A166,СВЦЭМ!$B$39:$B$758,W$155)+'СЕТ СН'!$F$12</f>
        <v>129.87856449</v>
      </c>
      <c r="X166" s="36">
        <f>SUMIFS(СВЦЭМ!$E$39:$E$758,СВЦЭМ!$A$39:$A$758,$A166,СВЦЭМ!$B$39:$B$758,X$155)+'СЕТ СН'!$F$12</f>
        <v>130.99563387000001</v>
      </c>
      <c r="Y166" s="36">
        <f>SUMIFS(СВЦЭМ!$E$39:$E$758,СВЦЭМ!$A$39:$A$758,$A166,СВЦЭМ!$B$39:$B$758,Y$155)+'СЕТ СН'!$F$12</f>
        <v>133.25845129999999</v>
      </c>
    </row>
    <row r="167" spans="1:25" ht="15.75" x14ac:dyDescent="0.2">
      <c r="A167" s="35">
        <f t="shared" si="4"/>
        <v>45608</v>
      </c>
      <c r="B167" s="36">
        <f>SUMIFS(СВЦЭМ!$E$39:$E$758,СВЦЭМ!$A$39:$A$758,$A167,СВЦЭМ!$B$39:$B$758,B$155)+'СЕТ СН'!$F$12</f>
        <v>135.79405623</v>
      </c>
      <c r="C167" s="36">
        <f>SUMIFS(СВЦЭМ!$E$39:$E$758,СВЦЭМ!$A$39:$A$758,$A167,СВЦЭМ!$B$39:$B$758,C$155)+'СЕТ СН'!$F$12</f>
        <v>138.11942275999999</v>
      </c>
      <c r="D167" s="36">
        <f>SUMIFS(СВЦЭМ!$E$39:$E$758,СВЦЭМ!$A$39:$A$758,$A167,СВЦЭМ!$B$39:$B$758,D$155)+'СЕТ СН'!$F$12</f>
        <v>140.41715961</v>
      </c>
      <c r="E167" s="36">
        <f>SUMIFS(СВЦЭМ!$E$39:$E$758,СВЦЭМ!$A$39:$A$758,$A167,СВЦЭМ!$B$39:$B$758,E$155)+'СЕТ СН'!$F$12</f>
        <v>141.46252102</v>
      </c>
      <c r="F167" s="36">
        <f>SUMIFS(СВЦЭМ!$E$39:$E$758,СВЦЭМ!$A$39:$A$758,$A167,СВЦЭМ!$B$39:$B$758,F$155)+'СЕТ СН'!$F$12</f>
        <v>141.11758316000001</v>
      </c>
      <c r="G167" s="36">
        <f>SUMIFS(СВЦЭМ!$E$39:$E$758,СВЦЭМ!$A$39:$A$758,$A167,СВЦЭМ!$B$39:$B$758,G$155)+'СЕТ СН'!$F$12</f>
        <v>139.12925573000001</v>
      </c>
      <c r="H167" s="36">
        <f>SUMIFS(СВЦЭМ!$E$39:$E$758,СВЦЭМ!$A$39:$A$758,$A167,СВЦЭМ!$B$39:$B$758,H$155)+'СЕТ СН'!$F$12</f>
        <v>138.97079300999999</v>
      </c>
      <c r="I167" s="36">
        <f>SUMIFS(СВЦЭМ!$E$39:$E$758,СВЦЭМ!$A$39:$A$758,$A167,СВЦЭМ!$B$39:$B$758,I$155)+'СЕТ СН'!$F$12</f>
        <v>133.33526886000001</v>
      </c>
      <c r="J167" s="36">
        <f>SUMIFS(СВЦЭМ!$E$39:$E$758,СВЦЭМ!$A$39:$A$758,$A167,СВЦЭМ!$B$39:$B$758,J$155)+'СЕТ СН'!$F$12</f>
        <v>130.19725205</v>
      </c>
      <c r="K167" s="36">
        <f>SUMIFS(СВЦЭМ!$E$39:$E$758,СВЦЭМ!$A$39:$A$758,$A167,СВЦЭМ!$B$39:$B$758,K$155)+'СЕТ СН'!$F$12</f>
        <v>128.61003769999999</v>
      </c>
      <c r="L167" s="36">
        <f>SUMIFS(СВЦЭМ!$E$39:$E$758,СВЦЭМ!$A$39:$A$758,$A167,СВЦЭМ!$B$39:$B$758,L$155)+'СЕТ СН'!$F$12</f>
        <v>128.1132925</v>
      </c>
      <c r="M167" s="36">
        <f>SUMIFS(СВЦЭМ!$E$39:$E$758,СВЦЭМ!$A$39:$A$758,$A167,СВЦЭМ!$B$39:$B$758,M$155)+'СЕТ СН'!$F$12</f>
        <v>129.78770803</v>
      </c>
      <c r="N167" s="36">
        <f>SUMIFS(СВЦЭМ!$E$39:$E$758,СВЦЭМ!$A$39:$A$758,$A167,СВЦЭМ!$B$39:$B$758,N$155)+'СЕТ СН'!$F$12</f>
        <v>129.40618620999999</v>
      </c>
      <c r="O167" s="36">
        <f>SUMIFS(СВЦЭМ!$E$39:$E$758,СВЦЭМ!$A$39:$A$758,$A167,СВЦЭМ!$B$39:$B$758,O$155)+'СЕТ СН'!$F$12</f>
        <v>128.43167213000001</v>
      </c>
      <c r="P167" s="36">
        <f>SUMIFS(СВЦЭМ!$E$39:$E$758,СВЦЭМ!$A$39:$A$758,$A167,СВЦЭМ!$B$39:$B$758,P$155)+'СЕТ СН'!$F$12</f>
        <v>130.4774616</v>
      </c>
      <c r="Q167" s="36">
        <f>SUMIFS(СВЦЭМ!$E$39:$E$758,СВЦЭМ!$A$39:$A$758,$A167,СВЦЭМ!$B$39:$B$758,Q$155)+'СЕТ СН'!$F$12</f>
        <v>132.37417217000001</v>
      </c>
      <c r="R167" s="36">
        <f>SUMIFS(СВЦЭМ!$E$39:$E$758,СВЦЭМ!$A$39:$A$758,$A167,СВЦЭМ!$B$39:$B$758,R$155)+'СЕТ СН'!$F$12</f>
        <v>131.59849527</v>
      </c>
      <c r="S167" s="36">
        <f>SUMIFS(СВЦЭМ!$E$39:$E$758,СВЦЭМ!$A$39:$A$758,$A167,СВЦЭМ!$B$39:$B$758,S$155)+'СЕТ СН'!$F$12</f>
        <v>130.39708793</v>
      </c>
      <c r="T167" s="36">
        <f>SUMIFS(СВЦЭМ!$E$39:$E$758,СВЦЭМ!$A$39:$A$758,$A167,СВЦЭМ!$B$39:$B$758,T$155)+'СЕТ СН'!$F$12</f>
        <v>124.46074295</v>
      </c>
      <c r="U167" s="36">
        <f>SUMIFS(СВЦЭМ!$E$39:$E$758,СВЦЭМ!$A$39:$A$758,$A167,СВЦЭМ!$B$39:$B$758,U$155)+'СЕТ СН'!$F$12</f>
        <v>126.18091458000001</v>
      </c>
      <c r="V167" s="36">
        <f>SUMIFS(СВЦЭМ!$E$39:$E$758,СВЦЭМ!$A$39:$A$758,$A167,СВЦЭМ!$B$39:$B$758,V$155)+'СЕТ СН'!$F$12</f>
        <v>128.61425915000001</v>
      </c>
      <c r="W167" s="36">
        <f>SUMIFS(СВЦЭМ!$E$39:$E$758,СВЦЭМ!$A$39:$A$758,$A167,СВЦЭМ!$B$39:$B$758,W$155)+'СЕТ СН'!$F$12</f>
        <v>130.94482044</v>
      </c>
      <c r="X167" s="36">
        <f>SUMIFS(СВЦЭМ!$E$39:$E$758,СВЦЭМ!$A$39:$A$758,$A167,СВЦЭМ!$B$39:$B$758,X$155)+'СЕТ СН'!$F$12</f>
        <v>131.43926357999999</v>
      </c>
      <c r="Y167" s="36">
        <f>SUMIFS(СВЦЭМ!$E$39:$E$758,СВЦЭМ!$A$39:$A$758,$A167,СВЦЭМ!$B$39:$B$758,Y$155)+'СЕТ СН'!$F$12</f>
        <v>134.06597674</v>
      </c>
    </row>
    <row r="168" spans="1:25" ht="15.75" x14ac:dyDescent="0.2">
      <c r="A168" s="35">
        <f t="shared" si="4"/>
        <v>45609</v>
      </c>
      <c r="B168" s="36">
        <f>SUMIFS(СВЦЭМ!$E$39:$E$758,СВЦЭМ!$A$39:$A$758,$A168,СВЦЭМ!$B$39:$B$758,B$155)+'СЕТ СН'!$F$12</f>
        <v>143.14210777</v>
      </c>
      <c r="C168" s="36">
        <f>SUMIFS(СВЦЭМ!$E$39:$E$758,СВЦЭМ!$A$39:$A$758,$A168,СВЦЭМ!$B$39:$B$758,C$155)+'СЕТ СН'!$F$12</f>
        <v>146.13162241000001</v>
      </c>
      <c r="D168" s="36">
        <f>SUMIFS(СВЦЭМ!$E$39:$E$758,СВЦЭМ!$A$39:$A$758,$A168,СВЦЭМ!$B$39:$B$758,D$155)+'СЕТ СН'!$F$12</f>
        <v>148.70530758999999</v>
      </c>
      <c r="E168" s="36">
        <f>SUMIFS(СВЦЭМ!$E$39:$E$758,СВЦЭМ!$A$39:$A$758,$A168,СВЦЭМ!$B$39:$B$758,E$155)+'СЕТ СН'!$F$12</f>
        <v>150.33674372999999</v>
      </c>
      <c r="F168" s="36">
        <f>SUMIFS(СВЦЭМ!$E$39:$E$758,СВЦЭМ!$A$39:$A$758,$A168,СВЦЭМ!$B$39:$B$758,F$155)+'СЕТ СН'!$F$12</f>
        <v>150.30707325</v>
      </c>
      <c r="G168" s="36">
        <f>SUMIFS(СВЦЭМ!$E$39:$E$758,СВЦЭМ!$A$39:$A$758,$A168,СВЦЭМ!$B$39:$B$758,G$155)+'СЕТ СН'!$F$12</f>
        <v>147.58439480000001</v>
      </c>
      <c r="H168" s="36">
        <f>SUMIFS(СВЦЭМ!$E$39:$E$758,СВЦЭМ!$A$39:$A$758,$A168,СВЦЭМ!$B$39:$B$758,H$155)+'СЕТ СН'!$F$12</f>
        <v>142.88170314999999</v>
      </c>
      <c r="I168" s="36">
        <f>SUMIFS(СВЦЭМ!$E$39:$E$758,СВЦЭМ!$A$39:$A$758,$A168,СВЦЭМ!$B$39:$B$758,I$155)+'СЕТ СН'!$F$12</f>
        <v>136.57537586999999</v>
      </c>
      <c r="J168" s="36">
        <f>SUMIFS(СВЦЭМ!$E$39:$E$758,СВЦЭМ!$A$39:$A$758,$A168,СВЦЭМ!$B$39:$B$758,J$155)+'СЕТ СН'!$F$12</f>
        <v>133.84336048</v>
      </c>
      <c r="K168" s="36">
        <f>SUMIFS(СВЦЭМ!$E$39:$E$758,СВЦЭМ!$A$39:$A$758,$A168,СВЦЭМ!$B$39:$B$758,K$155)+'СЕТ СН'!$F$12</f>
        <v>134.10618192999999</v>
      </c>
      <c r="L168" s="36">
        <f>SUMIFS(СВЦЭМ!$E$39:$E$758,СВЦЭМ!$A$39:$A$758,$A168,СВЦЭМ!$B$39:$B$758,L$155)+'СЕТ СН'!$F$12</f>
        <v>129.25131703</v>
      </c>
      <c r="M168" s="36">
        <f>SUMIFS(СВЦЭМ!$E$39:$E$758,СВЦЭМ!$A$39:$A$758,$A168,СВЦЭМ!$B$39:$B$758,M$155)+'СЕТ СН'!$F$12</f>
        <v>132.61626745999999</v>
      </c>
      <c r="N168" s="36">
        <f>SUMIFS(СВЦЭМ!$E$39:$E$758,СВЦЭМ!$A$39:$A$758,$A168,СВЦЭМ!$B$39:$B$758,N$155)+'СЕТ СН'!$F$12</f>
        <v>133.76666508</v>
      </c>
      <c r="O168" s="36">
        <f>SUMIFS(СВЦЭМ!$E$39:$E$758,СВЦЭМ!$A$39:$A$758,$A168,СВЦЭМ!$B$39:$B$758,O$155)+'СЕТ СН'!$F$12</f>
        <v>133.00530771999999</v>
      </c>
      <c r="P168" s="36">
        <f>SUMIFS(СВЦЭМ!$E$39:$E$758,СВЦЭМ!$A$39:$A$758,$A168,СВЦЭМ!$B$39:$B$758,P$155)+'СЕТ СН'!$F$12</f>
        <v>132.81783827000001</v>
      </c>
      <c r="Q168" s="36">
        <f>SUMIFS(СВЦЭМ!$E$39:$E$758,СВЦЭМ!$A$39:$A$758,$A168,СВЦЭМ!$B$39:$B$758,Q$155)+'СЕТ СН'!$F$12</f>
        <v>133.22576731999999</v>
      </c>
      <c r="R168" s="36">
        <f>SUMIFS(СВЦЭМ!$E$39:$E$758,СВЦЭМ!$A$39:$A$758,$A168,СВЦЭМ!$B$39:$B$758,R$155)+'СЕТ СН'!$F$12</f>
        <v>134.16268864</v>
      </c>
      <c r="S168" s="36">
        <f>SUMIFS(СВЦЭМ!$E$39:$E$758,СВЦЭМ!$A$39:$A$758,$A168,СВЦЭМ!$B$39:$B$758,S$155)+'СЕТ СН'!$F$12</f>
        <v>134.00022638999999</v>
      </c>
      <c r="T168" s="36">
        <f>SUMIFS(СВЦЭМ!$E$39:$E$758,СВЦЭМ!$A$39:$A$758,$A168,СВЦЭМ!$B$39:$B$758,T$155)+'СЕТ СН'!$F$12</f>
        <v>129.63975364000001</v>
      </c>
      <c r="U168" s="36">
        <f>SUMIFS(СВЦЭМ!$E$39:$E$758,СВЦЭМ!$A$39:$A$758,$A168,СВЦЭМ!$B$39:$B$758,U$155)+'СЕТ СН'!$F$12</f>
        <v>132.00110346</v>
      </c>
      <c r="V168" s="36">
        <f>SUMIFS(СВЦЭМ!$E$39:$E$758,СВЦЭМ!$A$39:$A$758,$A168,СВЦЭМ!$B$39:$B$758,V$155)+'СЕТ СН'!$F$12</f>
        <v>133.86998965999999</v>
      </c>
      <c r="W168" s="36">
        <f>SUMIFS(СВЦЭМ!$E$39:$E$758,СВЦЭМ!$A$39:$A$758,$A168,СВЦЭМ!$B$39:$B$758,W$155)+'СЕТ СН'!$F$12</f>
        <v>134.68684271000001</v>
      </c>
      <c r="X168" s="36">
        <f>SUMIFS(СВЦЭМ!$E$39:$E$758,СВЦЭМ!$A$39:$A$758,$A168,СВЦЭМ!$B$39:$B$758,X$155)+'СЕТ СН'!$F$12</f>
        <v>134.82623723</v>
      </c>
      <c r="Y168" s="36">
        <f>SUMIFS(СВЦЭМ!$E$39:$E$758,СВЦЭМ!$A$39:$A$758,$A168,СВЦЭМ!$B$39:$B$758,Y$155)+'СЕТ СН'!$F$12</f>
        <v>138.99831151999999</v>
      </c>
    </row>
    <row r="169" spans="1:25" ht="15.75" x14ac:dyDescent="0.2">
      <c r="A169" s="35">
        <f t="shared" si="4"/>
        <v>45610</v>
      </c>
      <c r="B169" s="36">
        <f>SUMIFS(СВЦЭМ!$E$39:$E$758,СВЦЭМ!$A$39:$A$758,$A169,СВЦЭМ!$B$39:$B$758,B$155)+'СЕТ СН'!$F$12</f>
        <v>137.53769700000001</v>
      </c>
      <c r="C169" s="36">
        <f>SUMIFS(СВЦЭМ!$E$39:$E$758,СВЦЭМ!$A$39:$A$758,$A169,СВЦЭМ!$B$39:$B$758,C$155)+'СЕТ СН'!$F$12</f>
        <v>141.23002994000001</v>
      </c>
      <c r="D169" s="36">
        <f>SUMIFS(СВЦЭМ!$E$39:$E$758,СВЦЭМ!$A$39:$A$758,$A169,СВЦЭМ!$B$39:$B$758,D$155)+'СЕТ СН'!$F$12</f>
        <v>142.98041198999999</v>
      </c>
      <c r="E169" s="36">
        <f>SUMIFS(СВЦЭМ!$E$39:$E$758,СВЦЭМ!$A$39:$A$758,$A169,СВЦЭМ!$B$39:$B$758,E$155)+'СЕТ СН'!$F$12</f>
        <v>144.51153359</v>
      </c>
      <c r="F169" s="36">
        <f>SUMIFS(СВЦЭМ!$E$39:$E$758,СВЦЭМ!$A$39:$A$758,$A169,СВЦЭМ!$B$39:$B$758,F$155)+'СЕТ СН'!$F$12</f>
        <v>143.94214273</v>
      </c>
      <c r="G169" s="36">
        <f>SUMIFS(СВЦЭМ!$E$39:$E$758,СВЦЭМ!$A$39:$A$758,$A169,СВЦЭМ!$B$39:$B$758,G$155)+'СЕТ СН'!$F$12</f>
        <v>142.12090382</v>
      </c>
      <c r="H169" s="36">
        <f>SUMIFS(СВЦЭМ!$E$39:$E$758,СВЦЭМ!$A$39:$A$758,$A169,СВЦЭМ!$B$39:$B$758,H$155)+'СЕТ СН'!$F$12</f>
        <v>139.53711858</v>
      </c>
      <c r="I169" s="36">
        <f>SUMIFS(СВЦЭМ!$E$39:$E$758,СВЦЭМ!$A$39:$A$758,$A169,СВЦЭМ!$B$39:$B$758,I$155)+'СЕТ СН'!$F$12</f>
        <v>134.62493807999999</v>
      </c>
      <c r="J169" s="36">
        <f>SUMIFS(СВЦЭМ!$E$39:$E$758,СВЦЭМ!$A$39:$A$758,$A169,СВЦЭМ!$B$39:$B$758,J$155)+'СЕТ СН'!$F$12</f>
        <v>131.96790691000001</v>
      </c>
      <c r="K169" s="36">
        <f>SUMIFS(СВЦЭМ!$E$39:$E$758,СВЦЭМ!$A$39:$A$758,$A169,СВЦЭМ!$B$39:$B$758,K$155)+'СЕТ СН'!$F$12</f>
        <v>131.06908637000001</v>
      </c>
      <c r="L169" s="36">
        <f>SUMIFS(СВЦЭМ!$E$39:$E$758,СВЦЭМ!$A$39:$A$758,$A169,СВЦЭМ!$B$39:$B$758,L$155)+'СЕТ СН'!$F$12</f>
        <v>131.51219546999999</v>
      </c>
      <c r="M169" s="36">
        <f>SUMIFS(СВЦЭМ!$E$39:$E$758,СВЦЭМ!$A$39:$A$758,$A169,СВЦЭМ!$B$39:$B$758,M$155)+'СЕТ СН'!$F$12</f>
        <v>131.66230379000001</v>
      </c>
      <c r="N169" s="36">
        <f>SUMIFS(СВЦЭМ!$E$39:$E$758,СВЦЭМ!$A$39:$A$758,$A169,СВЦЭМ!$B$39:$B$758,N$155)+'СЕТ СН'!$F$12</f>
        <v>135.11026276000001</v>
      </c>
      <c r="O169" s="36">
        <f>SUMIFS(СВЦЭМ!$E$39:$E$758,СВЦЭМ!$A$39:$A$758,$A169,СВЦЭМ!$B$39:$B$758,O$155)+'СЕТ СН'!$F$12</f>
        <v>134.36553153</v>
      </c>
      <c r="P169" s="36">
        <f>SUMIFS(СВЦЭМ!$E$39:$E$758,СВЦЭМ!$A$39:$A$758,$A169,СВЦЭМ!$B$39:$B$758,P$155)+'СЕТ СН'!$F$12</f>
        <v>134.01701026000001</v>
      </c>
      <c r="Q169" s="36">
        <f>SUMIFS(СВЦЭМ!$E$39:$E$758,СВЦЭМ!$A$39:$A$758,$A169,СВЦЭМ!$B$39:$B$758,Q$155)+'СЕТ СН'!$F$12</f>
        <v>135.02339914000001</v>
      </c>
      <c r="R169" s="36">
        <f>SUMIFS(СВЦЭМ!$E$39:$E$758,СВЦЭМ!$A$39:$A$758,$A169,СВЦЭМ!$B$39:$B$758,R$155)+'СЕТ СН'!$F$12</f>
        <v>134.38275669999999</v>
      </c>
      <c r="S169" s="36">
        <f>SUMIFS(СВЦЭМ!$E$39:$E$758,СВЦЭМ!$A$39:$A$758,$A169,СВЦЭМ!$B$39:$B$758,S$155)+'СЕТ СН'!$F$12</f>
        <v>132.75640347999999</v>
      </c>
      <c r="T169" s="36">
        <f>SUMIFS(СВЦЭМ!$E$39:$E$758,СВЦЭМ!$A$39:$A$758,$A169,СВЦЭМ!$B$39:$B$758,T$155)+'СЕТ СН'!$F$12</f>
        <v>126.60857971999999</v>
      </c>
      <c r="U169" s="36">
        <f>SUMIFS(СВЦЭМ!$E$39:$E$758,СВЦЭМ!$A$39:$A$758,$A169,СВЦЭМ!$B$39:$B$758,U$155)+'СЕТ СН'!$F$12</f>
        <v>128.93700788000001</v>
      </c>
      <c r="V169" s="36">
        <f>SUMIFS(СВЦЭМ!$E$39:$E$758,СВЦЭМ!$A$39:$A$758,$A169,СВЦЭМ!$B$39:$B$758,V$155)+'СЕТ СН'!$F$12</f>
        <v>130.90340809</v>
      </c>
      <c r="W169" s="36">
        <f>SUMIFS(СВЦЭМ!$E$39:$E$758,СВЦЭМ!$A$39:$A$758,$A169,СВЦЭМ!$B$39:$B$758,W$155)+'СЕТ СН'!$F$12</f>
        <v>132.12181294000001</v>
      </c>
      <c r="X169" s="36">
        <f>SUMIFS(СВЦЭМ!$E$39:$E$758,СВЦЭМ!$A$39:$A$758,$A169,СВЦЭМ!$B$39:$B$758,X$155)+'СЕТ СН'!$F$12</f>
        <v>134.12353626000001</v>
      </c>
      <c r="Y169" s="36">
        <f>SUMIFS(СВЦЭМ!$E$39:$E$758,СВЦЭМ!$A$39:$A$758,$A169,СВЦЭМ!$B$39:$B$758,Y$155)+'СЕТ СН'!$F$12</f>
        <v>136.04325574000001</v>
      </c>
    </row>
    <row r="170" spans="1:25" ht="15.75" x14ac:dyDescent="0.2">
      <c r="A170" s="35">
        <f t="shared" si="4"/>
        <v>45611</v>
      </c>
      <c r="B170" s="36">
        <f>SUMIFS(СВЦЭМ!$E$39:$E$758,СВЦЭМ!$A$39:$A$758,$A170,СВЦЭМ!$B$39:$B$758,B$155)+'СЕТ СН'!$F$12</f>
        <v>142.28122472000001</v>
      </c>
      <c r="C170" s="36">
        <f>SUMIFS(СВЦЭМ!$E$39:$E$758,СВЦЭМ!$A$39:$A$758,$A170,СВЦЭМ!$B$39:$B$758,C$155)+'СЕТ СН'!$F$12</f>
        <v>146.39375579</v>
      </c>
      <c r="D170" s="36">
        <f>SUMIFS(СВЦЭМ!$E$39:$E$758,СВЦЭМ!$A$39:$A$758,$A170,СВЦЭМ!$B$39:$B$758,D$155)+'СЕТ СН'!$F$12</f>
        <v>147.61895767999999</v>
      </c>
      <c r="E170" s="36">
        <f>SUMIFS(СВЦЭМ!$E$39:$E$758,СВЦЭМ!$A$39:$A$758,$A170,СВЦЭМ!$B$39:$B$758,E$155)+'СЕТ СН'!$F$12</f>
        <v>147.86502517</v>
      </c>
      <c r="F170" s="36">
        <f>SUMIFS(СВЦЭМ!$E$39:$E$758,СВЦЭМ!$A$39:$A$758,$A170,СВЦЭМ!$B$39:$B$758,F$155)+'СЕТ СН'!$F$12</f>
        <v>146.53994967</v>
      </c>
      <c r="G170" s="36">
        <f>SUMIFS(СВЦЭМ!$E$39:$E$758,СВЦЭМ!$A$39:$A$758,$A170,СВЦЭМ!$B$39:$B$758,G$155)+'СЕТ СН'!$F$12</f>
        <v>145.42288207000001</v>
      </c>
      <c r="H170" s="36">
        <f>SUMIFS(СВЦЭМ!$E$39:$E$758,СВЦЭМ!$A$39:$A$758,$A170,СВЦЭМ!$B$39:$B$758,H$155)+'СЕТ СН'!$F$12</f>
        <v>141.17574608999999</v>
      </c>
      <c r="I170" s="36">
        <f>SUMIFS(СВЦЭМ!$E$39:$E$758,СВЦЭМ!$A$39:$A$758,$A170,СВЦЭМ!$B$39:$B$758,I$155)+'СЕТ СН'!$F$12</f>
        <v>134.85866278</v>
      </c>
      <c r="J170" s="36">
        <f>SUMIFS(СВЦЭМ!$E$39:$E$758,СВЦЭМ!$A$39:$A$758,$A170,СВЦЭМ!$B$39:$B$758,J$155)+'СЕТ СН'!$F$12</f>
        <v>130.63357231000001</v>
      </c>
      <c r="K170" s="36">
        <f>SUMIFS(СВЦЭМ!$E$39:$E$758,СВЦЭМ!$A$39:$A$758,$A170,СВЦЭМ!$B$39:$B$758,K$155)+'СЕТ СН'!$F$12</f>
        <v>127.46809263999999</v>
      </c>
      <c r="L170" s="36">
        <f>SUMIFS(СВЦЭМ!$E$39:$E$758,СВЦЭМ!$A$39:$A$758,$A170,СВЦЭМ!$B$39:$B$758,L$155)+'СЕТ СН'!$F$12</f>
        <v>130.39174697000001</v>
      </c>
      <c r="M170" s="36">
        <f>SUMIFS(СВЦЭМ!$E$39:$E$758,СВЦЭМ!$A$39:$A$758,$A170,СВЦЭМ!$B$39:$B$758,M$155)+'СЕТ СН'!$F$12</f>
        <v>132.86696241000001</v>
      </c>
      <c r="N170" s="36">
        <f>SUMIFS(СВЦЭМ!$E$39:$E$758,СВЦЭМ!$A$39:$A$758,$A170,СВЦЭМ!$B$39:$B$758,N$155)+'СЕТ СН'!$F$12</f>
        <v>135.06865202</v>
      </c>
      <c r="O170" s="36">
        <f>SUMIFS(СВЦЭМ!$E$39:$E$758,СВЦЭМ!$A$39:$A$758,$A170,СВЦЭМ!$B$39:$B$758,O$155)+'СЕТ СН'!$F$12</f>
        <v>133.82134022</v>
      </c>
      <c r="P170" s="36">
        <f>SUMIFS(СВЦЭМ!$E$39:$E$758,СВЦЭМ!$A$39:$A$758,$A170,СВЦЭМ!$B$39:$B$758,P$155)+'СЕТ СН'!$F$12</f>
        <v>134.89558188000001</v>
      </c>
      <c r="Q170" s="36">
        <f>SUMIFS(СВЦЭМ!$E$39:$E$758,СВЦЭМ!$A$39:$A$758,$A170,СВЦЭМ!$B$39:$B$758,Q$155)+'СЕТ СН'!$F$12</f>
        <v>134.88488555000001</v>
      </c>
      <c r="R170" s="36">
        <f>SUMIFS(СВЦЭМ!$E$39:$E$758,СВЦЭМ!$A$39:$A$758,$A170,СВЦЭМ!$B$39:$B$758,R$155)+'СЕТ СН'!$F$12</f>
        <v>135.11534886000001</v>
      </c>
      <c r="S170" s="36">
        <f>SUMIFS(СВЦЭМ!$E$39:$E$758,СВЦЭМ!$A$39:$A$758,$A170,СВЦЭМ!$B$39:$B$758,S$155)+'СЕТ СН'!$F$12</f>
        <v>134.61897019</v>
      </c>
      <c r="T170" s="36">
        <f>SUMIFS(СВЦЭМ!$E$39:$E$758,СВЦЭМ!$A$39:$A$758,$A170,СВЦЭМ!$B$39:$B$758,T$155)+'СЕТ СН'!$F$12</f>
        <v>128.03649336000001</v>
      </c>
      <c r="U170" s="36">
        <f>SUMIFS(СВЦЭМ!$E$39:$E$758,СВЦЭМ!$A$39:$A$758,$A170,СВЦЭМ!$B$39:$B$758,U$155)+'СЕТ СН'!$F$12</f>
        <v>130.43933572</v>
      </c>
      <c r="V170" s="36">
        <f>SUMIFS(СВЦЭМ!$E$39:$E$758,СВЦЭМ!$A$39:$A$758,$A170,СВЦЭМ!$B$39:$B$758,V$155)+'СЕТ СН'!$F$12</f>
        <v>131.84045742000001</v>
      </c>
      <c r="W170" s="36">
        <f>SUMIFS(СВЦЭМ!$E$39:$E$758,СВЦЭМ!$A$39:$A$758,$A170,СВЦЭМ!$B$39:$B$758,W$155)+'СЕТ СН'!$F$12</f>
        <v>132.08125989999999</v>
      </c>
      <c r="X170" s="36">
        <f>SUMIFS(СВЦЭМ!$E$39:$E$758,СВЦЭМ!$A$39:$A$758,$A170,СВЦЭМ!$B$39:$B$758,X$155)+'СЕТ СН'!$F$12</f>
        <v>132.74870199</v>
      </c>
      <c r="Y170" s="36">
        <f>SUMIFS(СВЦЭМ!$E$39:$E$758,СВЦЭМ!$A$39:$A$758,$A170,СВЦЭМ!$B$39:$B$758,Y$155)+'СЕТ СН'!$F$12</f>
        <v>137.83346531999999</v>
      </c>
    </row>
    <row r="171" spans="1:25" ht="15.75" x14ac:dyDescent="0.2">
      <c r="A171" s="35">
        <f t="shared" si="4"/>
        <v>45612</v>
      </c>
      <c r="B171" s="36">
        <f>SUMIFS(СВЦЭМ!$E$39:$E$758,СВЦЭМ!$A$39:$A$758,$A171,СВЦЭМ!$B$39:$B$758,B$155)+'СЕТ СН'!$F$12</f>
        <v>128.63200787</v>
      </c>
      <c r="C171" s="36">
        <f>SUMIFS(СВЦЭМ!$E$39:$E$758,СВЦЭМ!$A$39:$A$758,$A171,СВЦЭМ!$B$39:$B$758,C$155)+'СЕТ СН'!$F$12</f>
        <v>131.77867395999999</v>
      </c>
      <c r="D171" s="36">
        <f>SUMIFS(СВЦЭМ!$E$39:$E$758,СВЦЭМ!$A$39:$A$758,$A171,СВЦЭМ!$B$39:$B$758,D$155)+'СЕТ СН'!$F$12</f>
        <v>132.91512345000001</v>
      </c>
      <c r="E171" s="36">
        <f>SUMIFS(СВЦЭМ!$E$39:$E$758,СВЦЭМ!$A$39:$A$758,$A171,СВЦЭМ!$B$39:$B$758,E$155)+'СЕТ СН'!$F$12</f>
        <v>132.48844525999999</v>
      </c>
      <c r="F171" s="36">
        <f>SUMIFS(СВЦЭМ!$E$39:$E$758,СВЦЭМ!$A$39:$A$758,$A171,СВЦЭМ!$B$39:$B$758,F$155)+'СЕТ СН'!$F$12</f>
        <v>132.52515865999999</v>
      </c>
      <c r="G171" s="36">
        <f>SUMIFS(СВЦЭМ!$E$39:$E$758,СВЦЭМ!$A$39:$A$758,$A171,СВЦЭМ!$B$39:$B$758,G$155)+'СЕТ СН'!$F$12</f>
        <v>132.69901350999999</v>
      </c>
      <c r="H171" s="36">
        <f>SUMIFS(СВЦЭМ!$E$39:$E$758,СВЦЭМ!$A$39:$A$758,$A171,СВЦЭМ!$B$39:$B$758,H$155)+'СЕТ СН'!$F$12</f>
        <v>134.29466309</v>
      </c>
      <c r="I171" s="36">
        <f>SUMIFS(СВЦЭМ!$E$39:$E$758,СВЦЭМ!$A$39:$A$758,$A171,СВЦЭМ!$B$39:$B$758,I$155)+'СЕТ СН'!$F$12</f>
        <v>132.83057223</v>
      </c>
      <c r="J171" s="36">
        <f>SUMIFS(СВЦЭМ!$E$39:$E$758,СВЦЭМ!$A$39:$A$758,$A171,СВЦЭМ!$B$39:$B$758,J$155)+'СЕТ СН'!$F$12</f>
        <v>127.90951388000001</v>
      </c>
      <c r="K171" s="36">
        <f>SUMIFS(СВЦЭМ!$E$39:$E$758,СВЦЭМ!$A$39:$A$758,$A171,СВЦЭМ!$B$39:$B$758,K$155)+'СЕТ СН'!$F$12</f>
        <v>121.89082207</v>
      </c>
      <c r="L171" s="36">
        <f>SUMIFS(СВЦЭМ!$E$39:$E$758,СВЦЭМ!$A$39:$A$758,$A171,СВЦЭМ!$B$39:$B$758,L$155)+'СЕТ СН'!$F$12</f>
        <v>119.31620718000001</v>
      </c>
      <c r="M171" s="36">
        <f>SUMIFS(СВЦЭМ!$E$39:$E$758,СВЦЭМ!$A$39:$A$758,$A171,СВЦЭМ!$B$39:$B$758,M$155)+'СЕТ СН'!$F$12</f>
        <v>120.17495076</v>
      </c>
      <c r="N171" s="36">
        <f>SUMIFS(СВЦЭМ!$E$39:$E$758,СВЦЭМ!$A$39:$A$758,$A171,СВЦЭМ!$B$39:$B$758,N$155)+'СЕТ СН'!$F$12</f>
        <v>121.09371562</v>
      </c>
      <c r="O171" s="36">
        <f>SUMIFS(СВЦЭМ!$E$39:$E$758,СВЦЭМ!$A$39:$A$758,$A171,СВЦЭМ!$B$39:$B$758,O$155)+'СЕТ СН'!$F$12</f>
        <v>122.10968879000001</v>
      </c>
      <c r="P171" s="36">
        <f>SUMIFS(СВЦЭМ!$E$39:$E$758,СВЦЭМ!$A$39:$A$758,$A171,СВЦЭМ!$B$39:$B$758,P$155)+'СЕТ СН'!$F$12</f>
        <v>123.24873052</v>
      </c>
      <c r="Q171" s="36">
        <f>SUMIFS(СВЦЭМ!$E$39:$E$758,СВЦЭМ!$A$39:$A$758,$A171,СВЦЭМ!$B$39:$B$758,Q$155)+'СЕТ СН'!$F$12</f>
        <v>124.14143072</v>
      </c>
      <c r="R171" s="36">
        <f>SUMIFS(СВЦЭМ!$E$39:$E$758,СВЦЭМ!$A$39:$A$758,$A171,СВЦЭМ!$B$39:$B$758,R$155)+'СЕТ СН'!$F$12</f>
        <v>125.5157265</v>
      </c>
      <c r="S171" s="36">
        <f>SUMIFS(СВЦЭМ!$E$39:$E$758,СВЦЭМ!$A$39:$A$758,$A171,СВЦЭМ!$B$39:$B$758,S$155)+'СЕТ СН'!$F$12</f>
        <v>125.10295918</v>
      </c>
      <c r="T171" s="36">
        <f>SUMIFS(СВЦЭМ!$E$39:$E$758,СВЦЭМ!$A$39:$A$758,$A171,СВЦЭМ!$B$39:$B$758,T$155)+'СЕТ СН'!$F$12</f>
        <v>121.29845059</v>
      </c>
      <c r="U171" s="36">
        <f>SUMIFS(СВЦЭМ!$E$39:$E$758,СВЦЭМ!$A$39:$A$758,$A171,СВЦЭМ!$B$39:$B$758,U$155)+'СЕТ СН'!$F$12</f>
        <v>122.68691224</v>
      </c>
      <c r="V171" s="36">
        <f>SUMIFS(СВЦЭМ!$E$39:$E$758,СВЦЭМ!$A$39:$A$758,$A171,СВЦЭМ!$B$39:$B$758,V$155)+'СЕТ СН'!$F$12</f>
        <v>123.84841929</v>
      </c>
      <c r="W171" s="36">
        <f>SUMIFS(СВЦЭМ!$E$39:$E$758,СВЦЭМ!$A$39:$A$758,$A171,СВЦЭМ!$B$39:$B$758,W$155)+'СЕТ СН'!$F$12</f>
        <v>123.23929333</v>
      </c>
      <c r="X171" s="36">
        <f>SUMIFS(СВЦЭМ!$E$39:$E$758,СВЦЭМ!$A$39:$A$758,$A171,СВЦЭМ!$B$39:$B$758,X$155)+'СЕТ СН'!$F$12</f>
        <v>127.09859717000001</v>
      </c>
      <c r="Y171" s="36">
        <f>SUMIFS(СВЦЭМ!$E$39:$E$758,СВЦЭМ!$A$39:$A$758,$A171,СВЦЭМ!$B$39:$B$758,Y$155)+'СЕТ СН'!$F$12</f>
        <v>129.85251751999999</v>
      </c>
    </row>
    <row r="172" spans="1:25" ht="15.75" x14ac:dyDescent="0.2">
      <c r="A172" s="35">
        <f t="shared" si="4"/>
        <v>45613</v>
      </c>
      <c r="B172" s="36">
        <f>SUMIFS(СВЦЭМ!$E$39:$E$758,СВЦЭМ!$A$39:$A$758,$A172,СВЦЭМ!$B$39:$B$758,B$155)+'СЕТ СН'!$F$12</f>
        <v>132.78704636000001</v>
      </c>
      <c r="C172" s="36">
        <f>SUMIFS(СВЦЭМ!$E$39:$E$758,СВЦЭМ!$A$39:$A$758,$A172,СВЦЭМ!$B$39:$B$758,C$155)+'СЕТ СН'!$F$12</f>
        <v>135.75431731</v>
      </c>
      <c r="D172" s="36">
        <f>SUMIFS(СВЦЭМ!$E$39:$E$758,СВЦЭМ!$A$39:$A$758,$A172,СВЦЭМ!$B$39:$B$758,D$155)+'СЕТ СН'!$F$12</f>
        <v>137.12961052</v>
      </c>
      <c r="E172" s="36">
        <f>SUMIFS(СВЦЭМ!$E$39:$E$758,СВЦЭМ!$A$39:$A$758,$A172,СВЦЭМ!$B$39:$B$758,E$155)+'СЕТ СН'!$F$12</f>
        <v>138.40319830999999</v>
      </c>
      <c r="F172" s="36">
        <f>SUMIFS(СВЦЭМ!$E$39:$E$758,СВЦЭМ!$A$39:$A$758,$A172,СВЦЭМ!$B$39:$B$758,F$155)+'СЕТ СН'!$F$12</f>
        <v>137.67987287</v>
      </c>
      <c r="G172" s="36">
        <f>SUMIFS(СВЦЭМ!$E$39:$E$758,СВЦЭМ!$A$39:$A$758,$A172,СВЦЭМ!$B$39:$B$758,G$155)+'СЕТ СН'!$F$12</f>
        <v>137.59531636</v>
      </c>
      <c r="H172" s="36">
        <f>SUMIFS(СВЦЭМ!$E$39:$E$758,СВЦЭМ!$A$39:$A$758,$A172,СВЦЭМ!$B$39:$B$758,H$155)+'СЕТ СН'!$F$12</f>
        <v>135.08716784000001</v>
      </c>
      <c r="I172" s="36">
        <f>SUMIFS(СВЦЭМ!$E$39:$E$758,СВЦЭМ!$A$39:$A$758,$A172,СВЦЭМ!$B$39:$B$758,I$155)+'СЕТ СН'!$F$12</f>
        <v>132.39404094</v>
      </c>
      <c r="J172" s="36">
        <f>SUMIFS(СВЦЭМ!$E$39:$E$758,СВЦЭМ!$A$39:$A$758,$A172,СВЦЭМ!$B$39:$B$758,J$155)+'СЕТ СН'!$F$12</f>
        <v>129.03022386999999</v>
      </c>
      <c r="K172" s="36">
        <f>SUMIFS(СВЦЭМ!$E$39:$E$758,СВЦЭМ!$A$39:$A$758,$A172,СВЦЭМ!$B$39:$B$758,K$155)+'СЕТ СН'!$F$12</f>
        <v>123.36614344</v>
      </c>
      <c r="L172" s="36">
        <f>SUMIFS(СВЦЭМ!$E$39:$E$758,СВЦЭМ!$A$39:$A$758,$A172,СВЦЭМ!$B$39:$B$758,L$155)+'СЕТ СН'!$F$12</f>
        <v>121.02753174</v>
      </c>
      <c r="M172" s="36">
        <f>SUMIFS(СВЦЭМ!$E$39:$E$758,СВЦЭМ!$A$39:$A$758,$A172,СВЦЭМ!$B$39:$B$758,M$155)+'СЕТ СН'!$F$12</f>
        <v>120.46828623</v>
      </c>
      <c r="N172" s="36">
        <f>SUMIFS(СВЦЭМ!$E$39:$E$758,СВЦЭМ!$A$39:$A$758,$A172,СВЦЭМ!$B$39:$B$758,N$155)+'СЕТ СН'!$F$12</f>
        <v>121.24459204999999</v>
      </c>
      <c r="O172" s="36">
        <f>SUMIFS(СВЦЭМ!$E$39:$E$758,СВЦЭМ!$A$39:$A$758,$A172,СВЦЭМ!$B$39:$B$758,O$155)+'СЕТ СН'!$F$12</f>
        <v>122.90553244</v>
      </c>
      <c r="P172" s="36">
        <f>SUMIFS(СВЦЭМ!$E$39:$E$758,СВЦЭМ!$A$39:$A$758,$A172,СВЦЭМ!$B$39:$B$758,P$155)+'СЕТ СН'!$F$12</f>
        <v>123.40418903</v>
      </c>
      <c r="Q172" s="36">
        <f>SUMIFS(СВЦЭМ!$E$39:$E$758,СВЦЭМ!$A$39:$A$758,$A172,СВЦЭМ!$B$39:$B$758,Q$155)+'СЕТ СН'!$F$12</f>
        <v>124.53163291</v>
      </c>
      <c r="R172" s="36">
        <f>SUMIFS(СВЦЭМ!$E$39:$E$758,СВЦЭМ!$A$39:$A$758,$A172,СВЦЭМ!$B$39:$B$758,R$155)+'СЕТ СН'!$F$12</f>
        <v>123.50700193999999</v>
      </c>
      <c r="S172" s="36">
        <f>SUMIFS(СВЦЭМ!$E$39:$E$758,СВЦЭМ!$A$39:$A$758,$A172,СВЦЭМ!$B$39:$B$758,S$155)+'СЕТ СН'!$F$12</f>
        <v>121.41584654</v>
      </c>
      <c r="T172" s="36">
        <f>SUMIFS(СВЦЭМ!$E$39:$E$758,СВЦЭМ!$A$39:$A$758,$A172,СВЦЭМ!$B$39:$B$758,T$155)+'СЕТ СН'!$F$12</f>
        <v>117.49246508</v>
      </c>
      <c r="U172" s="36">
        <f>SUMIFS(СВЦЭМ!$E$39:$E$758,СВЦЭМ!$A$39:$A$758,$A172,СВЦЭМ!$B$39:$B$758,U$155)+'СЕТ СН'!$F$12</f>
        <v>118.10843446</v>
      </c>
      <c r="V172" s="36">
        <f>SUMIFS(СВЦЭМ!$E$39:$E$758,СВЦЭМ!$A$39:$A$758,$A172,СВЦЭМ!$B$39:$B$758,V$155)+'СЕТ СН'!$F$12</f>
        <v>120.24821287</v>
      </c>
      <c r="W172" s="36">
        <f>SUMIFS(СВЦЭМ!$E$39:$E$758,СВЦЭМ!$A$39:$A$758,$A172,СВЦЭМ!$B$39:$B$758,W$155)+'СЕТ СН'!$F$12</f>
        <v>121.63924864000001</v>
      </c>
      <c r="X172" s="36">
        <f>SUMIFS(СВЦЭМ!$E$39:$E$758,СВЦЭМ!$A$39:$A$758,$A172,СВЦЭМ!$B$39:$B$758,X$155)+'СЕТ СН'!$F$12</f>
        <v>125.16060043</v>
      </c>
      <c r="Y172" s="36">
        <f>SUMIFS(СВЦЭМ!$E$39:$E$758,СВЦЭМ!$A$39:$A$758,$A172,СВЦЭМ!$B$39:$B$758,Y$155)+'СЕТ СН'!$F$12</f>
        <v>128.54543287999999</v>
      </c>
    </row>
    <row r="173" spans="1:25" ht="15.75" x14ac:dyDescent="0.2">
      <c r="A173" s="35">
        <f t="shared" si="4"/>
        <v>45614</v>
      </c>
      <c r="B173" s="36">
        <f>SUMIFS(СВЦЭМ!$E$39:$E$758,СВЦЭМ!$A$39:$A$758,$A173,СВЦЭМ!$B$39:$B$758,B$155)+'СЕТ СН'!$F$12</f>
        <v>128.51434599999999</v>
      </c>
      <c r="C173" s="36">
        <f>SUMIFS(СВЦЭМ!$E$39:$E$758,СВЦЭМ!$A$39:$A$758,$A173,СВЦЭМ!$B$39:$B$758,C$155)+'СЕТ СН'!$F$12</f>
        <v>132.52142817000001</v>
      </c>
      <c r="D173" s="36">
        <f>SUMIFS(СВЦЭМ!$E$39:$E$758,СВЦЭМ!$A$39:$A$758,$A173,СВЦЭМ!$B$39:$B$758,D$155)+'СЕТ СН'!$F$12</f>
        <v>133.82659996999999</v>
      </c>
      <c r="E173" s="36">
        <f>SUMIFS(СВЦЭМ!$E$39:$E$758,СВЦЭМ!$A$39:$A$758,$A173,СВЦЭМ!$B$39:$B$758,E$155)+'СЕТ СН'!$F$12</f>
        <v>134.58411749999999</v>
      </c>
      <c r="F173" s="36">
        <f>SUMIFS(СВЦЭМ!$E$39:$E$758,СВЦЭМ!$A$39:$A$758,$A173,СВЦЭМ!$B$39:$B$758,F$155)+'СЕТ СН'!$F$12</f>
        <v>134.21467024</v>
      </c>
      <c r="G173" s="36">
        <f>SUMIFS(СВЦЭМ!$E$39:$E$758,СВЦЭМ!$A$39:$A$758,$A173,СВЦЭМ!$B$39:$B$758,G$155)+'СЕТ СН'!$F$12</f>
        <v>132.26118126</v>
      </c>
      <c r="H173" s="36">
        <f>SUMIFS(СВЦЭМ!$E$39:$E$758,СВЦЭМ!$A$39:$A$758,$A173,СВЦЭМ!$B$39:$B$758,H$155)+'СЕТ СН'!$F$12</f>
        <v>131.96429608</v>
      </c>
      <c r="I173" s="36">
        <f>SUMIFS(СВЦЭМ!$E$39:$E$758,СВЦЭМ!$A$39:$A$758,$A173,СВЦЭМ!$B$39:$B$758,I$155)+'СЕТ СН'!$F$12</f>
        <v>130.93218093999999</v>
      </c>
      <c r="J173" s="36">
        <f>SUMIFS(СВЦЭМ!$E$39:$E$758,СВЦЭМ!$A$39:$A$758,$A173,СВЦЭМ!$B$39:$B$758,J$155)+'СЕТ СН'!$F$12</f>
        <v>127.37974982</v>
      </c>
      <c r="K173" s="36">
        <f>SUMIFS(СВЦЭМ!$E$39:$E$758,СВЦЭМ!$A$39:$A$758,$A173,СВЦЭМ!$B$39:$B$758,K$155)+'СЕТ СН'!$F$12</f>
        <v>125.6031468</v>
      </c>
      <c r="L173" s="36">
        <f>SUMIFS(СВЦЭМ!$E$39:$E$758,СВЦЭМ!$A$39:$A$758,$A173,СВЦЭМ!$B$39:$B$758,L$155)+'СЕТ СН'!$F$12</f>
        <v>124.48450056999999</v>
      </c>
      <c r="M173" s="36">
        <f>SUMIFS(СВЦЭМ!$E$39:$E$758,СВЦЭМ!$A$39:$A$758,$A173,СВЦЭМ!$B$39:$B$758,M$155)+'СЕТ СН'!$F$12</f>
        <v>125.99769932</v>
      </c>
      <c r="N173" s="36">
        <f>SUMIFS(СВЦЭМ!$E$39:$E$758,СВЦЭМ!$A$39:$A$758,$A173,СВЦЭМ!$B$39:$B$758,N$155)+'СЕТ СН'!$F$12</f>
        <v>128.73785597</v>
      </c>
      <c r="O173" s="36">
        <f>SUMIFS(СВЦЭМ!$E$39:$E$758,СВЦЭМ!$A$39:$A$758,$A173,СВЦЭМ!$B$39:$B$758,O$155)+'СЕТ СН'!$F$12</f>
        <v>126.92120516999999</v>
      </c>
      <c r="P173" s="36">
        <f>SUMIFS(СВЦЭМ!$E$39:$E$758,СВЦЭМ!$A$39:$A$758,$A173,СВЦЭМ!$B$39:$B$758,P$155)+'СЕТ СН'!$F$12</f>
        <v>128.34937316</v>
      </c>
      <c r="Q173" s="36">
        <f>SUMIFS(СВЦЭМ!$E$39:$E$758,СВЦЭМ!$A$39:$A$758,$A173,СВЦЭМ!$B$39:$B$758,Q$155)+'СЕТ СН'!$F$12</f>
        <v>128.97375165</v>
      </c>
      <c r="R173" s="36">
        <f>SUMIFS(СВЦЭМ!$E$39:$E$758,СВЦЭМ!$A$39:$A$758,$A173,СВЦЭМ!$B$39:$B$758,R$155)+'СЕТ СН'!$F$12</f>
        <v>128.36030310000001</v>
      </c>
      <c r="S173" s="36">
        <f>SUMIFS(СВЦЭМ!$E$39:$E$758,СВЦЭМ!$A$39:$A$758,$A173,СВЦЭМ!$B$39:$B$758,S$155)+'СЕТ СН'!$F$12</f>
        <v>125.90002364</v>
      </c>
      <c r="T173" s="36">
        <f>SUMIFS(СВЦЭМ!$E$39:$E$758,СВЦЭМ!$A$39:$A$758,$A173,СВЦЭМ!$B$39:$B$758,T$155)+'СЕТ СН'!$F$12</f>
        <v>121.10588004</v>
      </c>
      <c r="U173" s="36">
        <f>SUMIFS(СВЦЭМ!$E$39:$E$758,СВЦЭМ!$A$39:$A$758,$A173,СВЦЭМ!$B$39:$B$758,U$155)+'СЕТ СН'!$F$12</f>
        <v>123.72584616</v>
      </c>
      <c r="V173" s="36">
        <f>SUMIFS(СВЦЭМ!$E$39:$E$758,СВЦЭМ!$A$39:$A$758,$A173,СВЦЭМ!$B$39:$B$758,V$155)+'СЕТ СН'!$F$12</f>
        <v>124.98829754</v>
      </c>
      <c r="W173" s="36">
        <f>SUMIFS(СВЦЭМ!$E$39:$E$758,СВЦЭМ!$A$39:$A$758,$A173,СВЦЭМ!$B$39:$B$758,W$155)+'СЕТ СН'!$F$12</f>
        <v>126.50681407</v>
      </c>
      <c r="X173" s="36">
        <f>SUMIFS(СВЦЭМ!$E$39:$E$758,СВЦЭМ!$A$39:$A$758,$A173,СВЦЭМ!$B$39:$B$758,X$155)+'СЕТ СН'!$F$12</f>
        <v>127.15494388</v>
      </c>
      <c r="Y173" s="36">
        <f>SUMIFS(СВЦЭМ!$E$39:$E$758,СВЦЭМ!$A$39:$A$758,$A173,СВЦЭМ!$B$39:$B$758,Y$155)+'СЕТ СН'!$F$12</f>
        <v>131.19330047</v>
      </c>
    </row>
    <row r="174" spans="1:25" ht="15.75" x14ac:dyDescent="0.2">
      <c r="A174" s="35">
        <f t="shared" si="4"/>
        <v>45615</v>
      </c>
      <c r="B174" s="36">
        <f>SUMIFS(СВЦЭМ!$E$39:$E$758,СВЦЭМ!$A$39:$A$758,$A174,СВЦЭМ!$B$39:$B$758,B$155)+'СЕТ СН'!$F$12</f>
        <v>139.58302566</v>
      </c>
      <c r="C174" s="36">
        <f>SUMIFS(СВЦЭМ!$E$39:$E$758,СВЦЭМ!$A$39:$A$758,$A174,СВЦЭМ!$B$39:$B$758,C$155)+'СЕТ СН'!$F$12</f>
        <v>141.87912498</v>
      </c>
      <c r="D174" s="36">
        <f>SUMIFS(СВЦЭМ!$E$39:$E$758,СВЦЭМ!$A$39:$A$758,$A174,СВЦЭМ!$B$39:$B$758,D$155)+'СЕТ СН'!$F$12</f>
        <v>143.42700592</v>
      </c>
      <c r="E174" s="36">
        <f>SUMIFS(СВЦЭМ!$E$39:$E$758,СВЦЭМ!$A$39:$A$758,$A174,СВЦЭМ!$B$39:$B$758,E$155)+'СЕТ СН'!$F$12</f>
        <v>142.94168807</v>
      </c>
      <c r="F174" s="36">
        <f>SUMIFS(СВЦЭМ!$E$39:$E$758,СВЦЭМ!$A$39:$A$758,$A174,СВЦЭМ!$B$39:$B$758,F$155)+'СЕТ СН'!$F$12</f>
        <v>143.12886778999999</v>
      </c>
      <c r="G174" s="36">
        <f>SUMIFS(СВЦЭМ!$E$39:$E$758,СВЦЭМ!$A$39:$A$758,$A174,СВЦЭМ!$B$39:$B$758,G$155)+'СЕТ СН'!$F$12</f>
        <v>141.47068725</v>
      </c>
      <c r="H174" s="36">
        <f>SUMIFS(СВЦЭМ!$E$39:$E$758,СВЦЭМ!$A$39:$A$758,$A174,СВЦЭМ!$B$39:$B$758,H$155)+'СЕТ СН'!$F$12</f>
        <v>136.39836081000001</v>
      </c>
      <c r="I174" s="36">
        <f>SUMIFS(СВЦЭМ!$E$39:$E$758,СВЦЭМ!$A$39:$A$758,$A174,СВЦЭМ!$B$39:$B$758,I$155)+'СЕТ СН'!$F$12</f>
        <v>132.65468465000001</v>
      </c>
      <c r="J174" s="36">
        <f>SUMIFS(СВЦЭМ!$E$39:$E$758,СВЦЭМ!$A$39:$A$758,$A174,СВЦЭМ!$B$39:$B$758,J$155)+'СЕТ СН'!$F$12</f>
        <v>129.66728273000001</v>
      </c>
      <c r="K174" s="36">
        <f>SUMIFS(СВЦЭМ!$E$39:$E$758,СВЦЭМ!$A$39:$A$758,$A174,СВЦЭМ!$B$39:$B$758,K$155)+'СЕТ СН'!$F$12</f>
        <v>130.73592853</v>
      </c>
      <c r="L174" s="36">
        <f>SUMIFS(СВЦЭМ!$E$39:$E$758,СВЦЭМ!$A$39:$A$758,$A174,СВЦЭМ!$B$39:$B$758,L$155)+'СЕТ СН'!$F$12</f>
        <v>132.22379161999999</v>
      </c>
      <c r="M174" s="36">
        <f>SUMIFS(СВЦЭМ!$E$39:$E$758,СВЦЭМ!$A$39:$A$758,$A174,СВЦЭМ!$B$39:$B$758,M$155)+'СЕТ СН'!$F$12</f>
        <v>140.72825008999999</v>
      </c>
      <c r="N174" s="36">
        <f>SUMIFS(СВЦЭМ!$E$39:$E$758,СВЦЭМ!$A$39:$A$758,$A174,СВЦЭМ!$B$39:$B$758,N$155)+'СЕТ СН'!$F$12</f>
        <v>144.19077451000001</v>
      </c>
      <c r="O174" s="36">
        <f>SUMIFS(СВЦЭМ!$E$39:$E$758,СВЦЭМ!$A$39:$A$758,$A174,СВЦЭМ!$B$39:$B$758,O$155)+'СЕТ СН'!$F$12</f>
        <v>143.49912161</v>
      </c>
      <c r="P174" s="36">
        <f>SUMIFS(СВЦЭМ!$E$39:$E$758,СВЦЭМ!$A$39:$A$758,$A174,СВЦЭМ!$B$39:$B$758,P$155)+'СЕТ СН'!$F$12</f>
        <v>142.28775099999999</v>
      </c>
      <c r="Q174" s="36">
        <f>SUMIFS(СВЦЭМ!$E$39:$E$758,СВЦЭМ!$A$39:$A$758,$A174,СВЦЭМ!$B$39:$B$758,Q$155)+'СЕТ СН'!$F$12</f>
        <v>143.01708434</v>
      </c>
      <c r="R174" s="36">
        <f>SUMIFS(СВЦЭМ!$E$39:$E$758,СВЦЭМ!$A$39:$A$758,$A174,СВЦЭМ!$B$39:$B$758,R$155)+'СЕТ СН'!$F$12</f>
        <v>142.94756486</v>
      </c>
      <c r="S174" s="36">
        <f>SUMIFS(СВЦЭМ!$E$39:$E$758,СВЦЭМ!$A$39:$A$758,$A174,СВЦЭМ!$B$39:$B$758,S$155)+'СЕТ СН'!$F$12</f>
        <v>138.79100983000001</v>
      </c>
      <c r="T174" s="36">
        <f>SUMIFS(СВЦЭМ!$E$39:$E$758,СВЦЭМ!$A$39:$A$758,$A174,СВЦЭМ!$B$39:$B$758,T$155)+'СЕТ СН'!$F$12</f>
        <v>132.58668598</v>
      </c>
      <c r="U174" s="36">
        <f>SUMIFS(СВЦЭМ!$E$39:$E$758,СВЦЭМ!$A$39:$A$758,$A174,СВЦЭМ!$B$39:$B$758,U$155)+'СЕТ СН'!$F$12</f>
        <v>133.83820254</v>
      </c>
      <c r="V174" s="36">
        <f>SUMIFS(СВЦЭМ!$E$39:$E$758,СВЦЭМ!$A$39:$A$758,$A174,СВЦЭМ!$B$39:$B$758,V$155)+'СЕТ СН'!$F$12</f>
        <v>131.99766445</v>
      </c>
      <c r="W174" s="36">
        <f>SUMIFS(СВЦЭМ!$E$39:$E$758,СВЦЭМ!$A$39:$A$758,$A174,СВЦЭМ!$B$39:$B$758,W$155)+'СЕТ СН'!$F$12</f>
        <v>132.51218861000001</v>
      </c>
      <c r="X174" s="36">
        <f>SUMIFS(СВЦЭМ!$E$39:$E$758,СВЦЭМ!$A$39:$A$758,$A174,СВЦЭМ!$B$39:$B$758,X$155)+'СЕТ СН'!$F$12</f>
        <v>132.88177869</v>
      </c>
      <c r="Y174" s="36">
        <f>SUMIFS(СВЦЭМ!$E$39:$E$758,СВЦЭМ!$A$39:$A$758,$A174,СВЦЭМ!$B$39:$B$758,Y$155)+'СЕТ СН'!$F$12</f>
        <v>136.76776821999999</v>
      </c>
    </row>
    <row r="175" spans="1:25" ht="15.75" x14ac:dyDescent="0.2">
      <c r="A175" s="35">
        <f t="shared" si="4"/>
        <v>45616</v>
      </c>
      <c r="B175" s="36">
        <f>SUMIFS(СВЦЭМ!$E$39:$E$758,СВЦЭМ!$A$39:$A$758,$A175,СВЦЭМ!$B$39:$B$758,B$155)+'СЕТ СН'!$F$12</f>
        <v>132.66525209</v>
      </c>
      <c r="C175" s="36">
        <f>SUMIFS(СВЦЭМ!$E$39:$E$758,СВЦЭМ!$A$39:$A$758,$A175,СВЦЭМ!$B$39:$B$758,C$155)+'СЕТ СН'!$F$12</f>
        <v>138.27871382999999</v>
      </c>
      <c r="D175" s="36">
        <f>SUMIFS(СВЦЭМ!$E$39:$E$758,СВЦЭМ!$A$39:$A$758,$A175,СВЦЭМ!$B$39:$B$758,D$155)+'СЕТ СН'!$F$12</f>
        <v>141.14654146999999</v>
      </c>
      <c r="E175" s="36">
        <f>SUMIFS(СВЦЭМ!$E$39:$E$758,СВЦЭМ!$A$39:$A$758,$A175,СВЦЭМ!$B$39:$B$758,E$155)+'СЕТ СН'!$F$12</f>
        <v>141.9815528</v>
      </c>
      <c r="F175" s="36">
        <f>SUMIFS(СВЦЭМ!$E$39:$E$758,СВЦЭМ!$A$39:$A$758,$A175,СВЦЭМ!$B$39:$B$758,F$155)+'СЕТ СН'!$F$12</f>
        <v>141.81804216</v>
      </c>
      <c r="G175" s="36">
        <f>SUMIFS(СВЦЭМ!$E$39:$E$758,СВЦЭМ!$A$39:$A$758,$A175,СВЦЭМ!$B$39:$B$758,G$155)+'СЕТ СН'!$F$12</f>
        <v>140.26337476</v>
      </c>
      <c r="H175" s="36">
        <f>SUMIFS(СВЦЭМ!$E$39:$E$758,СВЦЭМ!$A$39:$A$758,$A175,СВЦЭМ!$B$39:$B$758,H$155)+'СЕТ СН'!$F$12</f>
        <v>137.78550951</v>
      </c>
      <c r="I175" s="36">
        <f>SUMIFS(СВЦЭМ!$E$39:$E$758,СВЦЭМ!$A$39:$A$758,$A175,СВЦЭМ!$B$39:$B$758,I$155)+'СЕТ СН'!$F$12</f>
        <v>132.31053650000001</v>
      </c>
      <c r="J175" s="36">
        <f>SUMIFS(СВЦЭМ!$E$39:$E$758,СВЦЭМ!$A$39:$A$758,$A175,СВЦЭМ!$B$39:$B$758,J$155)+'СЕТ СН'!$F$12</f>
        <v>130.31478608</v>
      </c>
      <c r="K175" s="36">
        <f>SUMIFS(СВЦЭМ!$E$39:$E$758,СВЦЭМ!$A$39:$A$758,$A175,СВЦЭМ!$B$39:$B$758,K$155)+'СЕТ СН'!$F$12</f>
        <v>129.98684059000001</v>
      </c>
      <c r="L175" s="36">
        <f>SUMIFS(СВЦЭМ!$E$39:$E$758,СВЦЭМ!$A$39:$A$758,$A175,СВЦЭМ!$B$39:$B$758,L$155)+'СЕТ СН'!$F$12</f>
        <v>129.10142517</v>
      </c>
      <c r="M175" s="36">
        <f>SUMIFS(СВЦЭМ!$E$39:$E$758,СВЦЭМ!$A$39:$A$758,$A175,СВЦЭМ!$B$39:$B$758,M$155)+'СЕТ СН'!$F$12</f>
        <v>128.50546621000001</v>
      </c>
      <c r="N175" s="36">
        <f>SUMIFS(СВЦЭМ!$E$39:$E$758,СВЦЭМ!$A$39:$A$758,$A175,СВЦЭМ!$B$39:$B$758,N$155)+'СЕТ СН'!$F$12</f>
        <v>128.34335704</v>
      </c>
      <c r="O175" s="36">
        <f>SUMIFS(СВЦЭМ!$E$39:$E$758,СВЦЭМ!$A$39:$A$758,$A175,СВЦЭМ!$B$39:$B$758,O$155)+'СЕТ СН'!$F$12</f>
        <v>130.62340449999999</v>
      </c>
      <c r="P175" s="36">
        <f>SUMIFS(СВЦЭМ!$E$39:$E$758,СВЦЭМ!$A$39:$A$758,$A175,СВЦЭМ!$B$39:$B$758,P$155)+'СЕТ СН'!$F$12</f>
        <v>131.24124986000001</v>
      </c>
      <c r="Q175" s="36">
        <f>SUMIFS(СВЦЭМ!$E$39:$E$758,СВЦЭМ!$A$39:$A$758,$A175,СВЦЭМ!$B$39:$B$758,Q$155)+'СЕТ СН'!$F$12</f>
        <v>130.60862130000001</v>
      </c>
      <c r="R175" s="36">
        <f>SUMIFS(СВЦЭМ!$E$39:$E$758,СВЦЭМ!$A$39:$A$758,$A175,СВЦЭМ!$B$39:$B$758,R$155)+'СЕТ СН'!$F$12</f>
        <v>130.95999097999999</v>
      </c>
      <c r="S175" s="36">
        <f>SUMIFS(СВЦЭМ!$E$39:$E$758,СВЦЭМ!$A$39:$A$758,$A175,СВЦЭМ!$B$39:$B$758,S$155)+'СЕТ СН'!$F$12</f>
        <v>129.15510703999999</v>
      </c>
      <c r="T175" s="36">
        <f>SUMIFS(СВЦЭМ!$E$39:$E$758,СВЦЭМ!$A$39:$A$758,$A175,СВЦЭМ!$B$39:$B$758,T$155)+'СЕТ СН'!$F$12</f>
        <v>125.35554892</v>
      </c>
      <c r="U175" s="36">
        <f>SUMIFS(СВЦЭМ!$E$39:$E$758,СВЦЭМ!$A$39:$A$758,$A175,СВЦЭМ!$B$39:$B$758,U$155)+'СЕТ СН'!$F$12</f>
        <v>127.10831643</v>
      </c>
      <c r="V175" s="36">
        <f>SUMIFS(СВЦЭМ!$E$39:$E$758,СВЦЭМ!$A$39:$A$758,$A175,СВЦЭМ!$B$39:$B$758,V$155)+'СЕТ СН'!$F$12</f>
        <v>127.59408025</v>
      </c>
      <c r="W175" s="36">
        <f>SUMIFS(СВЦЭМ!$E$39:$E$758,СВЦЭМ!$A$39:$A$758,$A175,СВЦЭМ!$B$39:$B$758,W$155)+'СЕТ СН'!$F$12</f>
        <v>128.16093151000001</v>
      </c>
      <c r="X175" s="36">
        <f>SUMIFS(СВЦЭМ!$E$39:$E$758,СВЦЭМ!$A$39:$A$758,$A175,СВЦЭМ!$B$39:$B$758,X$155)+'СЕТ СН'!$F$12</f>
        <v>129.58169706999999</v>
      </c>
      <c r="Y175" s="36">
        <f>SUMIFS(СВЦЭМ!$E$39:$E$758,СВЦЭМ!$A$39:$A$758,$A175,СВЦЭМ!$B$39:$B$758,Y$155)+'СЕТ СН'!$F$12</f>
        <v>132.48003917</v>
      </c>
    </row>
    <row r="176" spans="1:25" ht="15.75" x14ac:dyDescent="0.2">
      <c r="A176" s="35">
        <f t="shared" si="4"/>
        <v>45617</v>
      </c>
      <c r="B176" s="36">
        <f>SUMIFS(СВЦЭМ!$E$39:$E$758,СВЦЭМ!$A$39:$A$758,$A176,СВЦЭМ!$B$39:$B$758,B$155)+'СЕТ СН'!$F$12</f>
        <v>139.34241130000001</v>
      </c>
      <c r="C176" s="36">
        <f>SUMIFS(СВЦЭМ!$E$39:$E$758,СВЦЭМ!$A$39:$A$758,$A176,СВЦЭМ!$B$39:$B$758,C$155)+'СЕТ СН'!$F$12</f>
        <v>143.26146241000001</v>
      </c>
      <c r="D176" s="36">
        <f>SUMIFS(СВЦЭМ!$E$39:$E$758,СВЦЭМ!$A$39:$A$758,$A176,СВЦЭМ!$B$39:$B$758,D$155)+'СЕТ СН'!$F$12</f>
        <v>144.65835451000001</v>
      </c>
      <c r="E176" s="36">
        <f>SUMIFS(СВЦЭМ!$E$39:$E$758,СВЦЭМ!$A$39:$A$758,$A176,СВЦЭМ!$B$39:$B$758,E$155)+'СЕТ СН'!$F$12</f>
        <v>145.98180489999999</v>
      </c>
      <c r="F176" s="36">
        <f>SUMIFS(СВЦЭМ!$E$39:$E$758,СВЦЭМ!$A$39:$A$758,$A176,СВЦЭМ!$B$39:$B$758,F$155)+'СЕТ СН'!$F$12</f>
        <v>146.0262634</v>
      </c>
      <c r="G176" s="36">
        <f>SUMIFS(СВЦЭМ!$E$39:$E$758,СВЦЭМ!$A$39:$A$758,$A176,СВЦЭМ!$B$39:$B$758,G$155)+'СЕТ СН'!$F$12</f>
        <v>143.26402915</v>
      </c>
      <c r="H176" s="36">
        <f>SUMIFS(СВЦЭМ!$E$39:$E$758,СВЦЭМ!$A$39:$A$758,$A176,СВЦЭМ!$B$39:$B$758,H$155)+'СЕТ СН'!$F$12</f>
        <v>139.99602088</v>
      </c>
      <c r="I176" s="36">
        <f>SUMIFS(СВЦЭМ!$E$39:$E$758,СВЦЭМ!$A$39:$A$758,$A176,СВЦЭМ!$B$39:$B$758,I$155)+'СЕТ СН'!$F$12</f>
        <v>135.10935506999999</v>
      </c>
      <c r="J176" s="36">
        <f>SUMIFS(СВЦЭМ!$E$39:$E$758,СВЦЭМ!$A$39:$A$758,$A176,СВЦЭМ!$B$39:$B$758,J$155)+'СЕТ СН'!$F$12</f>
        <v>131.90030196000001</v>
      </c>
      <c r="K176" s="36">
        <f>SUMIFS(СВЦЭМ!$E$39:$E$758,СВЦЭМ!$A$39:$A$758,$A176,СВЦЭМ!$B$39:$B$758,K$155)+'СЕТ СН'!$F$12</f>
        <v>133.31084508000001</v>
      </c>
      <c r="L176" s="36">
        <f>SUMIFS(СВЦЭМ!$E$39:$E$758,СВЦЭМ!$A$39:$A$758,$A176,СВЦЭМ!$B$39:$B$758,L$155)+'СЕТ СН'!$F$12</f>
        <v>132.23197554000001</v>
      </c>
      <c r="M176" s="36">
        <f>SUMIFS(СВЦЭМ!$E$39:$E$758,СВЦЭМ!$A$39:$A$758,$A176,СВЦЭМ!$B$39:$B$758,M$155)+'СЕТ СН'!$F$12</f>
        <v>133.45253324000001</v>
      </c>
      <c r="N176" s="36">
        <f>SUMIFS(СВЦЭМ!$E$39:$E$758,СВЦЭМ!$A$39:$A$758,$A176,СВЦЭМ!$B$39:$B$758,N$155)+'СЕТ СН'!$F$12</f>
        <v>134.52655829</v>
      </c>
      <c r="O176" s="36">
        <f>SUMIFS(СВЦЭМ!$E$39:$E$758,СВЦЭМ!$A$39:$A$758,$A176,СВЦЭМ!$B$39:$B$758,O$155)+'СЕТ СН'!$F$12</f>
        <v>134.08587091000001</v>
      </c>
      <c r="P176" s="36">
        <f>SUMIFS(СВЦЭМ!$E$39:$E$758,СВЦЭМ!$A$39:$A$758,$A176,СВЦЭМ!$B$39:$B$758,P$155)+'СЕТ СН'!$F$12</f>
        <v>134.91683054000001</v>
      </c>
      <c r="Q176" s="36">
        <f>SUMIFS(СВЦЭМ!$E$39:$E$758,СВЦЭМ!$A$39:$A$758,$A176,СВЦЭМ!$B$39:$B$758,Q$155)+'СЕТ СН'!$F$12</f>
        <v>135.20698891000001</v>
      </c>
      <c r="R176" s="36">
        <f>SUMIFS(СВЦЭМ!$E$39:$E$758,СВЦЭМ!$A$39:$A$758,$A176,СВЦЭМ!$B$39:$B$758,R$155)+'СЕТ СН'!$F$12</f>
        <v>135.4449572</v>
      </c>
      <c r="S176" s="36">
        <f>SUMIFS(СВЦЭМ!$E$39:$E$758,СВЦЭМ!$A$39:$A$758,$A176,СВЦЭМ!$B$39:$B$758,S$155)+'СЕТ СН'!$F$12</f>
        <v>132.87232032</v>
      </c>
      <c r="T176" s="36">
        <f>SUMIFS(СВЦЭМ!$E$39:$E$758,СВЦЭМ!$A$39:$A$758,$A176,СВЦЭМ!$B$39:$B$758,T$155)+'СЕТ СН'!$F$12</f>
        <v>127.59460249</v>
      </c>
      <c r="U176" s="36">
        <f>SUMIFS(СВЦЭМ!$E$39:$E$758,СВЦЭМ!$A$39:$A$758,$A176,СВЦЭМ!$B$39:$B$758,U$155)+'СЕТ СН'!$F$12</f>
        <v>129.91808191999999</v>
      </c>
      <c r="V176" s="36">
        <f>SUMIFS(СВЦЭМ!$E$39:$E$758,СВЦЭМ!$A$39:$A$758,$A176,СВЦЭМ!$B$39:$B$758,V$155)+'СЕТ СН'!$F$12</f>
        <v>131.45421142999999</v>
      </c>
      <c r="W176" s="36">
        <f>SUMIFS(СВЦЭМ!$E$39:$E$758,СВЦЭМ!$A$39:$A$758,$A176,СВЦЭМ!$B$39:$B$758,W$155)+'СЕТ СН'!$F$12</f>
        <v>131.9935447</v>
      </c>
      <c r="X176" s="36">
        <f>SUMIFS(СВЦЭМ!$E$39:$E$758,СВЦЭМ!$A$39:$A$758,$A176,СВЦЭМ!$B$39:$B$758,X$155)+'СЕТ СН'!$F$12</f>
        <v>132.46844322000001</v>
      </c>
      <c r="Y176" s="36">
        <f>SUMIFS(СВЦЭМ!$E$39:$E$758,СВЦЭМ!$A$39:$A$758,$A176,СВЦЭМ!$B$39:$B$758,Y$155)+'СЕТ СН'!$F$12</f>
        <v>135.23299277999999</v>
      </c>
    </row>
    <row r="177" spans="1:27" ht="15.75" x14ac:dyDescent="0.2">
      <c r="A177" s="35">
        <f t="shared" si="4"/>
        <v>45618</v>
      </c>
      <c r="B177" s="36">
        <f>SUMIFS(СВЦЭМ!$E$39:$E$758,СВЦЭМ!$A$39:$A$758,$A177,СВЦЭМ!$B$39:$B$758,B$155)+'СЕТ СН'!$F$12</f>
        <v>142.06796241999999</v>
      </c>
      <c r="C177" s="36">
        <f>SUMIFS(СВЦЭМ!$E$39:$E$758,СВЦЭМ!$A$39:$A$758,$A177,СВЦЭМ!$B$39:$B$758,C$155)+'СЕТ СН'!$F$12</f>
        <v>143.33485801</v>
      </c>
      <c r="D177" s="36">
        <f>SUMIFS(СВЦЭМ!$E$39:$E$758,СВЦЭМ!$A$39:$A$758,$A177,СВЦЭМ!$B$39:$B$758,D$155)+'СЕТ СН'!$F$12</f>
        <v>144.1874128</v>
      </c>
      <c r="E177" s="36">
        <f>SUMIFS(СВЦЭМ!$E$39:$E$758,СВЦЭМ!$A$39:$A$758,$A177,СВЦЭМ!$B$39:$B$758,E$155)+'СЕТ СН'!$F$12</f>
        <v>143.93107902</v>
      </c>
      <c r="F177" s="36">
        <f>SUMIFS(СВЦЭМ!$E$39:$E$758,СВЦЭМ!$A$39:$A$758,$A177,СВЦЭМ!$B$39:$B$758,F$155)+'СЕТ СН'!$F$12</f>
        <v>143.61136526000001</v>
      </c>
      <c r="G177" s="36">
        <f>SUMIFS(СВЦЭМ!$E$39:$E$758,СВЦЭМ!$A$39:$A$758,$A177,СВЦЭМ!$B$39:$B$758,G$155)+'СЕТ СН'!$F$12</f>
        <v>142.90918790000001</v>
      </c>
      <c r="H177" s="36">
        <f>SUMIFS(СВЦЭМ!$E$39:$E$758,СВЦЭМ!$A$39:$A$758,$A177,СВЦЭМ!$B$39:$B$758,H$155)+'СЕТ СН'!$F$12</f>
        <v>143.44815715999999</v>
      </c>
      <c r="I177" s="36">
        <f>SUMIFS(СВЦЭМ!$E$39:$E$758,СВЦЭМ!$A$39:$A$758,$A177,СВЦЭМ!$B$39:$B$758,I$155)+'СЕТ СН'!$F$12</f>
        <v>135.68518882999999</v>
      </c>
      <c r="J177" s="36">
        <f>SUMIFS(СВЦЭМ!$E$39:$E$758,СВЦЭМ!$A$39:$A$758,$A177,СВЦЭМ!$B$39:$B$758,J$155)+'СЕТ СН'!$F$12</f>
        <v>132.32694760000001</v>
      </c>
      <c r="K177" s="36">
        <f>SUMIFS(СВЦЭМ!$E$39:$E$758,СВЦЭМ!$A$39:$A$758,$A177,СВЦЭМ!$B$39:$B$758,K$155)+'СЕТ СН'!$F$12</f>
        <v>133.56910217999999</v>
      </c>
      <c r="L177" s="36">
        <f>SUMIFS(СВЦЭМ!$E$39:$E$758,СВЦЭМ!$A$39:$A$758,$A177,СВЦЭМ!$B$39:$B$758,L$155)+'СЕТ СН'!$F$12</f>
        <v>132.76915905999999</v>
      </c>
      <c r="M177" s="36">
        <f>SUMIFS(СВЦЭМ!$E$39:$E$758,СВЦЭМ!$A$39:$A$758,$A177,СВЦЭМ!$B$39:$B$758,M$155)+'СЕТ СН'!$F$12</f>
        <v>134.77082277</v>
      </c>
      <c r="N177" s="36">
        <f>SUMIFS(СВЦЭМ!$E$39:$E$758,СВЦЭМ!$A$39:$A$758,$A177,СВЦЭМ!$B$39:$B$758,N$155)+'СЕТ СН'!$F$12</f>
        <v>136.51616139000001</v>
      </c>
      <c r="O177" s="36">
        <f>SUMIFS(СВЦЭМ!$E$39:$E$758,СВЦЭМ!$A$39:$A$758,$A177,СВЦЭМ!$B$39:$B$758,O$155)+'СЕТ СН'!$F$12</f>
        <v>135.24504830999999</v>
      </c>
      <c r="P177" s="36">
        <f>SUMIFS(СВЦЭМ!$E$39:$E$758,СВЦЭМ!$A$39:$A$758,$A177,СВЦЭМ!$B$39:$B$758,P$155)+'СЕТ СН'!$F$12</f>
        <v>137.48778732</v>
      </c>
      <c r="Q177" s="36">
        <f>SUMIFS(СВЦЭМ!$E$39:$E$758,СВЦЭМ!$A$39:$A$758,$A177,СВЦЭМ!$B$39:$B$758,Q$155)+'СЕТ СН'!$F$12</f>
        <v>138.72237548999999</v>
      </c>
      <c r="R177" s="36">
        <f>SUMIFS(СВЦЭМ!$E$39:$E$758,СВЦЭМ!$A$39:$A$758,$A177,СВЦЭМ!$B$39:$B$758,R$155)+'СЕТ СН'!$F$12</f>
        <v>138.09979931999999</v>
      </c>
      <c r="S177" s="36">
        <f>SUMIFS(СВЦЭМ!$E$39:$E$758,СВЦЭМ!$A$39:$A$758,$A177,СВЦЭМ!$B$39:$B$758,S$155)+'СЕТ СН'!$F$12</f>
        <v>135.06666267</v>
      </c>
      <c r="T177" s="36">
        <f>SUMIFS(СВЦЭМ!$E$39:$E$758,СВЦЭМ!$A$39:$A$758,$A177,СВЦЭМ!$B$39:$B$758,T$155)+'СЕТ СН'!$F$12</f>
        <v>128.20903016</v>
      </c>
      <c r="U177" s="36">
        <f>SUMIFS(СВЦЭМ!$E$39:$E$758,СВЦЭМ!$A$39:$A$758,$A177,СВЦЭМ!$B$39:$B$758,U$155)+'СЕТ СН'!$F$12</f>
        <v>130.43449224</v>
      </c>
      <c r="V177" s="36">
        <f>SUMIFS(СВЦЭМ!$E$39:$E$758,СВЦЭМ!$A$39:$A$758,$A177,СВЦЭМ!$B$39:$B$758,V$155)+'СЕТ СН'!$F$12</f>
        <v>132.40011957999999</v>
      </c>
      <c r="W177" s="36">
        <f>SUMIFS(СВЦЭМ!$E$39:$E$758,СВЦЭМ!$A$39:$A$758,$A177,СВЦЭМ!$B$39:$B$758,W$155)+'СЕТ СН'!$F$12</f>
        <v>132.81485216999999</v>
      </c>
      <c r="X177" s="36">
        <f>SUMIFS(СВЦЭМ!$E$39:$E$758,СВЦЭМ!$A$39:$A$758,$A177,СВЦЭМ!$B$39:$B$758,X$155)+'СЕТ СН'!$F$12</f>
        <v>132.49755540999999</v>
      </c>
      <c r="Y177" s="36">
        <f>SUMIFS(СВЦЭМ!$E$39:$E$758,СВЦЭМ!$A$39:$A$758,$A177,СВЦЭМ!$B$39:$B$758,Y$155)+'СЕТ СН'!$F$12</f>
        <v>136.79256057000001</v>
      </c>
    </row>
    <row r="178" spans="1:27" ht="15.75" x14ac:dyDescent="0.2">
      <c r="A178" s="35">
        <f t="shared" si="4"/>
        <v>45619</v>
      </c>
      <c r="B178" s="36">
        <f>SUMIFS(СВЦЭМ!$E$39:$E$758,СВЦЭМ!$A$39:$A$758,$A178,СВЦЭМ!$B$39:$B$758,B$155)+'СЕТ СН'!$F$12</f>
        <v>137.96094185000001</v>
      </c>
      <c r="C178" s="36">
        <f>SUMIFS(СВЦЭМ!$E$39:$E$758,СВЦЭМ!$A$39:$A$758,$A178,СВЦЭМ!$B$39:$B$758,C$155)+'СЕТ СН'!$F$12</f>
        <v>136.49136437000001</v>
      </c>
      <c r="D178" s="36">
        <f>SUMIFS(СВЦЭМ!$E$39:$E$758,СВЦЭМ!$A$39:$A$758,$A178,СВЦЭМ!$B$39:$B$758,D$155)+'СЕТ СН'!$F$12</f>
        <v>138.17818056999999</v>
      </c>
      <c r="E178" s="36">
        <f>SUMIFS(СВЦЭМ!$E$39:$E$758,СВЦЭМ!$A$39:$A$758,$A178,СВЦЭМ!$B$39:$B$758,E$155)+'СЕТ СН'!$F$12</f>
        <v>139.00303296000001</v>
      </c>
      <c r="F178" s="36">
        <f>SUMIFS(СВЦЭМ!$E$39:$E$758,СВЦЭМ!$A$39:$A$758,$A178,СВЦЭМ!$B$39:$B$758,F$155)+'СЕТ СН'!$F$12</f>
        <v>139.33660146</v>
      </c>
      <c r="G178" s="36">
        <f>SUMIFS(СВЦЭМ!$E$39:$E$758,СВЦЭМ!$A$39:$A$758,$A178,СВЦЭМ!$B$39:$B$758,G$155)+'СЕТ СН'!$F$12</f>
        <v>138.52675619999999</v>
      </c>
      <c r="H178" s="36">
        <f>SUMIFS(СВЦЭМ!$E$39:$E$758,СВЦЭМ!$A$39:$A$758,$A178,СВЦЭМ!$B$39:$B$758,H$155)+'СЕТ СН'!$F$12</f>
        <v>137.24488194</v>
      </c>
      <c r="I178" s="36">
        <f>SUMIFS(СВЦЭМ!$E$39:$E$758,СВЦЭМ!$A$39:$A$758,$A178,СВЦЭМ!$B$39:$B$758,I$155)+'СЕТ СН'!$F$12</f>
        <v>136.39410111000001</v>
      </c>
      <c r="J178" s="36">
        <f>SUMIFS(СВЦЭМ!$E$39:$E$758,СВЦЭМ!$A$39:$A$758,$A178,СВЦЭМ!$B$39:$B$758,J$155)+'СЕТ СН'!$F$12</f>
        <v>133.48634482</v>
      </c>
      <c r="K178" s="36">
        <f>SUMIFS(СВЦЭМ!$E$39:$E$758,СВЦЭМ!$A$39:$A$758,$A178,СВЦЭМ!$B$39:$B$758,K$155)+'СЕТ СН'!$F$12</f>
        <v>128.88620169000001</v>
      </c>
      <c r="L178" s="36">
        <f>SUMIFS(СВЦЭМ!$E$39:$E$758,СВЦЭМ!$A$39:$A$758,$A178,СВЦЭМ!$B$39:$B$758,L$155)+'СЕТ СН'!$F$12</f>
        <v>125.68146754999999</v>
      </c>
      <c r="M178" s="36">
        <f>SUMIFS(СВЦЭМ!$E$39:$E$758,СВЦЭМ!$A$39:$A$758,$A178,СВЦЭМ!$B$39:$B$758,M$155)+'СЕТ СН'!$F$12</f>
        <v>126.08329028</v>
      </c>
      <c r="N178" s="36">
        <f>SUMIFS(СВЦЭМ!$E$39:$E$758,СВЦЭМ!$A$39:$A$758,$A178,СВЦЭМ!$B$39:$B$758,N$155)+'СЕТ СН'!$F$12</f>
        <v>126.74194103000001</v>
      </c>
      <c r="O178" s="36">
        <f>SUMIFS(СВЦЭМ!$E$39:$E$758,СВЦЭМ!$A$39:$A$758,$A178,СВЦЭМ!$B$39:$B$758,O$155)+'СЕТ СН'!$F$12</f>
        <v>126.74222134</v>
      </c>
      <c r="P178" s="36">
        <f>SUMIFS(СВЦЭМ!$E$39:$E$758,СВЦЭМ!$A$39:$A$758,$A178,СВЦЭМ!$B$39:$B$758,P$155)+'СЕТ СН'!$F$12</f>
        <v>127.62627649</v>
      </c>
      <c r="Q178" s="36">
        <f>SUMIFS(СВЦЭМ!$E$39:$E$758,СВЦЭМ!$A$39:$A$758,$A178,СВЦЭМ!$B$39:$B$758,Q$155)+'СЕТ СН'!$F$12</f>
        <v>128.95632287999999</v>
      </c>
      <c r="R178" s="36">
        <f>SUMIFS(СВЦЭМ!$E$39:$E$758,СВЦЭМ!$A$39:$A$758,$A178,СВЦЭМ!$B$39:$B$758,R$155)+'СЕТ СН'!$F$12</f>
        <v>129.18454367000001</v>
      </c>
      <c r="S178" s="36">
        <f>SUMIFS(СВЦЭМ!$E$39:$E$758,СВЦЭМ!$A$39:$A$758,$A178,СВЦЭМ!$B$39:$B$758,S$155)+'СЕТ СН'!$F$12</f>
        <v>126.2627358</v>
      </c>
      <c r="T178" s="36">
        <f>SUMIFS(СВЦЭМ!$E$39:$E$758,СВЦЭМ!$A$39:$A$758,$A178,СВЦЭМ!$B$39:$B$758,T$155)+'СЕТ СН'!$F$12</f>
        <v>124.61318727</v>
      </c>
      <c r="U178" s="36">
        <f>SUMIFS(СВЦЭМ!$E$39:$E$758,СВЦЭМ!$A$39:$A$758,$A178,СВЦЭМ!$B$39:$B$758,U$155)+'СЕТ СН'!$F$12</f>
        <v>125.77422829</v>
      </c>
      <c r="V178" s="36">
        <f>SUMIFS(СВЦЭМ!$E$39:$E$758,СВЦЭМ!$A$39:$A$758,$A178,СВЦЭМ!$B$39:$B$758,V$155)+'СЕТ СН'!$F$12</f>
        <v>127.53293553</v>
      </c>
      <c r="W178" s="36">
        <f>SUMIFS(СВЦЭМ!$E$39:$E$758,СВЦЭМ!$A$39:$A$758,$A178,СВЦЭМ!$B$39:$B$758,W$155)+'СЕТ СН'!$F$12</f>
        <v>128.40168722999999</v>
      </c>
      <c r="X178" s="36">
        <f>SUMIFS(СВЦЭМ!$E$39:$E$758,СВЦЭМ!$A$39:$A$758,$A178,СВЦЭМ!$B$39:$B$758,X$155)+'СЕТ СН'!$F$12</f>
        <v>129.76314335999999</v>
      </c>
      <c r="Y178" s="36">
        <f>SUMIFS(СВЦЭМ!$E$39:$E$758,СВЦЭМ!$A$39:$A$758,$A178,СВЦЭМ!$B$39:$B$758,Y$155)+'СЕТ СН'!$F$12</f>
        <v>131.70231143000001</v>
      </c>
    </row>
    <row r="179" spans="1:27" ht="15.75" x14ac:dyDescent="0.2">
      <c r="A179" s="35">
        <f t="shared" si="4"/>
        <v>45620</v>
      </c>
      <c r="B179" s="36">
        <f>SUMIFS(СВЦЭМ!$E$39:$E$758,СВЦЭМ!$A$39:$A$758,$A179,СВЦЭМ!$B$39:$B$758,B$155)+'СЕТ СН'!$F$12</f>
        <v>128.80124925999999</v>
      </c>
      <c r="C179" s="36">
        <f>SUMIFS(СВЦЭМ!$E$39:$E$758,СВЦЭМ!$A$39:$A$758,$A179,СВЦЭМ!$B$39:$B$758,C$155)+'СЕТ СН'!$F$12</f>
        <v>129.73508545999999</v>
      </c>
      <c r="D179" s="36">
        <f>SUMIFS(СВЦЭМ!$E$39:$E$758,СВЦЭМ!$A$39:$A$758,$A179,СВЦЭМ!$B$39:$B$758,D$155)+'СЕТ СН'!$F$12</f>
        <v>131.60882982999999</v>
      </c>
      <c r="E179" s="36">
        <f>SUMIFS(СВЦЭМ!$E$39:$E$758,СВЦЭМ!$A$39:$A$758,$A179,СВЦЭМ!$B$39:$B$758,E$155)+'СЕТ СН'!$F$12</f>
        <v>133.25776514</v>
      </c>
      <c r="F179" s="36">
        <f>SUMIFS(СВЦЭМ!$E$39:$E$758,СВЦЭМ!$A$39:$A$758,$A179,СВЦЭМ!$B$39:$B$758,F$155)+'СЕТ СН'!$F$12</f>
        <v>133.32083865999999</v>
      </c>
      <c r="G179" s="36">
        <f>SUMIFS(СВЦЭМ!$E$39:$E$758,СВЦЭМ!$A$39:$A$758,$A179,СВЦЭМ!$B$39:$B$758,G$155)+'СЕТ СН'!$F$12</f>
        <v>131.81012476999999</v>
      </c>
      <c r="H179" s="36">
        <f>SUMIFS(СВЦЭМ!$E$39:$E$758,СВЦЭМ!$A$39:$A$758,$A179,СВЦЭМ!$B$39:$B$758,H$155)+'СЕТ СН'!$F$12</f>
        <v>134.91486423000001</v>
      </c>
      <c r="I179" s="36">
        <f>SUMIFS(СВЦЭМ!$E$39:$E$758,СВЦЭМ!$A$39:$A$758,$A179,СВЦЭМ!$B$39:$B$758,I$155)+'СЕТ СН'!$F$12</f>
        <v>133.02254661000001</v>
      </c>
      <c r="J179" s="36">
        <f>SUMIFS(СВЦЭМ!$E$39:$E$758,СВЦЭМ!$A$39:$A$758,$A179,СВЦЭМ!$B$39:$B$758,J$155)+'СЕТ СН'!$F$12</f>
        <v>129.55960324</v>
      </c>
      <c r="K179" s="36">
        <f>SUMIFS(СВЦЭМ!$E$39:$E$758,СВЦЭМ!$A$39:$A$758,$A179,СВЦЭМ!$B$39:$B$758,K$155)+'СЕТ СН'!$F$12</f>
        <v>123.87546054000001</v>
      </c>
      <c r="L179" s="36">
        <f>SUMIFS(СВЦЭМ!$E$39:$E$758,СВЦЭМ!$A$39:$A$758,$A179,СВЦЭМ!$B$39:$B$758,L$155)+'СЕТ СН'!$F$12</f>
        <v>121.69044458</v>
      </c>
      <c r="M179" s="36">
        <f>SUMIFS(СВЦЭМ!$E$39:$E$758,СВЦЭМ!$A$39:$A$758,$A179,СВЦЭМ!$B$39:$B$758,M$155)+'СЕТ СН'!$F$12</f>
        <v>121.06904173</v>
      </c>
      <c r="N179" s="36">
        <f>SUMIFS(СВЦЭМ!$E$39:$E$758,СВЦЭМ!$A$39:$A$758,$A179,СВЦЭМ!$B$39:$B$758,N$155)+'СЕТ СН'!$F$12</f>
        <v>122.60343964</v>
      </c>
      <c r="O179" s="36">
        <f>SUMIFS(СВЦЭМ!$E$39:$E$758,СВЦЭМ!$A$39:$A$758,$A179,СВЦЭМ!$B$39:$B$758,O$155)+'СЕТ СН'!$F$12</f>
        <v>123.6287507</v>
      </c>
      <c r="P179" s="36">
        <f>SUMIFS(СВЦЭМ!$E$39:$E$758,СВЦЭМ!$A$39:$A$758,$A179,СВЦЭМ!$B$39:$B$758,P$155)+'СЕТ СН'!$F$12</f>
        <v>124.50631146000001</v>
      </c>
      <c r="Q179" s="36">
        <f>SUMIFS(СВЦЭМ!$E$39:$E$758,СВЦЭМ!$A$39:$A$758,$A179,СВЦЭМ!$B$39:$B$758,Q$155)+'СЕТ СН'!$F$12</f>
        <v>125.31254129</v>
      </c>
      <c r="R179" s="36">
        <f>SUMIFS(СВЦЭМ!$E$39:$E$758,СВЦЭМ!$A$39:$A$758,$A179,СВЦЭМ!$B$39:$B$758,R$155)+'СЕТ СН'!$F$12</f>
        <v>124.82238357</v>
      </c>
      <c r="S179" s="36">
        <f>SUMIFS(СВЦЭМ!$E$39:$E$758,СВЦЭМ!$A$39:$A$758,$A179,СВЦЭМ!$B$39:$B$758,S$155)+'СЕТ СН'!$F$12</f>
        <v>121.36048406</v>
      </c>
      <c r="T179" s="36">
        <f>SUMIFS(СВЦЭМ!$E$39:$E$758,СВЦЭМ!$A$39:$A$758,$A179,СВЦЭМ!$B$39:$B$758,T$155)+'СЕТ СН'!$F$12</f>
        <v>116.42578619</v>
      </c>
      <c r="U179" s="36">
        <f>SUMIFS(СВЦЭМ!$E$39:$E$758,СВЦЭМ!$A$39:$A$758,$A179,СВЦЭМ!$B$39:$B$758,U$155)+'СЕТ СН'!$F$12</f>
        <v>116.6201117</v>
      </c>
      <c r="V179" s="36">
        <f>SUMIFS(СВЦЭМ!$E$39:$E$758,СВЦЭМ!$A$39:$A$758,$A179,СВЦЭМ!$B$39:$B$758,V$155)+'СЕТ СН'!$F$12</f>
        <v>118.15132806</v>
      </c>
      <c r="W179" s="36">
        <f>SUMIFS(СВЦЭМ!$E$39:$E$758,СВЦЭМ!$A$39:$A$758,$A179,СВЦЭМ!$B$39:$B$758,W$155)+'СЕТ СН'!$F$12</f>
        <v>119.05022556999999</v>
      </c>
      <c r="X179" s="36">
        <f>SUMIFS(СВЦЭМ!$E$39:$E$758,СВЦЭМ!$A$39:$A$758,$A179,СВЦЭМ!$B$39:$B$758,X$155)+'СЕТ СН'!$F$12</f>
        <v>122.18161411</v>
      </c>
      <c r="Y179" s="36">
        <f>SUMIFS(СВЦЭМ!$E$39:$E$758,СВЦЭМ!$A$39:$A$758,$A179,СВЦЭМ!$B$39:$B$758,Y$155)+'СЕТ СН'!$F$12</f>
        <v>126.38150996</v>
      </c>
    </row>
    <row r="180" spans="1:27" ht="15.75" x14ac:dyDescent="0.2">
      <c r="A180" s="35">
        <f t="shared" si="4"/>
        <v>45621</v>
      </c>
      <c r="B180" s="36">
        <f>SUMIFS(СВЦЭМ!$E$39:$E$758,СВЦЭМ!$A$39:$A$758,$A180,СВЦЭМ!$B$39:$B$758,B$155)+'СЕТ СН'!$F$12</f>
        <v>130.00558197000001</v>
      </c>
      <c r="C180" s="36">
        <f>SUMIFS(СВЦЭМ!$E$39:$E$758,СВЦЭМ!$A$39:$A$758,$A180,СВЦЭМ!$B$39:$B$758,C$155)+'СЕТ СН'!$F$12</f>
        <v>134.56103836</v>
      </c>
      <c r="D180" s="36">
        <f>SUMIFS(СВЦЭМ!$E$39:$E$758,СВЦЭМ!$A$39:$A$758,$A180,СВЦЭМ!$B$39:$B$758,D$155)+'СЕТ СН'!$F$12</f>
        <v>136.75702548999999</v>
      </c>
      <c r="E180" s="36">
        <f>SUMIFS(СВЦЭМ!$E$39:$E$758,СВЦЭМ!$A$39:$A$758,$A180,СВЦЭМ!$B$39:$B$758,E$155)+'СЕТ СН'!$F$12</f>
        <v>137.98862815000001</v>
      </c>
      <c r="F180" s="36">
        <f>SUMIFS(СВЦЭМ!$E$39:$E$758,СВЦЭМ!$A$39:$A$758,$A180,СВЦЭМ!$B$39:$B$758,F$155)+'СЕТ СН'!$F$12</f>
        <v>136.89337204</v>
      </c>
      <c r="G180" s="36">
        <f>SUMIFS(СВЦЭМ!$E$39:$E$758,СВЦЭМ!$A$39:$A$758,$A180,СВЦЭМ!$B$39:$B$758,G$155)+'СЕТ СН'!$F$12</f>
        <v>135.03755684000001</v>
      </c>
      <c r="H180" s="36">
        <f>SUMIFS(СВЦЭМ!$E$39:$E$758,СВЦЭМ!$A$39:$A$758,$A180,СВЦЭМ!$B$39:$B$758,H$155)+'СЕТ СН'!$F$12</f>
        <v>132.72514681000001</v>
      </c>
      <c r="I180" s="36">
        <f>SUMIFS(СВЦЭМ!$E$39:$E$758,СВЦЭМ!$A$39:$A$758,$A180,СВЦЭМ!$B$39:$B$758,I$155)+'СЕТ СН'!$F$12</f>
        <v>128.51954726</v>
      </c>
      <c r="J180" s="36">
        <f>SUMIFS(СВЦЭМ!$E$39:$E$758,СВЦЭМ!$A$39:$A$758,$A180,СВЦЭМ!$B$39:$B$758,J$155)+'СЕТ СН'!$F$12</f>
        <v>125.95480922</v>
      </c>
      <c r="K180" s="36">
        <f>SUMIFS(СВЦЭМ!$E$39:$E$758,СВЦЭМ!$A$39:$A$758,$A180,СВЦЭМ!$B$39:$B$758,K$155)+'СЕТ СН'!$F$12</f>
        <v>127.11403206999999</v>
      </c>
      <c r="L180" s="36">
        <f>SUMIFS(СВЦЭМ!$E$39:$E$758,СВЦЭМ!$A$39:$A$758,$A180,СВЦЭМ!$B$39:$B$758,L$155)+'СЕТ СН'!$F$12</f>
        <v>126.79254460999999</v>
      </c>
      <c r="M180" s="36">
        <f>SUMIFS(СВЦЭМ!$E$39:$E$758,СВЦЭМ!$A$39:$A$758,$A180,СВЦЭМ!$B$39:$B$758,M$155)+'СЕТ СН'!$F$12</f>
        <v>128.03356323</v>
      </c>
      <c r="N180" s="36">
        <f>SUMIFS(СВЦЭМ!$E$39:$E$758,СВЦЭМ!$A$39:$A$758,$A180,СВЦЭМ!$B$39:$B$758,N$155)+'СЕТ СН'!$F$12</f>
        <v>130.41290276999999</v>
      </c>
      <c r="O180" s="36">
        <f>SUMIFS(СВЦЭМ!$E$39:$E$758,СВЦЭМ!$A$39:$A$758,$A180,СВЦЭМ!$B$39:$B$758,O$155)+'СЕТ СН'!$F$12</f>
        <v>128.73740803000001</v>
      </c>
      <c r="P180" s="36">
        <f>SUMIFS(СВЦЭМ!$E$39:$E$758,СВЦЭМ!$A$39:$A$758,$A180,СВЦЭМ!$B$39:$B$758,P$155)+'СЕТ СН'!$F$12</f>
        <v>130.49521055</v>
      </c>
      <c r="Q180" s="36">
        <f>SUMIFS(СВЦЭМ!$E$39:$E$758,СВЦЭМ!$A$39:$A$758,$A180,СВЦЭМ!$B$39:$B$758,Q$155)+'СЕТ СН'!$F$12</f>
        <v>130.61735110999999</v>
      </c>
      <c r="R180" s="36">
        <f>SUMIFS(СВЦЭМ!$E$39:$E$758,СВЦЭМ!$A$39:$A$758,$A180,СВЦЭМ!$B$39:$B$758,R$155)+'СЕТ СН'!$F$12</f>
        <v>129.08095717</v>
      </c>
      <c r="S180" s="36">
        <f>SUMIFS(СВЦЭМ!$E$39:$E$758,СВЦЭМ!$A$39:$A$758,$A180,СВЦЭМ!$B$39:$B$758,S$155)+'СЕТ СН'!$F$12</f>
        <v>125.77224859</v>
      </c>
      <c r="T180" s="36">
        <f>SUMIFS(СВЦЭМ!$E$39:$E$758,СВЦЭМ!$A$39:$A$758,$A180,СВЦЭМ!$B$39:$B$758,T$155)+'СЕТ СН'!$F$12</f>
        <v>120.91253245999999</v>
      </c>
      <c r="U180" s="36">
        <f>SUMIFS(СВЦЭМ!$E$39:$E$758,СВЦЭМ!$A$39:$A$758,$A180,СВЦЭМ!$B$39:$B$758,U$155)+'СЕТ СН'!$F$12</f>
        <v>124.32206621</v>
      </c>
      <c r="V180" s="36">
        <f>SUMIFS(СВЦЭМ!$E$39:$E$758,СВЦЭМ!$A$39:$A$758,$A180,СВЦЭМ!$B$39:$B$758,V$155)+'СЕТ СН'!$F$12</f>
        <v>126.14641819000001</v>
      </c>
      <c r="W180" s="36">
        <f>SUMIFS(СВЦЭМ!$E$39:$E$758,СВЦЭМ!$A$39:$A$758,$A180,СВЦЭМ!$B$39:$B$758,W$155)+'СЕТ СН'!$F$12</f>
        <v>126.85976409</v>
      </c>
      <c r="X180" s="36">
        <f>SUMIFS(СВЦЭМ!$E$39:$E$758,СВЦЭМ!$A$39:$A$758,$A180,СВЦЭМ!$B$39:$B$758,X$155)+'СЕТ СН'!$F$12</f>
        <v>128.57254313999999</v>
      </c>
      <c r="Y180" s="36">
        <f>SUMIFS(СВЦЭМ!$E$39:$E$758,СВЦЭМ!$A$39:$A$758,$A180,СВЦЭМ!$B$39:$B$758,Y$155)+'СЕТ СН'!$F$12</f>
        <v>129.75414988</v>
      </c>
    </row>
    <row r="181" spans="1:27" ht="15.75" x14ac:dyDescent="0.2">
      <c r="A181" s="35">
        <f t="shared" si="4"/>
        <v>45622</v>
      </c>
      <c r="B181" s="36">
        <f>SUMIFS(СВЦЭМ!$E$39:$E$758,СВЦЭМ!$A$39:$A$758,$A181,СВЦЭМ!$B$39:$B$758,B$155)+'СЕТ СН'!$F$12</f>
        <v>130.21513217</v>
      </c>
      <c r="C181" s="36">
        <f>SUMIFS(СВЦЭМ!$E$39:$E$758,СВЦЭМ!$A$39:$A$758,$A181,СВЦЭМ!$B$39:$B$758,C$155)+'СЕТ СН'!$F$12</f>
        <v>134.59139961</v>
      </c>
      <c r="D181" s="36">
        <f>SUMIFS(СВЦЭМ!$E$39:$E$758,СВЦЭМ!$A$39:$A$758,$A181,СВЦЭМ!$B$39:$B$758,D$155)+'СЕТ СН'!$F$12</f>
        <v>137.51571805</v>
      </c>
      <c r="E181" s="36">
        <f>SUMIFS(СВЦЭМ!$E$39:$E$758,СВЦЭМ!$A$39:$A$758,$A181,СВЦЭМ!$B$39:$B$758,E$155)+'СЕТ СН'!$F$12</f>
        <v>138.22584298999999</v>
      </c>
      <c r="F181" s="36">
        <f>SUMIFS(СВЦЭМ!$E$39:$E$758,СВЦЭМ!$A$39:$A$758,$A181,СВЦЭМ!$B$39:$B$758,F$155)+'СЕТ СН'!$F$12</f>
        <v>137.73667603999999</v>
      </c>
      <c r="G181" s="36">
        <f>SUMIFS(СВЦЭМ!$E$39:$E$758,СВЦЭМ!$A$39:$A$758,$A181,СВЦЭМ!$B$39:$B$758,G$155)+'СЕТ СН'!$F$12</f>
        <v>135.72631575</v>
      </c>
      <c r="H181" s="36">
        <f>SUMIFS(СВЦЭМ!$E$39:$E$758,СВЦЭМ!$A$39:$A$758,$A181,СВЦЭМ!$B$39:$B$758,H$155)+'СЕТ СН'!$F$12</f>
        <v>134.00165398999999</v>
      </c>
      <c r="I181" s="36">
        <f>SUMIFS(СВЦЭМ!$E$39:$E$758,СВЦЭМ!$A$39:$A$758,$A181,СВЦЭМ!$B$39:$B$758,I$155)+'СЕТ СН'!$F$12</f>
        <v>129.55934386999999</v>
      </c>
      <c r="J181" s="36">
        <f>SUMIFS(СВЦЭМ!$E$39:$E$758,СВЦЭМ!$A$39:$A$758,$A181,СВЦЭМ!$B$39:$B$758,J$155)+'СЕТ СН'!$F$12</f>
        <v>127.41406245</v>
      </c>
      <c r="K181" s="36">
        <f>SUMIFS(СВЦЭМ!$E$39:$E$758,СВЦЭМ!$A$39:$A$758,$A181,СВЦЭМ!$B$39:$B$758,K$155)+'СЕТ СН'!$F$12</f>
        <v>126.81937248</v>
      </c>
      <c r="L181" s="36">
        <f>SUMIFS(СВЦЭМ!$E$39:$E$758,СВЦЭМ!$A$39:$A$758,$A181,СВЦЭМ!$B$39:$B$758,L$155)+'СЕТ СН'!$F$12</f>
        <v>126.60847594000001</v>
      </c>
      <c r="M181" s="36">
        <f>SUMIFS(СВЦЭМ!$E$39:$E$758,СВЦЭМ!$A$39:$A$758,$A181,СВЦЭМ!$B$39:$B$758,M$155)+'СЕТ СН'!$F$12</f>
        <v>127.16458205000001</v>
      </c>
      <c r="N181" s="36">
        <f>SUMIFS(СВЦЭМ!$E$39:$E$758,СВЦЭМ!$A$39:$A$758,$A181,СВЦЭМ!$B$39:$B$758,N$155)+'СЕТ СН'!$F$12</f>
        <v>128.26137767</v>
      </c>
      <c r="O181" s="36">
        <f>SUMIFS(СВЦЭМ!$E$39:$E$758,СВЦЭМ!$A$39:$A$758,$A181,СВЦЭМ!$B$39:$B$758,O$155)+'СЕТ СН'!$F$12</f>
        <v>127.22556763999999</v>
      </c>
      <c r="P181" s="36">
        <f>SUMIFS(СВЦЭМ!$E$39:$E$758,СВЦЭМ!$A$39:$A$758,$A181,СВЦЭМ!$B$39:$B$758,P$155)+'СЕТ СН'!$F$12</f>
        <v>127.6604507</v>
      </c>
      <c r="Q181" s="36">
        <f>SUMIFS(СВЦЭМ!$E$39:$E$758,СВЦЭМ!$A$39:$A$758,$A181,СВЦЭМ!$B$39:$B$758,Q$155)+'СЕТ СН'!$F$12</f>
        <v>128.44450334999999</v>
      </c>
      <c r="R181" s="36">
        <f>SUMIFS(СВЦЭМ!$E$39:$E$758,СВЦЭМ!$A$39:$A$758,$A181,СВЦЭМ!$B$39:$B$758,R$155)+'СЕТ СН'!$F$12</f>
        <v>127.1600114</v>
      </c>
      <c r="S181" s="36">
        <f>SUMIFS(СВЦЭМ!$E$39:$E$758,СВЦЭМ!$A$39:$A$758,$A181,СВЦЭМ!$B$39:$B$758,S$155)+'СЕТ СН'!$F$12</f>
        <v>124.06848977999999</v>
      </c>
      <c r="T181" s="36">
        <f>SUMIFS(СВЦЭМ!$E$39:$E$758,СВЦЭМ!$A$39:$A$758,$A181,СВЦЭМ!$B$39:$B$758,T$155)+'СЕТ СН'!$F$12</f>
        <v>120.86791486</v>
      </c>
      <c r="U181" s="36">
        <f>SUMIFS(СВЦЭМ!$E$39:$E$758,СВЦЭМ!$A$39:$A$758,$A181,СВЦЭМ!$B$39:$B$758,U$155)+'СЕТ СН'!$F$12</f>
        <v>123.25230028</v>
      </c>
      <c r="V181" s="36">
        <f>SUMIFS(СВЦЭМ!$E$39:$E$758,СВЦЭМ!$A$39:$A$758,$A181,СВЦЭМ!$B$39:$B$758,V$155)+'СЕТ СН'!$F$12</f>
        <v>125.48345704</v>
      </c>
      <c r="W181" s="36">
        <f>SUMIFS(СВЦЭМ!$E$39:$E$758,СВЦЭМ!$A$39:$A$758,$A181,СВЦЭМ!$B$39:$B$758,W$155)+'СЕТ СН'!$F$12</f>
        <v>126.23576832000001</v>
      </c>
      <c r="X181" s="36">
        <f>SUMIFS(СВЦЭМ!$E$39:$E$758,СВЦЭМ!$A$39:$A$758,$A181,СВЦЭМ!$B$39:$B$758,X$155)+'СЕТ СН'!$F$12</f>
        <v>127.09526270000001</v>
      </c>
      <c r="Y181" s="36">
        <f>SUMIFS(СВЦЭМ!$E$39:$E$758,СВЦЭМ!$A$39:$A$758,$A181,СВЦЭМ!$B$39:$B$758,Y$155)+'СЕТ СН'!$F$12</f>
        <v>128.73707246000001</v>
      </c>
    </row>
    <row r="182" spans="1:27" ht="15.75" x14ac:dyDescent="0.2">
      <c r="A182" s="35">
        <f t="shared" si="4"/>
        <v>45623</v>
      </c>
      <c r="B182" s="36">
        <f>SUMIFS(СВЦЭМ!$E$39:$E$758,СВЦЭМ!$A$39:$A$758,$A182,СВЦЭМ!$B$39:$B$758,B$155)+'СЕТ СН'!$F$12</f>
        <v>130.0331735</v>
      </c>
      <c r="C182" s="36">
        <f>SUMIFS(СВЦЭМ!$E$39:$E$758,СВЦЭМ!$A$39:$A$758,$A182,СВЦЭМ!$B$39:$B$758,C$155)+'СЕТ СН'!$F$12</f>
        <v>135.52130016999999</v>
      </c>
      <c r="D182" s="36">
        <f>SUMIFS(СВЦЭМ!$E$39:$E$758,СВЦЭМ!$A$39:$A$758,$A182,СВЦЭМ!$B$39:$B$758,D$155)+'СЕТ СН'!$F$12</f>
        <v>136.88268604000001</v>
      </c>
      <c r="E182" s="36">
        <f>SUMIFS(СВЦЭМ!$E$39:$E$758,СВЦЭМ!$A$39:$A$758,$A182,СВЦЭМ!$B$39:$B$758,E$155)+'СЕТ СН'!$F$12</f>
        <v>139.11556815</v>
      </c>
      <c r="F182" s="36">
        <f>SUMIFS(СВЦЭМ!$E$39:$E$758,СВЦЭМ!$A$39:$A$758,$A182,СВЦЭМ!$B$39:$B$758,F$155)+'СЕТ СН'!$F$12</f>
        <v>139.33503618</v>
      </c>
      <c r="G182" s="36">
        <f>SUMIFS(СВЦЭМ!$E$39:$E$758,СВЦЭМ!$A$39:$A$758,$A182,СВЦЭМ!$B$39:$B$758,G$155)+'СЕТ СН'!$F$12</f>
        <v>135.3119519</v>
      </c>
      <c r="H182" s="36">
        <f>SUMIFS(СВЦЭМ!$E$39:$E$758,СВЦЭМ!$A$39:$A$758,$A182,СВЦЭМ!$B$39:$B$758,H$155)+'СЕТ СН'!$F$12</f>
        <v>131.57547672999999</v>
      </c>
      <c r="I182" s="36">
        <f>SUMIFS(СВЦЭМ!$E$39:$E$758,СВЦЭМ!$A$39:$A$758,$A182,СВЦЭМ!$B$39:$B$758,I$155)+'СЕТ СН'!$F$12</f>
        <v>128.13120481999999</v>
      </c>
      <c r="J182" s="36">
        <f>SUMIFS(СВЦЭМ!$E$39:$E$758,СВЦЭМ!$A$39:$A$758,$A182,СВЦЭМ!$B$39:$B$758,J$155)+'СЕТ СН'!$F$12</f>
        <v>125.26362105</v>
      </c>
      <c r="K182" s="36">
        <f>SUMIFS(СВЦЭМ!$E$39:$E$758,СВЦЭМ!$A$39:$A$758,$A182,СВЦЭМ!$B$39:$B$758,K$155)+'СЕТ СН'!$F$12</f>
        <v>126.22987033</v>
      </c>
      <c r="L182" s="36">
        <f>SUMIFS(СВЦЭМ!$E$39:$E$758,СВЦЭМ!$A$39:$A$758,$A182,СВЦЭМ!$B$39:$B$758,L$155)+'СЕТ СН'!$F$12</f>
        <v>126.4464447</v>
      </c>
      <c r="M182" s="36">
        <f>SUMIFS(СВЦЭМ!$E$39:$E$758,СВЦЭМ!$A$39:$A$758,$A182,СВЦЭМ!$B$39:$B$758,M$155)+'СЕТ СН'!$F$12</f>
        <v>126.78915689999999</v>
      </c>
      <c r="N182" s="36">
        <f>SUMIFS(СВЦЭМ!$E$39:$E$758,СВЦЭМ!$A$39:$A$758,$A182,СВЦЭМ!$B$39:$B$758,N$155)+'СЕТ СН'!$F$12</f>
        <v>128.65526793999999</v>
      </c>
      <c r="O182" s="36">
        <f>SUMIFS(СВЦЭМ!$E$39:$E$758,СВЦЭМ!$A$39:$A$758,$A182,СВЦЭМ!$B$39:$B$758,O$155)+'СЕТ СН'!$F$12</f>
        <v>127.69840317000001</v>
      </c>
      <c r="P182" s="36">
        <f>SUMIFS(СВЦЭМ!$E$39:$E$758,СВЦЭМ!$A$39:$A$758,$A182,СВЦЭМ!$B$39:$B$758,P$155)+'СЕТ СН'!$F$12</f>
        <v>128.22830185000001</v>
      </c>
      <c r="Q182" s="36">
        <f>SUMIFS(СВЦЭМ!$E$39:$E$758,СВЦЭМ!$A$39:$A$758,$A182,СВЦЭМ!$B$39:$B$758,Q$155)+'СЕТ СН'!$F$12</f>
        <v>128.13595372</v>
      </c>
      <c r="R182" s="36">
        <f>SUMIFS(СВЦЭМ!$E$39:$E$758,СВЦЭМ!$A$39:$A$758,$A182,СВЦЭМ!$B$39:$B$758,R$155)+'СЕТ СН'!$F$12</f>
        <v>125.55910416</v>
      </c>
      <c r="S182" s="36">
        <f>SUMIFS(СВЦЭМ!$E$39:$E$758,СВЦЭМ!$A$39:$A$758,$A182,СВЦЭМ!$B$39:$B$758,S$155)+'СЕТ СН'!$F$12</f>
        <v>121.72496211000001</v>
      </c>
      <c r="T182" s="36">
        <f>SUMIFS(СВЦЭМ!$E$39:$E$758,СВЦЭМ!$A$39:$A$758,$A182,СВЦЭМ!$B$39:$B$758,T$155)+'СЕТ СН'!$F$12</f>
        <v>121.75194756</v>
      </c>
      <c r="U182" s="36">
        <f>SUMIFS(СВЦЭМ!$E$39:$E$758,СВЦЭМ!$A$39:$A$758,$A182,СВЦЭМ!$B$39:$B$758,U$155)+'СЕТ СН'!$F$12</f>
        <v>124.58208354</v>
      </c>
      <c r="V182" s="36">
        <f>SUMIFS(СВЦЭМ!$E$39:$E$758,СВЦЭМ!$A$39:$A$758,$A182,СВЦЭМ!$B$39:$B$758,V$155)+'СЕТ СН'!$F$12</f>
        <v>125.55008673</v>
      </c>
      <c r="W182" s="36">
        <f>SUMIFS(СВЦЭМ!$E$39:$E$758,СВЦЭМ!$A$39:$A$758,$A182,СВЦЭМ!$B$39:$B$758,W$155)+'СЕТ СН'!$F$12</f>
        <v>126.73300930000001</v>
      </c>
      <c r="X182" s="36">
        <f>SUMIFS(СВЦЭМ!$E$39:$E$758,СВЦЭМ!$A$39:$A$758,$A182,СВЦЭМ!$B$39:$B$758,X$155)+'СЕТ СН'!$F$12</f>
        <v>127.47099016</v>
      </c>
      <c r="Y182" s="36">
        <f>SUMIFS(СВЦЭМ!$E$39:$E$758,СВЦЭМ!$A$39:$A$758,$A182,СВЦЭМ!$B$39:$B$758,Y$155)+'СЕТ СН'!$F$12</f>
        <v>128.52581652999999</v>
      </c>
    </row>
    <row r="183" spans="1:27" ht="15.75" x14ac:dyDescent="0.2">
      <c r="A183" s="35">
        <f t="shared" si="4"/>
        <v>45624</v>
      </c>
      <c r="B183" s="36">
        <f>SUMIFS(СВЦЭМ!$E$39:$E$758,СВЦЭМ!$A$39:$A$758,$A183,СВЦЭМ!$B$39:$B$758,B$155)+'СЕТ СН'!$F$12</f>
        <v>141.46284366</v>
      </c>
      <c r="C183" s="36">
        <f>SUMIFS(СВЦЭМ!$E$39:$E$758,СВЦЭМ!$A$39:$A$758,$A183,СВЦЭМ!$B$39:$B$758,C$155)+'СЕТ СН'!$F$12</f>
        <v>145.60645396999999</v>
      </c>
      <c r="D183" s="36">
        <f>SUMIFS(СВЦЭМ!$E$39:$E$758,СВЦЭМ!$A$39:$A$758,$A183,СВЦЭМ!$B$39:$B$758,D$155)+'СЕТ СН'!$F$12</f>
        <v>145.29000941000001</v>
      </c>
      <c r="E183" s="36">
        <f>SUMIFS(СВЦЭМ!$E$39:$E$758,СВЦЭМ!$A$39:$A$758,$A183,СВЦЭМ!$B$39:$B$758,E$155)+'СЕТ СН'!$F$12</f>
        <v>148.27344108</v>
      </c>
      <c r="F183" s="36">
        <f>SUMIFS(СВЦЭМ!$E$39:$E$758,СВЦЭМ!$A$39:$A$758,$A183,СВЦЭМ!$B$39:$B$758,F$155)+'СЕТ СН'!$F$12</f>
        <v>148.22784099</v>
      </c>
      <c r="G183" s="36">
        <f>SUMIFS(СВЦЭМ!$E$39:$E$758,СВЦЭМ!$A$39:$A$758,$A183,СВЦЭМ!$B$39:$B$758,G$155)+'СЕТ СН'!$F$12</f>
        <v>146.20474136000001</v>
      </c>
      <c r="H183" s="36">
        <f>SUMIFS(СВЦЭМ!$E$39:$E$758,СВЦЭМ!$A$39:$A$758,$A183,СВЦЭМ!$B$39:$B$758,H$155)+'СЕТ СН'!$F$12</f>
        <v>144.82558356999999</v>
      </c>
      <c r="I183" s="36">
        <f>SUMIFS(СВЦЭМ!$E$39:$E$758,СВЦЭМ!$A$39:$A$758,$A183,СВЦЭМ!$B$39:$B$758,I$155)+'СЕТ СН'!$F$12</f>
        <v>138.49637973</v>
      </c>
      <c r="J183" s="36">
        <f>SUMIFS(СВЦЭМ!$E$39:$E$758,СВЦЭМ!$A$39:$A$758,$A183,СВЦЭМ!$B$39:$B$758,J$155)+'СЕТ СН'!$F$12</f>
        <v>137.24557798999999</v>
      </c>
      <c r="K183" s="36">
        <f>SUMIFS(СВЦЭМ!$E$39:$E$758,СВЦЭМ!$A$39:$A$758,$A183,СВЦЭМ!$B$39:$B$758,K$155)+'СЕТ СН'!$F$12</f>
        <v>136.27946537</v>
      </c>
      <c r="L183" s="36">
        <f>SUMIFS(СВЦЭМ!$E$39:$E$758,СВЦЭМ!$A$39:$A$758,$A183,СВЦЭМ!$B$39:$B$758,L$155)+'СЕТ СН'!$F$12</f>
        <v>136.1072035</v>
      </c>
      <c r="M183" s="36">
        <f>SUMIFS(СВЦЭМ!$E$39:$E$758,СВЦЭМ!$A$39:$A$758,$A183,СВЦЭМ!$B$39:$B$758,M$155)+'СЕТ СН'!$F$12</f>
        <v>136.86787006</v>
      </c>
      <c r="N183" s="36">
        <f>SUMIFS(СВЦЭМ!$E$39:$E$758,СВЦЭМ!$A$39:$A$758,$A183,СВЦЭМ!$B$39:$B$758,N$155)+'СЕТ СН'!$F$12</f>
        <v>138.83289696</v>
      </c>
      <c r="O183" s="36">
        <f>SUMIFS(СВЦЭМ!$E$39:$E$758,СВЦЭМ!$A$39:$A$758,$A183,СВЦЭМ!$B$39:$B$758,O$155)+'СЕТ СН'!$F$12</f>
        <v>137.77704292000001</v>
      </c>
      <c r="P183" s="36">
        <f>SUMIFS(СВЦЭМ!$E$39:$E$758,СВЦЭМ!$A$39:$A$758,$A183,СВЦЭМ!$B$39:$B$758,P$155)+'СЕТ СН'!$F$12</f>
        <v>138.85334843000001</v>
      </c>
      <c r="Q183" s="36">
        <f>SUMIFS(СВЦЭМ!$E$39:$E$758,СВЦЭМ!$A$39:$A$758,$A183,СВЦЭМ!$B$39:$B$758,Q$155)+'СЕТ СН'!$F$12</f>
        <v>139.39993088</v>
      </c>
      <c r="R183" s="36">
        <f>SUMIFS(СВЦЭМ!$E$39:$E$758,СВЦЭМ!$A$39:$A$758,$A183,СВЦЭМ!$B$39:$B$758,R$155)+'СЕТ СН'!$F$12</f>
        <v>139.09987126999999</v>
      </c>
      <c r="S183" s="36">
        <f>SUMIFS(СВЦЭМ!$E$39:$E$758,СВЦЭМ!$A$39:$A$758,$A183,СВЦЭМ!$B$39:$B$758,S$155)+'СЕТ СН'!$F$12</f>
        <v>136.25175063</v>
      </c>
      <c r="T183" s="36">
        <f>SUMIFS(СВЦЭМ!$E$39:$E$758,СВЦЭМ!$A$39:$A$758,$A183,СВЦЭМ!$B$39:$B$758,T$155)+'СЕТ СН'!$F$12</f>
        <v>131.76308295999999</v>
      </c>
      <c r="U183" s="36">
        <f>SUMIFS(СВЦЭМ!$E$39:$E$758,СВЦЭМ!$A$39:$A$758,$A183,СВЦЭМ!$B$39:$B$758,U$155)+'СЕТ СН'!$F$12</f>
        <v>134.71290891000001</v>
      </c>
      <c r="V183" s="36">
        <f>SUMIFS(СВЦЭМ!$E$39:$E$758,СВЦЭМ!$A$39:$A$758,$A183,СВЦЭМ!$B$39:$B$758,V$155)+'СЕТ СН'!$F$12</f>
        <v>137.7366877</v>
      </c>
      <c r="W183" s="36">
        <f>SUMIFS(СВЦЭМ!$E$39:$E$758,СВЦЭМ!$A$39:$A$758,$A183,СВЦЭМ!$B$39:$B$758,W$155)+'СЕТ СН'!$F$12</f>
        <v>139.40265751999999</v>
      </c>
      <c r="X183" s="36">
        <f>SUMIFS(СВЦЭМ!$E$39:$E$758,СВЦЭМ!$A$39:$A$758,$A183,СВЦЭМ!$B$39:$B$758,X$155)+'СЕТ СН'!$F$12</f>
        <v>140.47623537000001</v>
      </c>
      <c r="Y183" s="36">
        <f>SUMIFS(СВЦЭМ!$E$39:$E$758,СВЦЭМ!$A$39:$A$758,$A183,СВЦЭМ!$B$39:$B$758,Y$155)+'СЕТ СН'!$F$12</f>
        <v>142.87636757000001</v>
      </c>
    </row>
    <row r="184" spans="1:27" ht="15.75" x14ac:dyDescent="0.2">
      <c r="A184" s="35">
        <f t="shared" si="4"/>
        <v>45625</v>
      </c>
      <c r="B184" s="36">
        <f>SUMIFS(СВЦЭМ!$E$39:$E$758,СВЦЭМ!$A$39:$A$758,$A184,СВЦЭМ!$B$39:$B$758,B$155)+'СЕТ СН'!$F$12</f>
        <v>154.56613254999999</v>
      </c>
      <c r="C184" s="36">
        <f>SUMIFS(СВЦЭМ!$E$39:$E$758,СВЦЭМ!$A$39:$A$758,$A184,СВЦЭМ!$B$39:$B$758,C$155)+'СЕТ СН'!$F$12</f>
        <v>157.74311544</v>
      </c>
      <c r="D184" s="36">
        <f>SUMIFS(СВЦЭМ!$E$39:$E$758,СВЦЭМ!$A$39:$A$758,$A184,СВЦЭМ!$B$39:$B$758,D$155)+'СЕТ СН'!$F$12</f>
        <v>158.76386833000001</v>
      </c>
      <c r="E184" s="36">
        <f>SUMIFS(СВЦЭМ!$E$39:$E$758,СВЦЭМ!$A$39:$A$758,$A184,СВЦЭМ!$B$39:$B$758,E$155)+'СЕТ СН'!$F$12</f>
        <v>159.30725487999999</v>
      </c>
      <c r="F184" s="36">
        <f>SUMIFS(СВЦЭМ!$E$39:$E$758,СВЦЭМ!$A$39:$A$758,$A184,СВЦЭМ!$B$39:$B$758,F$155)+'СЕТ СН'!$F$12</f>
        <v>158.55672758</v>
      </c>
      <c r="G184" s="36">
        <f>SUMIFS(СВЦЭМ!$E$39:$E$758,СВЦЭМ!$A$39:$A$758,$A184,СВЦЭМ!$B$39:$B$758,G$155)+'СЕТ СН'!$F$12</f>
        <v>157.08946501</v>
      </c>
      <c r="H184" s="36">
        <f>SUMIFS(СВЦЭМ!$E$39:$E$758,СВЦЭМ!$A$39:$A$758,$A184,СВЦЭМ!$B$39:$B$758,H$155)+'СЕТ СН'!$F$12</f>
        <v>152.70318517999999</v>
      </c>
      <c r="I184" s="36">
        <f>SUMIFS(СВЦЭМ!$E$39:$E$758,СВЦЭМ!$A$39:$A$758,$A184,СВЦЭМ!$B$39:$B$758,I$155)+'СЕТ СН'!$F$12</f>
        <v>148.43860914999999</v>
      </c>
      <c r="J184" s="36">
        <f>SUMIFS(СВЦЭМ!$E$39:$E$758,СВЦЭМ!$A$39:$A$758,$A184,СВЦЭМ!$B$39:$B$758,J$155)+'СЕТ СН'!$F$12</f>
        <v>143.76534401000001</v>
      </c>
      <c r="K184" s="36">
        <f>SUMIFS(СВЦЭМ!$E$39:$E$758,СВЦЭМ!$A$39:$A$758,$A184,СВЦЭМ!$B$39:$B$758,K$155)+'СЕТ СН'!$F$12</f>
        <v>143.10396058000001</v>
      </c>
      <c r="L184" s="36">
        <f>SUMIFS(СВЦЭМ!$E$39:$E$758,СВЦЭМ!$A$39:$A$758,$A184,СВЦЭМ!$B$39:$B$758,L$155)+'СЕТ СН'!$F$12</f>
        <v>142.91593277999999</v>
      </c>
      <c r="M184" s="36">
        <f>SUMIFS(СВЦЭМ!$E$39:$E$758,СВЦЭМ!$A$39:$A$758,$A184,СВЦЭМ!$B$39:$B$758,M$155)+'СЕТ СН'!$F$12</f>
        <v>143.67713555</v>
      </c>
      <c r="N184" s="36">
        <f>SUMIFS(СВЦЭМ!$E$39:$E$758,СВЦЭМ!$A$39:$A$758,$A184,СВЦЭМ!$B$39:$B$758,N$155)+'СЕТ СН'!$F$12</f>
        <v>145.20900329</v>
      </c>
      <c r="O184" s="36">
        <f>SUMIFS(СВЦЭМ!$E$39:$E$758,СВЦЭМ!$A$39:$A$758,$A184,СВЦЭМ!$B$39:$B$758,O$155)+'СЕТ СН'!$F$12</f>
        <v>145.10602209000001</v>
      </c>
      <c r="P184" s="36">
        <f>SUMIFS(СВЦЭМ!$E$39:$E$758,СВЦЭМ!$A$39:$A$758,$A184,СВЦЭМ!$B$39:$B$758,P$155)+'СЕТ СН'!$F$12</f>
        <v>145.82441399000001</v>
      </c>
      <c r="Q184" s="36">
        <f>SUMIFS(СВЦЭМ!$E$39:$E$758,СВЦЭМ!$A$39:$A$758,$A184,СВЦЭМ!$B$39:$B$758,Q$155)+'СЕТ СН'!$F$12</f>
        <v>148.43010981</v>
      </c>
      <c r="R184" s="36">
        <f>SUMIFS(СВЦЭМ!$E$39:$E$758,СВЦЭМ!$A$39:$A$758,$A184,СВЦЭМ!$B$39:$B$758,R$155)+'СЕТ СН'!$F$12</f>
        <v>146.59881593</v>
      </c>
      <c r="S184" s="36">
        <f>SUMIFS(СВЦЭМ!$E$39:$E$758,СВЦЭМ!$A$39:$A$758,$A184,СВЦЭМ!$B$39:$B$758,S$155)+'СЕТ СН'!$F$12</f>
        <v>145.30719977000001</v>
      </c>
      <c r="T184" s="36">
        <f>SUMIFS(СВЦЭМ!$E$39:$E$758,СВЦЭМ!$A$39:$A$758,$A184,СВЦЭМ!$B$39:$B$758,T$155)+'СЕТ СН'!$F$12</f>
        <v>140.21274747000001</v>
      </c>
      <c r="U184" s="36">
        <f>SUMIFS(СВЦЭМ!$E$39:$E$758,СВЦЭМ!$A$39:$A$758,$A184,СВЦЭМ!$B$39:$B$758,U$155)+'СЕТ СН'!$F$12</f>
        <v>141.895689</v>
      </c>
      <c r="V184" s="36">
        <f>SUMIFS(СВЦЭМ!$E$39:$E$758,СВЦЭМ!$A$39:$A$758,$A184,СВЦЭМ!$B$39:$B$758,V$155)+'СЕТ СН'!$F$12</f>
        <v>144.05433196999999</v>
      </c>
      <c r="W184" s="36">
        <f>SUMIFS(СВЦЭМ!$E$39:$E$758,СВЦЭМ!$A$39:$A$758,$A184,СВЦЭМ!$B$39:$B$758,W$155)+'СЕТ СН'!$F$12</f>
        <v>144.99722713</v>
      </c>
      <c r="X184" s="36">
        <f>SUMIFS(СВЦЭМ!$E$39:$E$758,СВЦЭМ!$A$39:$A$758,$A184,СВЦЭМ!$B$39:$B$758,X$155)+'СЕТ СН'!$F$12</f>
        <v>147.25215976000001</v>
      </c>
      <c r="Y184" s="36">
        <f>SUMIFS(СВЦЭМ!$E$39:$E$758,СВЦЭМ!$A$39:$A$758,$A184,СВЦЭМ!$B$39:$B$758,Y$155)+'СЕТ СН'!$F$12</f>
        <v>148.15523415999999</v>
      </c>
    </row>
    <row r="185" spans="1:27" ht="15.75" x14ac:dyDescent="0.2">
      <c r="A185" s="35">
        <f t="shared" si="4"/>
        <v>45626</v>
      </c>
      <c r="B185" s="36">
        <f>SUMIFS(СВЦЭМ!$E$39:$E$758,СВЦЭМ!$A$39:$A$758,$A185,СВЦЭМ!$B$39:$B$758,B$155)+'СЕТ СН'!$F$12</f>
        <v>149.89641521999999</v>
      </c>
      <c r="C185" s="36">
        <f>SUMIFS(СВЦЭМ!$E$39:$E$758,СВЦЭМ!$A$39:$A$758,$A185,СВЦЭМ!$B$39:$B$758,C$155)+'СЕТ СН'!$F$12</f>
        <v>151.28823740000001</v>
      </c>
      <c r="D185" s="36">
        <f>SUMIFS(СВЦЭМ!$E$39:$E$758,СВЦЭМ!$A$39:$A$758,$A185,СВЦЭМ!$B$39:$B$758,D$155)+'СЕТ СН'!$F$12</f>
        <v>152.90448107</v>
      </c>
      <c r="E185" s="36">
        <f>SUMIFS(СВЦЭМ!$E$39:$E$758,СВЦЭМ!$A$39:$A$758,$A185,СВЦЭМ!$B$39:$B$758,E$155)+'СЕТ СН'!$F$12</f>
        <v>153.58297497999999</v>
      </c>
      <c r="F185" s="36">
        <f>SUMIFS(СВЦЭМ!$E$39:$E$758,СВЦЭМ!$A$39:$A$758,$A185,СВЦЭМ!$B$39:$B$758,F$155)+'СЕТ СН'!$F$12</f>
        <v>152.89794638999999</v>
      </c>
      <c r="G185" s="36">
        <f>SUMIFS(СВЦЭМ!$E$39:$E$758,СВЦЭМ!$A$39:$A$758,$A185,СВЦЭМ!$B$39:$B$758,G$155)+'СЕТ СН'!$F$12</f>
        <v>151.96042272</v>
      </c>
      <c r="H185" s="36">
        <f>SUMIFS(СВЦЭМ!$E$39:$E$758,СВЦЭМ!$A$39:$A$758,$A185,СВЦЭМ!$B$39:$B$758,H$155)+'СЕТ СН'!$F$12</f>
        <v>153.76183648</v>
      </c>
      <c r="I185" s="36">
        <f>SUMIFS(СВЦЭМ!$E$39:$E$758,СВЦЭМ!$A$39:$A$758,$A185,СВЦЭМ!$B$39:$B$758,I$155)+'СЕТ СН'!$F$12</f>
        <v>151.58844973000001</v>
      </c>
      <c r="J185" s="36">
        <f>SUMIFS(СВЦЭМ!$E$39:$E$758,СВЦЭМ!$A$39:$A$758,$A185,СВЦЭМ!$B$39:$B$758,J$155)+'СЕТ СН'!$F$12</f>
        <v>148.32036295</v>
      </c>
      <c r="K185" s="36">
        <f>SUMIFS(СВЦЭМ!$E$39:$E$758,СВЦЭМ!$A$39:$A$758,$A185,СВЦЭМ!$B$39:$B$758,K$155)+'СЕТ СН'!$F$12</f>
        <v>145.56800630999999</v>
      </c>
      <c r="L185" s="36">
        <f>SUMIFS(СВЦЭМ!$E$39:$E$758,СВЦЭМ!$A$39:$A$758,$A185,СВЦЭМ!$B$39:$B$758,L$155)+'СЕТ СН'!$F$12</f>
        <v>142.80064243000001</v>
      </c>
      <c r="M185" s="36">
        <f>SUMIFS(СВЦЭМ!$E$39:$E$758,СВЦЭМ!$A$39:$A$758,$A185,СВЦЭМ!$B$39:$B$758,M$155)+'СЕТ СН'!$F$12</f>
        <v>144.92344043</v>
      </c>
      <c r="N185" s="36">
        <f>SUMIFS(СВЦЭМ!$E$39:$E$758,СВЦЭМ!$A$39:$A$758,$A185,СВЦЭМ!$B$39:$B$758,N$155)+'СЕТ СН'!$F$12</f>
        <v>146.27088297</v>
      </c>
      <c r="O185" s="36">
        <f>SUMIFS(СВЦЭМ!$E$39:$E$758,СВЦЭМ!$A$39:$A$758,$A185,СВЦЭМ!$B$39:$B$758,O$155)+'СЕТ СН'!$F$12</f>
        <v>147.3269257</v>
      </c>
      <c r="P185" s="36">
        <f>SUMIFS(СВЦЭМ!$E$39:$E$758,СВЦЭМ!$A$39:$A$758,$A185,СВЦЭМ!$B$39:$B$758,P$155)+'СЕТ СН'!$F$12</f>
        <v>148.44054308</v>
      </c>
      <c r="Q185" s="36">
        <f>SUMIFS(СВЦЭМ!$E$39:$E$758,СВЦЭМ!$A$39:$A$758,$A185,СВЦЭМ!$B$39:$B$758,Q$155)+'СЕТ СН'!$F$12</f>
        <v>149.55628578</v>
      </c>
      <c r="R185" s="36">
        <f>SUMIFS(СВЦЭМ!$E$39:$E$758,СВЦЭМ!$A$39:$A$758,$A185,СВЦЭМ!$B$39:$B$758,R$155)+'СЕТ СН'!$F$12</f>
        <v>148.65974729999999</v>
      </c>
      <c r="S185" s="36">
        <f>SUMIFS(СВЦЭМ!$E$39:$E$758,СВЦЭМ!$A$39:$A$758,$A185,СВЦЭМ!$B$39:$B$758,S$155)+'СЕТ СН'!$F$12</f>
        <v>145.61601372999999</v>
      </c>
      <c r="T185" s="36">
        <f>SUMIFS(СВЦЭМ!$E$39:$E$758,СВЦЭМ!$A$39:$A$758,$A185,СВЦЭМ!$B$39:$B$758,T$155)+'СЕТ СН'!$F$12</f>
        <v>141.29823795999999</v>
      </c>
      <c r="U185" s="36">
        <f>SUMIFS(СВЦЭМ!$E$39:$E$758,СВЦЭМ!$A$39:$A$758,$A185,СВЦЭМ!$B$39:$B$758,U$155)+'СЕТ СН'!$F$12</f>
        <v>142.50907612</v>
      </c>
      <c r="V185" s="36">
        <f>SUMIFS(СВЦЭМ!$E$39:$E$758,СВЦЭМ!$A$39:$A$758,$A185,СВЦЭМ!$B$39:$B$758,V$155)+'СЕТ СН'!$F$12</f>
        <v>144.59577397999999</v>
      </c>
      <c r="W185" s="36">
        <f>SUMIFS(СВЦЭМ!$E$39:$E$758,СВЦЭМ!$A$39:$A$758,$A185,СВЦЭМ!$B$39:$B$758,W$155)+'СЕТ СН'!$F$12</f>
        <v>145.88298202999999</v>
      </c>
      <c r="X185" s="36">
        <f>SUMIFS(СВЦЭМ!$E$39:$E$758,СВЦЭМ!$A$39:$A$758,$A185,СВЦЭМ!$B$39:$B$758,X$155)+'СЕТ СН'!$F$12</f>
        <v>148.48627640999999</v>
      </c>
      <c r="Y185" s="36">
        <f>SUMIFS(СВЦЭМ!$E$39:$E$758,СВЦЭМ!$A$39:$A$758,$A185,СВЦЭМ!$B$39:$B$758,Y$155)+'СЕТ СН'!$F$12</f>
        <v>148.66325807999999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01.11.2024</v>
      </c>
      <c r="B191" s="36">
        <f>SUMIFS(СВЦЭМ!$F$39:$F$758,СВЦЭМ!$A$39:$A$758,$A191,СВЦЭМ!$B$39:$B$758,B$190)+'СЕТ СН'!$F$12</f>
        <v>146.21730851000001</v>
      </c>
      <c r="C191" s="36">
        <f>SUMIFS(СВЦЭМ!$F$39:$F$758,СВЦЭМ!$A$39:$A$758,$A191,СВЦЭМ!$B$39:$B$758,C$190)+'СЕТ СН'!$F$12</f>
        <v>151.8677016</v>
      </c>
      <c r="D191" s="36">
        <f>SUMIFS(СВЦЭМ!$F$39:$F$758,СВЦЭМ!$A$39:$A$758,$A191,СВЦЭМ!$B$39:$B$758,D$190)+'СЕТ СН'!$F$12</f>
        <v>154.92689877000001</v>
      </c>
      <c r="E191" s="36">
        <f>SUMIFS(СВЦЭМ!$F$39:$F$758,СВЦЭМ!$A$39:$A$758,$A191,СВЦЭМ!$B$39:$B$758,E$190)+'СЕТ СН'!$F$12</f>
        <v>157.00697264999999</v>
      </c>
      <c r="F191" s="36">
        <f>SUMIFS(СВЦЭМ!$F$39:$F$758,СВЦЭМ!$A$39:$A$758,$A191,СВЦЭМ!$B$39:$B$758,F$190)+'СЕТ СН'!$F$12</f>
        <v>156.08429333999999</v>
      </c>
      <c r="G191" s="36">
        <f>SUMIFS(СВЦЭМ!$F$39:$F$758,СВЦЭМ!$A$39:$A$758,$A191,СВЦЭМ!$B$39:$B$758,G$190)+'СЕТ СН'!$F$12</f>
        <v>155.15307014000001</v>
      </c>
      <c r="H191" s="36">
        <f>SUMIFS(СВЦЭМ!$F$39:$F$758,СВЦЭМ!$A$39:$A$758,$A191,СВЦЭМ!$B$39:$B$758,H$190)+'СЕТ СН'!$F$12</f>
        <v>152.14173708999999</v>
      </c>
      <c r="I191" s="36">
        <f>SUMIFS(СВЦЭМ!$F$39:$F$758,СВЦЭМ!$A$39:$A$758,$A191,СВЦЭМ!$B$39:$B$758,I$190)+'СЕТ СН'!$F$12</f>
        <v>145.60307900000001</v>
      </c>
      <c r="J191" s="36">
        <f>SUMIFS(СВЦЭМ!$F$39:$F$758,СВЦЭМ!$A$39:$A$758,$A191,СВЦЭМ!$B$39:$B$758,J$190)+'СЕТ СН'!$F$12</f>
        <v>142.30560933000001</v>
      </c>
      <c r="K191" s="36">
        <f>SUMIFS(СВЦЭМ!$F$39:$F$758,СВЦЭМ!$A$39:$A$758,$A191,СВЦЭМ!$B$39:$B$758,K$190)+'СЕТ СН'!$F$12</f>
        <v>139.49609723</v>
      </c>
      <c r="L191" s="36">
        <f>SUMIFS(СВЦЭМ!$F$39:$F$758,СВЦЭМ!$A$39:$A$758,$A191,СВЦЭМ!$B$39:$B$758,L$190)+'СЕТ СН'!$F$12</f>
        <v>139.47423816</v>
      </c>
      <c r="M191" s="36">
        <f>SUMIFS(СВЦЭМ!$F$39:$F$758,СВЦЭМ!$A$39:$A$758,$A191,СВЦЭМ!$B$39:$B$758,M$190)+'СЕТ СН'!$F$12</f>
        <v>143.10703018999999</v>
      </c>
      <c r="N191" s="36">
        <f>SUMIFS(СВЦЭМ!$F$39:$F$758,СВЦЭМ!$A$39:$A$758,$A191,СВЦЭМ!$B$39:$B$758,N$190)+'СЕТ СН'!$F$12</f>
        <v>144.01528445</v>
      </c>
      <c r="O191" s="36">
        <f>SUMIFS(СВЦЭМ!$F$39:$F$758,СВЦЭМ!$A$39:$A$758,$A191,СВЦЭМ!$B$39:$B$758,O$190)+'СЕТ СН'!$F$12</f>
        <v>143.70610726000001</v>
      </c>
      <c r="P191" s="36">
        <f>SUMIFS(СВЦЭМ!$F$39:$F$758,СВЦЭМ!$A$39:$A$758,$A191,СВЦЭМ!$B$39:$B$758,P$190)+'СЕТ СН'!$F$12</f>
        <v>144.11135107000001</v>
      </c>
      <c r="Q191" s="36">
        <f>SUMIFS(СВЦЭМ!$F$39:$F$758,СВЦЭМ!$A$39:$A$758,$A191,СВЦЭМ!$B$39:$B$758,Q$190)+'СЕТ СН'!$F$12</f>
        <v>144.12290593</v>
      </c>
      <c r="R191" s="36">
        <f>SUMIFS(СВЦЭМ!$F$39:$F$758,СВЦЭМ!$A$39:$A$758,$A191,СВЦЭМ!$B$39:$B$758,R$190)+'СЕТ СН'!$F$12</f>
        <v>144.87711077</v>
      </c>
      <c r="S191" s="36">
        <f>SUMIFS(СВЦЭМ!$F$39:$F$758,СВЦЭМ!$A$39:$A$758,$A191,СВЦЭМ!$B$39:$B$758,S$190)+'СЕТ СН'!$F$12</f>
        <v>144.51227298000001</v>
      </c>
      <c r="T191" s="36">
        <f>SUMIFS(СВЦЭМ!$F$39:$F$758,СВЦЭМ!$A$39:$A$758,$A191,СВЦЭМ!$B$39:$B$758,T$190)+'СЕТ СН'!$F$12</f>
        <v>139.01108260000001</v>
      </c>
      <c r="U191" s="36">
        <f>SUMIFS(СВЦЭМ!$F$39:$F$758,СВЦЭМ!$A$39:$A$758,$A191,СВЦЭМ!$B$39:$B$758,U$190)+'СЕТ СН'!$F$12</f>
        <v>138.56721891999999</v>
      </c>
      <c r="V191" s="36">
        <f>SUMIFS(СВЦЭМ!$F$39:$F$758,СВЦЭМ!$A$39:$A$758,$A191,СВЦЭМ!$B$39:$B$758,V$190)+'СЕТ СН'!$F$12</f>
        <v>141.12189376000001</v>
      </c>
      <c r="W191" s="36">
        <f>SUMIFS(СВЦЭМ!$F$39:$F$758,СВЦЭМ!$A$39:$A$758,$A191,СВЦЭМ!$B$39:$B$758,W$190)+'СЕТ СН'!$F$12</f>
        <v>143.26622846000001</v>
      </c>
      <c r="X191" s="36">
        <f>SUMIFS(СВЦЭМ!$F$39:$F$758,СВЦЭМ!$A$39:$A$758,$A191,СВЦЭМ!$B$39:$B$758,X$190)+'СЕТ СН'!$F$12</f>
        <v>143.49980149999999</v>
      </c>
      <c r="Y191" s="36">
        <f>SUMIFS(СВЦЭМ!$F$39:$F$758,СВЦЭМ!$A$39:$A$758,$A191,СВЦЭМ!$B$39:$B$758,Y$190)+'СЕТ СН'!$F$12</f>
        <v>144.45401505000001</v>
      </c>
      <c r="AA191" s="45"/>
    </row>
    <row r="192" spans="1:27" ht="15.75" x14ac:dyDescent="0.2">
      <c r="A192" s="35">
        <f>A191+1</f>
        <v>45598</v>
      </c>
      <c r="B192" s="36">
        <f>SUMIFS(СВЦЭМ!$F$39:$F$758,СВЦЭМ!$A$39:$A$758,$A192,СВЦЭМ!$B$39:$B$758,B$190)+'СЕТ СН'!$F$12</f>
        <v>142.92576349999999</v>
      </c>
      <c r="C192" s="36">
        <f>SUMIFS(СВЦЭМ!$F$39:$F$758,СВЦЭМ!$A$39:$A$758,$A192,СВЦЭМ!$B$39:$B$758,C$190)+'СЕТ СН'!$F$12</f>
        <v>142.80296469999999</v>
      </c>
      <c r="D192" s="36">
        <f>SUMIFS(СВЦЭМ!$F$39:$F$758,СВЦЭМ!$A$39:$A$758,$A192,СВЦЭМ!$B$39:$B$758,D$190)+'СЕТ СН'!$F$12</f>
        <v>144.26492934999999</v>
      </c>
      <c r="E192" s="36">
        <f>SUMIFS(СВЦЭМ!$F$39:$F$758,СВЦЭМ!$A$39:$A$758,$A192,СВЦЭМ!$B$39:$B$758,E$190)+'СЕТ СН'!$F$12</f>
        <v>144.76982139</v>
      </c>
      <c r="F192" s="36">
        <f>SUMIFS(СВЦЭМ!$F$39:$F$758,СВЦЭМ!$A$39:$A$758,$A192,СВЦЭМ!$B$39:$B$758,F$190)+'СЕТ СН'!$F$12</f>
        <v>144.48556479000001</v>
      </c>
      <c r="G192" s="36">
        <f>SUMIFS(СВЦЭМ!$F$39:$F$758,СВЦЭМ!$A$39:$A$758,$A192,СВЦЭМ!$B$39:$B$758,G$190)+'СЕТ СН'!$F$12</f>
        <v>143.33516634</v>
      </c>
      <c r="H192" s="36">
        <f>SUMIFS(СВЦЭМ!$F$39:$F$758,СВЦЭМ!$A$39:$A$758,$A192,СВЦЭМ!$B$39:$B$758,H$190)+'СЕТ СН'!$F$12</f>
        <v>143.87963780999999</v>
      </c>
      <c r="I192" s="36">
        <f>SUMIFS(СВЦЭМ!$F$39:$F$758,СВЦЭМ!$A$39:$A$758,$A192,СВЦЭМ!$B$39:$B$758,I$190)+'СЕТ СН'!$F$12</f>
        <v>142.30082106</v>
      </c>
      <c r="J192" s="36">
        <f>SUMIFS(СВЦЭМ!$F$39:$F$758,СВЦЭМ!$A$39:$A$758,$A192,СВЦЭМ!$B$39:$B$758,J$190)+'СЕТ СН'!$F$12</f>
        <v>138.65298091</v>
      </c>
      <c r="K192" s="36">
        <f>SUMIFS(СВЦЭМ!$F$39:$F$758,СВЦЭМ!$A$39:$A$758,$A192,СВЦЭМ!$B$39:$B$758,K$190)+'СЕТ СН'!$F$12</f>
        <v>135.16792959</v>
      </c>
      <c r="L192" s="36">
        <f>SUMIFS(СВЦЭМ!$F$39:$F$758,СВЦЭМ!$A$39:$A$758,$A192,СВЦЭМ!$B$39:$B$758,L$190)+'СЕТ СН'!$F$12</f>
        <v>133.79615519000001</v>
      </c>
      <c r="M192" s="36">
        <f>SUMIFS(СВЦЭМ!$F$39:$F$758,СВЦЭМ!$A$39:$A$758,$A192,СВЦЭМ!$B$39:$B$758,M$190)+'СЕТ СН'!$F$12</f>
        <v>133.98216693000001</v>
      </c>
      <c r="N192" s="36">
        <f>SUMIFS(СВЦЭМ!$F$39:$F$758,СВЦЭМ!$A$39:$A$758,$A192,СВЦЭМ!$B$39:$B$758,N$190)+'СЕТ СН'!$F$12</f>
        <v>135.58046333999999</v>
      </c>
      <c r="O192" s="36">
        <f>SUMIFS(СВЦЭМ!$F$39:$F$758,СВЦЭМ!$A$39:$A$758,$A192,СВЦЭМ!$B$39:$B$758,O$190)+'СЕТ СН'!$F$12</f>
        <v>134.40799611</v>
      </c>
      <c r="P192" s="36">
        <f>SUMIFS(СВЦЭМ!$F$39:$F$758,СВЦЭМ!$A$39:$A$758,$A192,СВЦЭМ!$B$39:$B$758,P$190)+'СЕТ СН'!$F$12</f>
        <v>136.87609445999999</v>
      </c>
      <c r="Q192" s="36">
        <f>SUMIFS(СВЦЭМ!$F$39:$F$758,СВЦЭМ!$A$39:$A$758,$A192,СВЦЭМ!$B$39:$B$758,Q$190)+'СЕТ СН'!$F$12</f>
        <v>136.90147375999999</v>
      </c>
      <c r="R192" s="36">
        <f>SUMIFS(СВЦЭМ!$F$39:$F$758,СВЦЭМ!$A$39:$A$758,$A192,СВЦЭМ!$B$39:$B$758,R$190)+'СЕТ СН'!$F$12</f>
        <v>137.10790524999999</v>
      </c>
      <c r="S192" s="36">
        <f>SUMIFS(СВЦЭМ!$F$39:$F$758,СВЦЭМ!$A$39:$A$758,$A192,СВЦЭМ!$B$39:$B$758,S$190)+'СЕТ СН'!$F$12</f>
        <v>136.80429627999999</v>
      </c>
      <c r="T192" s="36">
        <f>SUMIFS(СВЦЭМ!$F$39:$F$758,СВЦЭМ!$A$39:$A$758,$A192,СВЦЭМ!$B$39:$B$758,T$190)+'СЕТ СН'!$F$12</f>
        <v>131.57203017000001</v>
      </c>
      <c r="U192" s="36">
        <f>SUMIFS(СВЦЭМ!$F$39:$F$758,СВЦЭМ!$A$39:$A$758,$A192,СВЦЭМ!$B$39:$B$758,U$190)+'СЕТ СН'!$F$12</f>
        <v>131.62936522000001</v>
      </c>
      <c r="V192" s="36">
        <f>SUMIFS(СВЦЭМ!$F$39:$F$758,СВЦЭМ!$A$39:$A$758,$A192,СВЦЭМ!$B$39:$B$758,V$190)+'СЕТ СН'!$F$12</f>
        <v>135.15544704000001</v>
      </c>
      <c r="W192" s="36">
        <f>SUMIFS(СВЦЭМ!$F$39:$F$758,СВЦЭМ!$A$39:$A$758,$A192,СВЦЭМ!$B$39:$B$758,W$190)+'СЕТ СН'!$F$12</f>
        <v>136.97313482000001</v>
      </c>
      <c r="X192" s="36">
        <f>SUMIFS(СВЦЭМ!$F$39:$F$758,СВЦЭМ!$A$39:$A$758,$A192,СВЦЭМ!$B$39:$B$758,X$190)+'СЕТ СН'!$F$12</f>
        <v>139.91649631999999</v>
      </c>
      <c r="Y192" s="36">
        <f>SUMIFS(СВЦЭМ!$F$39:$F$758,СВЦЭМ!$A$39:$A$758,$A192,СВЦЭМ!$B$39:$B$758,Y$190)+'СЕТ СН'!$F$12</f>
        <v>144.08762039000001</v>
      </c>
    </row>
    <row r="193" spans="1:25" ht="15.75" x14ac:dyDescent="0.2">
      <c r="A193" s="35">
        <f t="shared" ref="A193:A220" si="5">A192+1</f>
        <v>45599</v>
      </c>
      <c r="B193" s="36">
        <f>SUMIFS(СВЦЭМ!$F$39:$F$758,СВЦЭМ!$A$39:$A$758,$A193,СВЦЭМ!$B$39:$B$758,B$190)+'СЕТ СН'!$F$12</f>
        <v>141.28004634999999</v>
      </c>
      <c r="C193" s="36">
        <f>SUMIFS(СВЦЭМ!$F$39:$F$758,СВЦЭМ!$A$39:$A$758,$A193,СВЦЭМ!$B$39:$B$758,C$190)+'СЕТ СН'!$F$12</f>
        <v>144.95564471</v>
      </c>
      <c r="D193" s="36">
        <f>SUMIFS(СВЦЭМ!$F$39:$F$758,СВЦЭМ!$A$39:$A$758,$A193,СВЦЭМ!$B$39:$B$758,D$190)+'СЕТ СН'!$F$12</f>
        <v>146.87547800999999</v>
      </c>
      <c r="E193" s="36">
        <f>SUMIFS(СВЦЭМ!$F$39:$F$758,СВЦЭМ!$A$39:$A$758,$A193,СВЦЭМ!$B$39:$B$758,E$190)+'СЕТ СН'!$F$12</f>
        <v>148.6299813</v>
      </c>
      <c r="F193" s="36">
        <f>SUMIFS(СВЦЭМ!$F$39:$F$758,СВЦЭМ!$A$39:$A$758,$A193,СВЦЭМ!$B$39:$B$758,F$190)+'СЕТ СН'!$F$12</f>
        <v>148.41573031999999</v>
      </c>
      <c r="G193" s="36">
        <f>SUMIFS(СВЦЭМ!$F$39:$F$758,СВЦЭМ!$A$39:$A$758,$A193,СВЦЭМ!$B$39:$B$758,G$190)+'СЕТ СН'!$F$12</f>
        <v>146.57168331</v>
      </c>
      <c r="H193" s="36">
        <f>SUMIFS(СВЦЭМ!$F$39:$F$758,СВЦЭМ!$A$39:$A$758,$A193,СВЦЭМ!$B$39:$B$758,H$190)+'СЕТ СН'!$F$12</f>
        <v>144.21024821</v>
      </c>
      <c r="I193" s="36">
        <f>SUMIFS(СВЦЭМ!$F$39:$F$758,СВЦЭМ!$A$39:$A$758,$A193,СВЦЭМ!$B$39:$B$758,I$190)+'СЕТ СН'!$F$12</f>
        <v>141.72201117</v>
      </c>
      <c r="J193" s="36">
        <f>SUMIFS(СВЦЭМ!$F$39:$F$758,СВЦЭМ!$A$39:$A$758,$A193,СВЦЭМ!$B$39:$B$758,J$190)+'СЕТ СН'!$F$12</f>
        <v>134.15407450000001</v>
      </c>
      <c r="K193" s="36">
        <f>SUMIFS(СВЦЭМ!$F$39:$F$758,СВЦЭМ!$A$39:$A$758,$A193,СВЦЭМ!$B$39:$B$758,K$190)+'СЕТ СН'!$F$12</f>
        <v>127.67773457</v>
      </c>
      <c r="L193" s="36">
        <f>SUMIFS(СВЦЭМ!$F$39:$F$758,СВЦЭМ!$A$39:$A$758,$A193,СВЦЭМ!$B$39:$B$758,L$190)+'СЕТ СН'!$F$12</f>
        <v>125.76869766999999</v>
      </c>
      <c r="M193" s="36">
        <f>SUMIFS(СВЦЭМ!$F$39:$F$758,СВЦЭМ!$A$39:$A$758,$A193,СВЦЭМ!$B$39:$B$758,M$190)+'СЕТ СН'!$F$12</f>
        <v>126.53261433999999</v>
      </c>
      <c r="N193" s="36">
        <f>SUMIFS(СВЦЭМ!$F$39:$F$758,СВЦЭМ!$A$39:$A$758,$A193,СВЦЭМ!$B$39:$B$758,N$190)+'СЕТ СН'!$F$12</f>
        <v>128.51539181000001</v>
      </c>
      <c r="O193" s="36">
        <f>SUMIFS(СВЦЭМ!$F$39:$F$758,СВЦЭМ!$A$39:$A$758,$A193,СВЦЭМ!$B$39:$B$758,O$190)+'СЕТ СН'!$F$12</f>
        <v>131.07073581</v>
      </c>
      <c r="P193" s="36">
        <f>SUMIFS(СВЦЭМ!$F$39:$F$758,СВЦЭМ!$A$39:$A$758,$A193,СВЦЭМ!$B$39:$B$758,P$190)+'СЕТ СН'!$F$12</f>
        <v>132.58928467000001</v>
      </c>
      <c r="Q193" s="36">
        <f>SUMIFS(СВЦЭМ!$F$39:$F$758,СВЦЭМ!$A$39:$A$758,$A193,СВЦЭМ!$B$39:$B$758,Q$190)+'СЕТ СН'!$F$12</f>
        <v>133.39381771999999</v>
      </c>
      <c r="R193" s="36">
        <f>SUMIFS(СВЦЭМ!$F$39:$F$758,СВЦЭМ!$A$39:$A$758,$A193,СВЦЭМ!$B$39:$B$758,R$190)+'СЕТ СН'!$F$12</f>
        <v>133.30200289999999</v>
      </c>
      <c r="S193" s="36">
        <f>SUMIFS(СВЦЭМ!$F$39:$F$758,СВЦЭМ!$A$39:$A$758,$A193,СВЦЭМ!$B$39:$B$758,S$190)+'СЕТ СН'!$F$12</f>
        <v>132.65993567000001</v>
      </c>
      <c r="T193" s="36">
        <f>SUMIFS(СВЦЭМ!$F$39:$F$758,СВЦЭМ!$A$39:$A$758,$A193,СВЦЭМ!$B$39:$B$758,T$190)+'СЕТ СН'!$F$12</f>
        <v>126.76730331</v>
      </c>
      <c r="U193" s="36">
        <f>SUMIFS(СВЦЭМ!$F$39:$F$758,СВЦЭМ!$A$39:$A$758,$A193,СВЦЭМ!$B$39:$B$758,U$190)+'СЕТ СН'!$F$12</f>
        <v>125.46116152</v>
      </c>
      <c r="V193" s="36">
        <f>SUMIFS(СВЦЭМ!$F$39:$F$758,СВЦЭМ!$A$39:$A$758,$A193,СВЦЭМ!$B$39:$B$758,V$190)+'СЕТ СН'!$F$12</f>
        <v>128.51537339000001</v>
      </c>
      <c r="W193" s="36">
        <f>SUMIFS(СВЦЭМ!$F$39:$F$758,СВЦЭМ!$A$39:$A$758,$A193,СВЦЭМ!$B$39:$B$758,W$190)+'СЕТ СН'!$F$12</f>
        <v>129.67533526</v>
      </c>
      <c r="X193" s="36">
        <f>SUMIFS(СВЦЭМ!$F$39:$F$758,СВЦЭМ!$A$39:$A$758,$A193,СВЦЭМ!$B$39:$B$758,X$190)+'СЕТ СН'!$F$12</f>
        <v>133.08167918999999</v>
      </c>
      <c r="Y193" s="36">
        <f>SUMIFS(СВЦЭМ!$F$39:$F$758,СВЦЭМ!$A$39:$A$758,$A193,СВЦЭМ!$B$39:$B$758,Y$190)+'СЕТ СН'!$F$12</f>
        <v>136.75098915999999</v>
      </c>
    </row>
    <row r="194" spans="1:25" ht="15.75" x14ac:dyDescent="0.2">
      <c r="A194" s="35">
        <f t="shared" si="5"/>
        <v>45600</v>
      </c>
      <c r="B194" s="36">
        <f>SUMIFS(СВЦЭМ!$F$39:$F$758,СВЦЭМ!$A$39:$A$758,$A194,СВЦЭМ!$B$39:$B$758,B$190)+'СЕТ СН'!$F$12</f>
        <v>134.87596687999999</v>
      </c>
      <c r="C194" s="36">
        <f>SUMIFS(СВЦЭМ!$F$39:$F$758,СВЦЭМ!$A$39:$A$758,$A194,СВЦЭМ!$B$39:$B$758,C$190)+'СЕТ СН'!$F$12</f>
        <v>139.01978489000001</v>
      </c>
      <c r="D194" s="36">
        <f>SUMIFS(СВЦЭМ!$F$39:$F$758,СВЦЭМ!$A$39:$A$758,$A194,СВЦЭМ!$B$39:$B$758,D$190)+'СЕТ СН'!$F$12</f>
        <v>140.43325994</v>
      </c>
      <c r="E194" s="36">
        <f>SUMIFS(СВЦЭМ!$F$39:$F$758,СВЦЭМ!$A$39:$A$758,$A194,СВЦЭМ!$B$39:$B$758,E$190)+'СЕТ СН'!$F$12</f>
        <v>141.18065965</v>
      </c>
      <c r="F194" s="36">
        <f>SUMIFS(СВЦЭМ!$F$39:$F$758,СВЦЭМ!$A$39:$A$758,$A194,СВЦЭМ!$B$39:$B$758,F$190)+'СЕТ СН'!$F$12</f>
        <v>141.25886908999999</v>
      </c>
      <c r="G194" s="36">
        <f>SUMIFS(СВЦЭМ!$F$39:$F$758,СВЦЭМ!$A$39:$A$758,$A194,СВЦЭМ!$B$39:$B$758,G$190)+'СЕТ СН'!$F$12</f>
        <v>139.8333294</v>
      </c>
      <c r="H194" s="36">
        <f>SUMIFS(СВЦЭМ!$F$39:$F$758,СВЦЭМ!$A$39:$A$758,$A194,СВЦЭМ!$B$39:$B$758,H$190)+'СЕТ СН'!$F$12</f>
        <v>143.95318173999999</v>
      </c>
      <c r="I194" s="36">
        <f>SUMIFS(СВЦЭМ!$F$39:$F$758,СВЦЭМ!$A$39:$A$758,$A194,СВЦЭМ!$B$39:$B$758,I$190)+'СЕТ СН'!$F$12</f>
        <v>145.66183165000001</v>
      </c>
      <c r="J194" s="36">
        <f>SUMIFS(СВЦЭМ!$F$39:$F$758,СВЦЭМ!$A$39:$A$758,$A194,СВЦЭМ!$B$39:$B$758,J$190)+'СЕТ СН'!$F$12</f>
        <v>146.06517651999999</v>
      </c>
      <c r="K194" s="36">
        <f>SUMIFS(СВЦЭМ!$F$39:$F$758,СВЦЭМ!$A$39:$A$758,$A194,СВЦЭМ!$B$39:$B$758,K$190)+'СЕТ СН'!$F$12</f>
        <v>139.76162106000001</v>
      </c>
      <c r="L194" s="36">
        <f>SUMIFS(СВЦЭМ!$F$39:$F$758,СВЦЭМ!$A$39:$A$758,$A194,СВЦЭМ!$B$39:$B$758,L$190)+'СЕТ СН'!$F$12</f>
        <v>134.47983235999999</v>
      </c>
      <c r="M194" s="36">
        <f>SUMIFS(СВЦЭМ!$F$39:$F$758,СВЦЭМ!$A$39:$A$758,$A194,СВЦЭМ!$B$39:$B$758,M$190)+'СЕТ СН'!$F$12</f>
        <v>135.07482383999999</v>
      </c>
      <c r="N194" s="36">
        <f>SUMIFS(СВЦЭМ!$F$39:$F$758,СВЦЭМ!$A$39:$A$758,$A194,СВЦЭМ!$B$39:$B$758,N$190)+'СЕТ СН'!$F$12</f>
        <v>138.53950268</v>
      </c>
      <c r="O194" s="36">
        <f>SUMIFS(СВЦЭМ!$F$39:$F$758,СВЦЭМ!$A$39:$A$758,$A194,СВЦЭМ!$B$39:$B$758,O$190)+'СЕТ СН'!$F$12</f>
        <v>138.89094635000001</v>
      </c>
      <c r="P194" s="36">
        <f>SUMIFS(СВЦЭМ!$F$39:$F$758,СВЦЭМ!$A$39:$A$758,$A194,СВЦЭМ!$B$39:$B$758,P$190)+'СЕТ СН'!$F$12</f>
        <v>139.49768453999999</v>
      </c>
      <c r="Q194" s="36">
        <f>SUMIFS(СВЦЭМ!$F$39:$F$758,СВЦЭМ!$A$39:$A$758,$A194,СВЦЭМ!$B$39:$B$758,Q$190)+'СЕТ СН'!$F$12</f>
        <v>139.99268441000001</v>
      </c>
      <c r="R194" s="36">
        <f>SUMIFS(СВЦЭМ!$F$39:$F$758,СВЦЭМ!$A$39:$A$758,$A194,СВЦЭМ!$B$39:$B$758,R$190)+'СЕТ СН'!$F$12</f>
        <v>139.71353067999999</v>
      </c>
      <c r="S194" s="36">
        <f>SUMIFS(СВЦЭМ!$F$39:$F$758,СВЦЭМ!$A$39:$A$758,$A194,СВЦЭМ!$B$39:$B$758,S$190)+'СЕТ СН'!$F$12</f>
        <v>136.97145107</v>
      </c>
      <c r="T194" s="36">
        <f>SUMIFS(СВЦЭМ!$F$39:$F$758,СВЦЭМ!$A$39:$A$758,$A194,СВЦЭМ!$B$39:$B$758,T$190)+'СЕТ СН'!$F$12</f>
        <v>130.1626535</v>
      </c>
      <c r="U194" s="36">
        <f>SUMIFS(СВЦЭМ!$F$39:$F$758,СВЦЭМ!$A$39:$A$758,$A194,СВЦЭМ!$B$39:$B$758,U$190)+'СЕТ СН'!$F$12</f>
        <v>129.18145576000001</v>
      </c>
      <c r="V194" s="36">
        <f>SUMIFS(СВЦЭМ!$F$39:$F$758,СВЦЭМ!$A$39:$A$758,$A194,СВЦЭМ!$B$39:$B$758,V$190)+'СЕТ СН'!$F$12</f>
        <v>131.09664165999999</v>
      </c>
      <c r="W194" s="36">
        <f>SUMIFS(СВЦЭМ!$F$39:$F$758,СВЦЭМ!$A$39:$A$758,$A194,СВЦЭМ!$B$39:$B$758,W$190)+'СЕТ СН'!$F$12</f>
        <v>133.62321476</v>
      </c>
      <c r="X194" s="36">
        <f>SUMIFS(СВЦЭМ!$F$39:$F$758,СВЦЭМ!$A$39:$A$758,$A194,СВЦЭМ!$B$39:$B$758,X$190)+'СЕТ СН'!$F$12</f>
        <v>138.22282281</v>
      </c>
      <c r="Y194" s="36">
        <f>SUMIFS(СВЦЭМ!$F$39:$F$758,СВЦЭМ!$A$39:$A$758,$A194,СВЦЭМ!$B$39:$B$758,Y$190)+'СЕТ СН'!$F$12</f>
        <v>141.51561774999999</v>
      </c>
    </row>
    <row r="195" spans="1:25" ht="15.75" x14ac:dyDescent="0.2">
      <c r="A195" s="35">
        <f t="shared" si="5"/>
        <v>45601</v>
      </c>
      <c r="B195" s="36">
        <f>SUMIFS(СВЦЭМ!$F$39:$F$758,СВЦЭМ!$A$39:$A$758,$A195,СВЦЭМ!$B$39:$B$758,B$190)+'СЕТ СН'!$F$12</f>
        <v>142.79464826</v>
      </c>
      <c r="C195" s="36">
        <f>SUMIFS(СВЦЭМ!$F$39:$F$758,СВЦЭМ!$A$39:$A$758,$A195,СВЦЭМ!$B$39:$B$758,C$190)+'СЕТ СН'!$F$12</f>
        <v>146.91637399000001</v>
      </c>
      <c r="D195" s="36">
        <f>SUMIFS(СВЦЭМ!$F$39:$F$758,СВЦЭМ!$A$39:$A$758,$A195,СВЦЭМ!$B$39:$B$758,D$190)+'СЕТ СН'!$F$12</f>
        <v>149.87874966000001</v>
      </c>
      <c r="E195" s="36">
        <f>SUMIFS(СВЦЭМ!$F$39:$F$758,СВЦЭМ!$A$39:$A$758,$A195,СВЦЭМ!$B$39:$B$758,E$190)+'СЕТ СН'!$F$12</f>
        <v>149.11314741000001</v>
      </c>
      <c r="F195" s="36">
        <f>SUMIFS(СВЦЭМ!$F$39:$F$758,СВЦЭМ!$A$39:$A$758,$A195,СВЦЭМ!$B$39:$B$758,F$190)+'СЕТ СН'!$F$12</f>
        <v>148.48315668000001</v>
      </c>
      <c r="G195" s="36">
        <f>SUMIFS(СВЦЭМ!$F$39:$F$758,СВЦЭМ!$A$39:$A$758,$A195,СВЦЭМ!$B$39:$B$758,G$190)+'СЕТ СН'!$F$12</f>
        <v>145.97386738</v>
      </c>
      <c r="H195" s="36">
        <f>SUMIFS(СВЦЭМ!$F$39:$F$758,СВЦЭМ!$A$39:$A$758,$A195,СВЦЭМ!$B$39:$B$758,H$190)+'СЕТ СН'!$F$12</f>
        <v>143.43397349</v>
      </c>
      <c r="I195" s="36">
        <f>SUMIFS(СВЦЭМ!$F$39:$F$758,СВЦЭМ!$A$39:$A$758,$A195,СВЦЭМ!$B$39:$B$758,I$190)+'СЕТ СН'!$F$12</f>
        <v>138.36070387999999</v>
      </c>
      <c r="J195" s="36">
        <f>SUMIFS(СВЦЭМ!$F$39:$F$758,СВЦЭМ!$A$39:$A$758,$A195,СВЦЭМ!$B$39:$B$758,J$190)+'СЕТ СН'!$F$12</f>
        <v>135.04027667</v>
      </c>
      <c r="K195" s="36">
        <f>SUMIFS(СВЦЭМ!$F$39:$F$758,СВЦЭМ!$A$39:$A$758,$A195,СВЦЭМ!$B$39:$B$758,K$190)+'СЕТ СН'!$F$12</f>
        <v>133.72359205999999</v>
      </c>
      <c r="L195" s="36">
        <f>SUMIFS(СВЦЭМ!$F$39:$F$758,СВЦЭМ!$A$39:$A$758,$A195,СВЦЭМ!$B$39:$B$758,L$190)+'СЕТ СН'!$F$12</f>
        <v>132.47101004000001</v>
      </c>
      <c r="M195" s="36">
        <f>SUMIFS(СВЦЭМ!$F$39:$F$758,СВЦЭМ!$A$39:$A$758,$A195,СВЦЭМ!$B$39:$B$758,M$190)+'СЕТ СН'!$F$12</f>
        <v>132.46096793999999</v>
      </c>
      <c r="N195" s="36">
        <f>SUMIFS(СВЦЭМ!$F$39:$F$758,СВЦЭМ!$A$39:$A$758,$A195,СВЦЭМ!$B$39:$B$758,N$190)+'СЕТ СН'!$F$12</f>
        <v>134.65393666</v>
      </c>
      <c r="O195" s="36">
        <f>SUMIFS(СВЦЭМ!$F$39:$F$758,СВЦЭМ!$A$39:$A$758,$A195,СВЦЭМ!$B$39:$B$758,O$190)+'СЕТ СН'!$F$12</f>
        <v>133.90247515999999</v>
      </c>
      <c r="P195" s="36">
        <f>SUMIFS(СВЦЭМ!$F$39:$F$758,СВЦЭМ!$A$39:$A$758,$A195,СВЦЭМ!$B$39:$B$758,P$190)+'СЕТ СН'!$F$12</f>
        <v>134.36988595</v>
      </c>
      <c r="Q195" s="36">
        <f>SUMIFS(СВЦЭМ!$F$39:$F$758,СВЦЭМ!$A$39:$A$758,$A195,СВЦЭМ!$B$39:$B$758,Q$190)+'СЕТ СН'!$F$12</f>
        <v>135.63938447000001</v>
      </c>
      <c r="R195" s="36">
        <f>SUMIFS(СВЦЭМ!$F$39:$F$758,СВЦЭМ!$A$39:$A$758,$A195,СВЦЭМ!$B$39:$B$758,R$190)+'СЕТ СН'!$F$12</f>
        <v>135.42286200000001</v>
      </c>
      <c r="S195" s="36">
        <f>SUMIFS(СВЦЭМ!$F$39:$F$758,СВЦЭМ!$A$39:$A$758,$A195,СВЦЭМ!$B$39:$B$758,S$190)+'СЕТ СН'!$F$12</f>
        <v>134.57670089000001</v>
      </c>
      <c r="T195" s="36">
        <f>SUMIFS(СВЦЭМ!$F$39:$F$758,СВЦЭМ!$A$39:$A$758,$A195,СВЦЭМ!$B$39:$B$758,T$190)+'СЕТ СН'!$F$12</f>
        <v>128.37729999000001</v>
      </c>
      <c r="U195" s="36">
        <f>SUMIFS(СВЦЭМ!$F$39:$F$758,СВЦЭМ!$A$39:$A$758,$A195,СВЦЭМ!$B$39:$B$758,U$190)+'СЕТ СН'!$F$12</f>
        <v>130.10520063999999</v>
      </c>
      <c r="V195" s="36">
        <f>SUMIFS(СВЦЭМ!$F$39:$F$758,СВЦЭМ!$A$39:$A$758,$A195,СВЦЭМ!$B$39:$B$758,V$190)+'СЕТ СН'!$F$12</f>
        <v>130.13117045999999</v>
      </c>
      <c r="W195" s="36">
        <f>SUMIFS(СВЦЭМ!$F$39:$F$758,СВЦЭМ!$A$39:$A$758,$A195,СВЦЭМ!$B$39:$B$758,W$190)+'СЕТ СН'!$F$12</f>
        <v>131.3531342</v>
      </c>
      <c r="X195" s="36">
        <f>SUMIFS(СВЦЭМ!$F$39:$F$758,СВЦЭМ!$A$39:$A$758,$A195,СВЦЭМ!$B$39:$B$758,X$190)+'СЕТ СН'!$F$12</f>
        <v>133.75371537000001</v>
      </c>
      <c r="Y195" s="36">
        <f>SUMIFS(СВЦЭМ!$F$39:$F$758,СВЦЭМ!$A$39:$A$758,$A195,СВЦЭМ!$B$39:$B$758,Y$190)+'СЕТ СН'!$F$12</f>
        <v>137.81629205999999</v>
      </c>
    </row>
    <row r="196" spans="1:25" ht="15.75" x14ac:dyDescent="0.2">
      <c r="A196" s="35">
        <f t="shared" si="5"/>
        <v>45602</v>
      </c>
      <c r="B196" s="36">
        <f>SUMIFS(СВЦЭМ!$F$39:$F$758,СВЦЭМ!$A$39:$A$758,$A196,СВЦЭМ!$B$39:$B$758,B$190)+'СЕТ СН'!$F$12</f>
        <v>133.54570624999999</v>
      </c>
      <c r="C196" s="36">
        <f>SUMIFS(СВЦЭМ!$F$39:$F$758,СВЦЭМ!$A$39:$A$758,$A196,СВЦЭМ!$B$39:$B$758,C$190)+'СЕТ СН'!$F$12</f>
        <v>136.44814790999999</v>
      </c>
      <c r="D196" s="36">
        <f>SUMIFS(СВЦЭМ!$F$39:$F$758,СВЦЭМ!$A$39:$A$758,$A196,СВЦЭМ!$B$39:$B$758,D$190)+'СЕТ СН'!$F$12</f>
        <v>138.70095707999999</v>
      </c>
      <c r="E196" s="36">
        <f>SUMIFS(СВЦЭМ!$F$39:$F$758,СВЦЭМ!$A$39:$A$758,$A196,СВЦЭМ!$B$39:$B$758,E$190)+'СЕТ СН'!$F$12</f>
        <v>139.69824091000001</v>
      </c>
      <c r="F196" s="36">
        <f>SUMIFS(СВЦЭМ!$F$39:$F$758,СВЦЭМ!$A$39:$A$758,$A196,СВЦЭМ!$B$39:$B$758,F$190)+'СЕТ СН'!$F$12</f>
        <v>139.13472406</v>
      </c>
      <c r="G196" s="36">
        <f>SUMIFS(СВЦЭМ!$F$39:$F$758,СВЦЭМ!$A$39:$A$758,$A196,СВЦЭМ!$B$39:$B$758,G$190)+'СЕТ СН'!$F$12</f>
        <v>137.93327966000001</v>
      </c>
      <c r="H196" s="36">
        <f>SUMIFS(СВЦЭМ!$F$39:$F$758,СВЦЭМ!$A$39:$A$758,$A196,СВЦЭМ!$B$39:$B$758,H$190)+'СЕТ СН'!$F$12</f>
        <v>138.29370295000001</v>
      </c>
      <c r="I196" s="36">
        <f>SUMIFS(СВЦЭМ!$F$39:$F$758,СВЦЭМ!$A$39:$A$758,$A196,СВЦЭМ!$B$39:$B$758,I$190)+'СЕТ СН'!$F$12</f>
        <v>133.02779828999999</v>
      </c>
      <c r="J196" s="36">
        <f>SUMIFS(СВЦЭМ!$F$39:$F$758,СВЦЭМ!$A$39:$A$758,$A196,СВЦЭМ!$B$39:$B$758,J$190)+'СЕТ СН'!$F$12</f>
        <v>128.85012336</v>
      </c>
      <c r="K196" s="36">
        <f>SUMIFS(СВЦЭМ!$F$39:$F$758,СВЦЭМ!$A$39:$A$758,$A196,СВЦЭМ!$B$39:$B$758,K$190)+'СЕТ СН'!$F$12</f>
        <v>124.17242867</v>
      </c>
      <c r="L196" s="36">
        <f>SUMIFS(СВЦЭМ!$F$39:$F$758,СВЦЭМ!$A$39:$A$758,$A196,СВЦЭМ!$B$39:$B$758,L$190)+'СЕТ СН'!$F$12</f>
        <v>123.95158763000001</v>
      </c>
      <c r="M196" s="36">
        <f>SUMIFS(СВЦЭМ!$F$39:$F$758,СВЦЭМ!$A$39:$A$758,$A196,СВЦЭМ!$B$39:$B$758,M$190)+'СЕТ СН'!$F$12</f>
        <v>124.88519293</v>
      </c>
      <c r="N196" s="36">
        <f>SUMIFS(СВЦЭМ!$F$39:$F$758,СВЦЭМ!$A$39:$A$758,$A196,СВЦЭМ!$B$39:$B$758,N$190)+'СЕТ СН'!$F$12</f>
        <v>126.22858263000001</v>
      </c>
      <c r="O196" s="36">
        <f>SUMIFS(СВЦЭМ!$F$39:$F$758,СВЦЭМ!$A$39:$A$758,$A196,СВЦЭМ!$B$39:$B$758,O$190)+'СЕТ СН'!$F$12</f>
        <v>124.41679225999999</v>
      </c>
      <c r="P196" s="36">
        <f>SUMIFS(СВЦЭМ!$F$39:$F$758,СВЦЭМ!$A$39:$A$758,$A196,СВЦЭМ!$B$39:$B$758,P$190)+'СЕТ СН'!$F$12</f>
        <v>125.40430061000001</v>
      </c>
      <c r="Q196" s="36">
        <f>SUMIFS(СВЦЭМ!$F$39:$F$758,СВЦЭМ!$A$39:$A$758,$A196,СВЦЭМ!$B$39:$B$758,Q$190)+'СЕТ СН'!$F$12</f>
        <v>126.23206252</v>
      </c>
      <c r="R196" s="36">
        <f>SUMIFS(СВЦЭМ!$F$39:$F$758,СВЦЭМ!$A$39:$A$758,$A196,СВЦЭМ!$B$39:$B$758,R$190)+'СЕТ СН'!$F$12</f>
        <v>126.54058849</v>
      </c>
      <c r="S196" s="36">
        <f>SUMIFS(СВЦЭМ!$F$39:$F$758,СВЦЭМ!$A$39:$A$758,$A196,СВЦЭМ!$B$39:$B$758,S$190)+'СЕТ СН'!$F$12</f>
        <v>124.47766094000001</v>
      </c>
      <c r="T196" s="36">
        <f>SUMIFS(СВЦЭМ!$F$39:$F$758,СВЦЭМ!$A$39:$A$758,$A196,СВЦЭМ!$B$39:$B$758,T$190)+'СЕТ СН'!$F$12</f>
        <v>122.35346789</v>
      </c>
      <c r="U196" s="36">
        <f>SUMIFS(СВЦЭМ!$F$39:$F$758,СВЦЭМ!$A$39:$A$758,$A196,СВЦЭМ!$B$39:$B$758,U$190)+'СЕТ СН'!$F$12</f>
        <v>123.81531228</v>
      </c>
      <c r="V196" s="36">
        <f>SUMIFS(СВЦЭМ!$F$39:$F$758,СВЦЭМ!$A$39:$A$758,$A196,СВЦЭМ!$B$39:$B$758,V$190)+'СЕТ СН'!$F$12</f>
        <v>124.91452464</v>
      </c>
      <c r="W196" s="36">
        <f>SUMIFS(СВЦЭМ!$F$39:$F$758,СВЦЭМ!$A$39:$A$758,$A196,СВЦЭМ!$B$39:$B$758,W$190)+'СЕТ СН'!$F$12</f>
        <v>126.65497725</v>
      </c>
      <c r="X196" s="36">
        <f>SUMIFS(СВЦЭМ!$F$39:$F$758,СВЦЭМ!$A$39:$A$758,$A196,СВЦЭМ!$B$39:$B$758,X$190)+'СЕТ СН'!$F$12</f>
        <v>128.44694423000001</v>
      </c>
      <c r="Y196" s="36">
        <f>SUMIFS(СВЦЭМ!$F$39:$F$758,СВЦЭМ!$A$39:$A$758,$A196,СВЦЭМ!$B$39:$B$758,Y$190)+'СЕТ СН'!$F$12</f>
        <v>132.72532237999999</v>
      </c>
    </row>
    <row r="197" spans="1:25" ht="15.75" x14ac:dyDescent="0.2">
      <c r="A197" s="35">
        <f t="shared" si="5"/>
        <v>45603</v>
      </c>
      <c r="B197" s="36">
        <f>SUMIFS(СВЦЭМ!$F$39:$F$758,СВЦЭМ!$A$39:$A$758,$A197,СВЦЭМ!$B$39:$B$758,B$190)+'СЕТ СН'!$F$12</f>
        <v>137.54426717999999</v>
      </c>
      <c r="C197" s="36">
        <f>SUMIFS(СВЦЭМ!$F$39:$F$758,СВЦЭМ!$A$39:$A$758,$A197,СВЦЭМ!$B$39:$B$758,C$190)+'СЕТ СН'!$F$12</f>
        <v>141.45753391</v>
      </c>
      <c r="D197" s="36">
        <f>SUMIFS(СВЦЭМ!$F$39:$F$758,СВЦЭМ!$A$39:$A$758,$A197,СВЦЭМ!$B$39:$B$758,D$190)+'СЕТ СН'!$F$12</f>
        <v>142.41724325999999</v>
      </c>
      <c r="E197" s="36">
        <f>SUMIFS(СВЦЭМ!$F$39:$F$758,СВЦЭМ!$A$39:$A$758,$A197,СВЦЭМ!$B$39:$B$758,E$190)+'СЕТ СН'!$F$12</f>
        <v>142.09730802999999</v>
      </c>
      <c r="F197" s="36">
        <f>SUMIFS(СВЦЭМ!$F$39:$F$758,СВЦЭМ!$A$39:$A$758,$A197,СВЦЭМ!$B$39:$B$758,F$190)+'СЕТ СН'!$F$12</f>
        <v>142.53888721000001</v>
      </c>
      <c r="G197" s="36">
        <f>SUMIFS(СВЦЭМ!$F$39:$F$758,СВЦЭМ!$A$39:$A$758,$A197,СВЦЭМ!$B$39:$B$758,G$190)+'СЕТ СН'!$F$12</f>
        <v>140.41603979000001</v>
      </c>
      <c r="H197" s="36">
        <f>SUMIFS(СВЦЭМ!$F$39:$F$758,СВЦЭМ!$A$39:$A$758,$A197,СВЦЭМ!$B$39:$B$758,H$190)+'СЕТ СН'!$F$12</f>
        <v>135.92515605</v>
      </c>
      <c r="I197" s="36">
        <f>SUMIFS(СВЦЭМ!$F$39:$F$758,СВЦЭМ!$A$39:$A$758,$A197,СВЦЭМ!$B$39:$B$758,I$190)+'СЕТ СН'!$F$12</f>
        <v>132.58390813</v>
      </c>
      <c r="J197" s="36">
        <f>SUMIFS(СВЦЭМ!$F$39:$F$758,СВЦЭМ!$A$39:$A$758,$A197,СВЦЭМ!$B$39:$B$758,J$190)+'СЕТ СН'!$F$12</f>
        <v>129.13607239999999</v>
      </c>
      <c r="K197" s="36">
        <f>SUMIFS(СВЦЭМ!$F$39:$F$758,СВЦЭМ!$A$39:$A$758,$A197,СВЦЭМ!$B$39:$B$758,K$190)+'СЕТ СН'!$F$12</f>
        <v>124.58857763</v>
      </c>
      <c r="L197" s="36">
        <f>SUMIFS(СВЦЭМ!$F$39:$F$758,СВЦЭМ!$A$39:$A$758,$A197,СВЦЭМ!$B$39:$B$758,L$190)+'СЕТ СН'!$F$12</f>
        <v>123.62648845</v>
      </c>
      <c r="M197" s="36">
        <f>SUMIFS(СВЦЭМ!$F$39:$F$758,СВЦЭМ!$A$39:$A$758,$A197,СВЦЭМ!$B$39:$B$758,M$190)+'СЕТ СН'!$F$12</f>
        <v>124.58240571</v>
      </c>
      <c r="N197" s="36">
        <f>SUMIFS(СВЦЭМ!$F$39:$F$758,СВЦЭМ!$A$39:$A$758,$A197,СВЦЭМ!$B$39:$B$758,N$190)+'СЕТ СН'!$F$12</f>
        <v>125.85477632</v>
      </c>
      <c r="O197" s="36">
        <f>SUMIFS(СВЦЭМ!$F$39:$F$758,СВЦЭМ!$A$39:$A$758,$A197,СВЦЭМ!$B$39:$B$758,O$190)+'СЕТ СН'!$F$12</f>
        <v>125.07889194000001</v>
      </c>
      <c r="P197" s="36">
        <f>SUMIFS(СВЦЭМ!$F$39:$F$758,СВЦЭМ!$A$39:$A$758,$A197,СВЦЭМ!$B$39:$B$758,P$190)+'СЕТ СН'!$F$12</f>
        <v>126.59814688</v>
      </c>
      <c r="Q197" s="36">
        <f>SUMIFS(СВЦЭМ!$F$39:$F$758,СВЦЭМ!$A$39:$A$758,$A197,СВЦЭМ!$B$39:$B$758,Q$190)+'СЕТ СН'!$F$12</f>
        <v>127.49117318</v>
      </c>
      <c r="R197" s="36">
        <f>SUMIFS(СВЦЭМ!$F$39:$F$758,СВЦЭМ!$A$39:$A$758,$A197,СВЦЭМ!$B$39:$B$758,R$190)+'СЕТ СН'!$F$12</f>
        <v>126.78790823999999</v>
      </c>
      <c r="S197" s="36">
        <f>SUMIFS(СВЦЭМ!$F$39:$F$758,СВЦЭМ!$A$39:$A$758,$A197,СВЦЭМ!$B$39:$B$758,S$190)+'СЕТ СН'!$F$12</f>
        <v>125.66526723</v>
      </c>
      <c r="T197" s="36">
        <f>SUMIFS(СВЦЭМ!$F$39:$F$758,СВЦЭМ!$A$39:$A$758,$A197,СВЦЭМ!$B$39:$B$758,T$190)+'СЕТ СН'!$F$12</f>
        <v>122.79812311000001</v>
      </c>
      <c r="U197" s="36">
        <f>SUMIFS(СВЦЭМ!$F$39:$F$758,СВЦЭМ!$A$39:$A$758,$A197,СВЦЭМ!$B$39:$B$758,U$190)+'СЕТ СН'!$F$12</f>
        <v>123.87279746999999</v>
      </c>
      <c r="V197" s="36">
        <f>SUMIFS(СВЦЭМ!$F$39:$F$758,СВЦЭМ!$A$39:$A$758,$A197,СВЦЭМ!$B$39:$B$758,V$190)+'СЕТ СН'!$F$12</f>
        <v>125.78453329</v>
      </c>
      <c r="W197" s="36">
        <f>SUMIFS(СВЦЭМ!$F$39:$F$758,СВЦЭМ!$A$39:$A$758,$A197,СВЦЭМ!$B$39:$B$758,W$190)+'СЕТ СН'!$F$12</f>
        <v>128.47282654</v>
      </c>
      <c r="X197" s="36">
        <f>SUMIFS(СВЦЭМ!$F$39:$F$758,СВЦЭМ!$A$39:$A$758,$A197,СВЦЭМ!$B$39:$B$758,X$190)+'СЕТ СН'!$F$12</f>
        <v>130.82952974</v>
      </c>
      <c r="Y197" s="36">
        <f>SUMIFS(СВЦЭМ!$F$39:$F$758,СВЦЭМ!$A$39:$A$758,$A197,СВЦЭМ!$B$39:$B$758,Y$190)+'СЕТ СН'!$F$12</f>
        <v>133.15085809999999</v>
      </c>
    </row>
    <row r="198" spans="1:25" ht="15.75" x14ac:dyDescent="0.2">
      <c r="A198" s="35">
        <f t="shared" si="5"/>
        <v>45604</v>
      </c>
      <c r="B198" s="36">
        <f>SUMIFS(СВЦЭМ!$F$39:$F$758,СВЦЭМ!$A$39:$A$758,$A198,СВЦЭМ!$B$39:$B$758,B$190)+'СЕТ СН'!$F$12</f>
        <v>133.08110171000001</v>
      </c>
      <c r="C198" s="36">
        <f>SUMIFS(СВЦЭМ!$F$39:$F$758,СВЦЭМ!$A$39:$A$758,$A198,СВЦЭМ!$B$39:$B$758,C$190)+'СЕТ СН'!$F$12</f>
        <v>139.30145902000001</v>
      </c>
      <c r="D198" s="36">
        <f>SUMIFS(СВЦЭМ!$F$39:$F$758,СВЦЭМ!$A$39:$A$758,$A198,СВЦЭМ!$B$39:$B$758,D$190)+'СЕТ СН'!$F$12</f>
        <v>143.57522774</v>
      </c>
      <c r="E198" s="36">
        <f>SUMIFS(СВЦЭМ!$F$39:$F$758,СВЦЭМ!$A$39:$A$758,$A198,СВЦЭМ!$B$39:$B$758,E$190)+'СЕТ СН'!$F$12</f>
        <v>144.30433156000001</v>
      </c>
      <c r="F198" s="36">
        <f>SUMIFS(СВЦЭМ!$F$39:$F$758,СВЦЭМ!$A$39:$A$758,$A198,СВЦЭМ!$B$39:$B$758,F$190)+'СЕТ СН'!$F$12</f>
        <v>143.26151406</v>
      </c>
      <c r="G198" s="36">
        <f>SUMIFS(СВЦЭМ!$F$39:$F$758,СВЦЭМ!$A$39:$A$758,$A198,СВЦЭМ!$B$39:$B$758,G$190)+'СЕТ СН'!$F$12</f>
        <v>141.65031404999999</v>
      </c>
      <c r="H198" s="36">
        <f>SUMIFS(СВЦЭМ!$F$39:$F$758,СВЦЭМ!$A$39:$A$758,$A198,СВЦЭМ!$B$39:$B$758,H$190)+'СЕТ СН'!$F$12</f>
        <v>141.23563439</v>
      </c>
      <c r="I198" s="36">
        <f>SUMIFS(СВЦЭМ!$F$39:$F$758,СВЦЭМ!$A$39:$A$758,$A198,СВЦЭМ!$B$39:$B$758,I$190)+'СЕТ СН'!$F$12</f>
        <v>134.91609575999999</v>
      </c>
      <c r="J198" s="36">
        <f>SUMIFS(СВЦЭМ!$F$39:$F$758,СВЦЭМ!$A$39:$A$758,$A198,СВЦЭМ!$B$39:$B$758,J$190)+'СЕТ СН'!$F$12</f>
        <v>130.96886244999999</v>
      </c>
      <c r="K198" s="36">
        <f>SUMIFS(СВЦЭМ!$F$39:$F$758,СВЦЭМ!$A$39:$A$758,$A198,СВЦЭМ!$B$39:$B$758,K$190)+'СЕТ СН'!$F$12</f>
        <v>124.00504529</v>
      </c>
      <c r="L198" s="36">
        <f>SUMIFS(СВЦЭМ!$F$39:$F$758,СВЦЭМ!$A$39:$A$758,$A198,СВЦЭМ!$B$39:$B$758,L$190)+'СЕТ СН'!$F$12</f>
        <v>123.34744847</v>
      </c>
      <c r="M198" s="36">
        <f>SUMIFS(СВЦЭМ!$F$39:$F$758,СВЦЭМ!$A$39:$A$758,$A198,СВЦЭМ!$B$39:$B$758,M$190)+'СЕТ СН'!$F$12</f>
        <v>124.35839688</v>
      </c>
      <c r="N198" s="36">
        <f>SUMIFS(СВЦЭМ!$F$39:$F$758,СВЦЭМ!$A$39:$A$758,$A198,СВЦЭМ!$B$39:$B$758,N$190)+'СЕТ СН'!$F$12</f>
        <v>126.28238383999999</v>
      </c>
      <c r="O198" s="36">
        <f>SUMIFS(СВЦЭМ!$F$39:$F$758,СВЦЭМ!$A$39:$A$758,$A198,СВЦЭМ!$B$39:$B$758,O$190)+'СЕТ СН'!$F$12</f>
        <v>125.26523245999999</v>
      </c>
      <c r="P198" s="36">
        <f>SUMIFS(СВЦЭМ!$F$39:$F$758,СВЦЭМ!$A$39:$A$758,$A198,СВЦЭМ!$B$39:$B$758,P$190)+'СЕТ СН'!$F$12</f>
        <v>126.42041193999999</v>
      </c>
      <c r="Q198" s="36">
        <f>SUMIFS(СВЦЭМ!$F$39:$F$758,СВЦЭМ!$A$39:$A$758,$A198,СВЦЭМ!$B$39:$B$758,Q$190)+'СЕТ СН'!$F$12</f>
        <v>129.16597738999999</v>
      </c>
      <c r="R198" s="36">
        <f>SUMIFS(СВЦЭМ!$F$39:$F$758,СВЦЭМ!$A$39:$A$758,$A198,СВЦЭМ!$B$39:$B$758,R$190)+'СЕТ СН'!$F$12</f>
        <v>128.61011477</v>
      </c>
      <c r="S198" s="36">
        <f>SUMIFS(СВЦЭМ!$F$39:$F$758,СВЦЭМ!$A$39:$A$758,$A198,СВЦЭМ!$B$39:$B$758,S$190)+'СЕТ СН'!$F$12</f>
        <v>130.70206311000001</v>
      </c>
      <c r="T198" s="36">
        <f>SUMIFS(СВЦЭМ!$F$39:$F$758,СВЦЭМ!$A$39:$A$758,$A198,СВЦЭМ!$B$39:$B$758,T$190)+'СЕТ СН'!$F$12</f>
        <v>125.56533044</v>
      </c>
      <c r="U198" s="36">
        <f>SUMIFS(СВЦЭМ!$F$39:$F$758,СВЦЭМ!$A$39:$A$758,$A198,СВЦЭМ!$B$39:$B$758,U$190)+'СЕТ СН'!$F$12</f>
        <v>126.69744229</v>
      </c>
      <c r="V198" s="36">
        <f>SUMIFS(СВЦЭМ!$F$39:$F$758,СВЦЭМ!$A$39:$A$758,$A198,СВЦЭМ!$B$39:$B$758,V$190)+'СЕТ СН'!$F$12</f>
        <v>128.93220231999999</v>
      </c>
      <c r="W198" s="36">
        <f>SUMIFS(СВЦЭМ!$F$39:$F$758,СВЦЭМ!$A$39:$A$758,$A198,СВЦЭМ!$B$39:$B$758,W$190)+'СЕТ СН'!$F$12</f>
        <v>130.59411573</v>
      </c>
      <c r="X198" s="36">
        <f>SUMIFS(СВЦЭМ!$F$39:$F$758,СВЦЭМ!$A$39:$A$758,$A198,СВЦЭМ!$B$39:$B$758,X$190)+'СЕТ СН'!$F$12</f>
        <v>131.57252695</v>
      </c>
      <c r="Y198" s="36">
        <f>SUMIFS(СВЦЭМ!$F$39:$F$758,СВЦЭМ!$A$39:$A$758,$A198,СВЦЭМ!$B$39:$B$758,Y$190)+'СЕТ СН'!$F$12</f>
        <v>134.81631815</v>
      </c>
    </row>
    <row r="199" spans="1:25" ht="15.75" x14ac:dyDescent="0.2">
      <c r="A199" s="35">
        <f t="shared" si="5"/>
        <v>45605</v>
      </c>
      <c r="B199" s="36">
        <f>SUMIFS(СВЦЭМ!$F$39:$F$758,СВЦЭМ!$A$39:$A$758,$A199,СВЦЭМ!$B$39:$B$758,B$190)+'СЕТ СН'!$F$12</f>
        <v>134.97680985</v>
      </c>
      <c r="C199" s="36">
        <f>SUMIFS(СВЦЭМ!$F$39:$F$758,СВЦЭМ!$A$39:$A$758,$A199,СВЦЭМ!$B$39:$B$758,C$190)+'СЕТ СН'!$F$12</f>
        <v>143.21431956999999</v>
      </c>
      <c r="D199" s="36">
        <f>SUMIFS(СВЦЭМ!$F$39:$F$758,СВЦЭМ!$A$39:$A$758,$A199,СВЦЭМ!$B$39:$B$758,D$190)+'СЕТ СН'!$F$12</f>
        <v>150.01328229000001</v>
      </c>
      <c r="E199" s="36">
        <f>SUMIFS(СВЦЭМ!$F$39:$F$758,СВЦЭМ!$A$39:$A$758,$A199,СВЦЭМ!$B$39:$B$758,E$190)+'СЕТ СН'!$F$12</f>
        <v>153.14148574999999</v>
      </c>
      <c r="F199" s="36">
        <f>SUMIFS(СВЦЭМ!$F$39:$F$758,СВЦЭМ!$A$39:$A$758,$A199,СВЦЭМ!$B$39:$B$758,F$190)+'СЕТ СН'!$F$12</f>
        <v>152.87361623999999</v>
      </c>
      <c r="G199" s="36">
        <f>SUMIFS(СВЦЭМ!$F$39:$F$758,СВЦЭМ!$A$39:$A$758,$A199,СВЦЭМ!$B$39:$B$758,G$190)+'СЕТ СН'!$F$12</f>
        <v>152.87686945999999</v>
      </c>
      <c r="H199" s="36">
        <f>SUMIFS(СВЦЭМ!$F$39:$F$758,СВЦЭМ!$A$39:$A$758,$A199,СВЦЭМ!$B$39:$B$758,H$190)+'СЕТ СН'!$F$12</f>
        <v>150.97886481</v>
      </c>
      <c r="I199" s="36">
        <f>SUMIFS(СВЦЭМ!$F$39:$F$758,СВЦЭМ!$A$39:$A$758,$A199,СВЦЭМ!$B$39:$B$758,I$190)+'СЕТ СН'!$F$12</f>
        <v>148.37610649000001</v>
      </c>
      <c r="J199" s="36">
        <f>SUMIFS(СВЦЭМ!$F$39:$F$758,СВЦЭМ!$A$39:$A$758,$A199,СВЦЭМ!$B$39:$B$758,J$190)+'СЕТ СН'!$F$12</f>
        <v>143.40815592999999</v>
      </c>
      <c r="K199" s="36">
        <f>SUMIFS(СВЦЭМ!$F$39:$F$758,СВЦЭМ!$A$39:$A$758,$A199,СВЦЭМ!$B$39:$B$758,K$190)+'СЕТ СН'!$F$12</f>
        <v>135.35769511999999</v>
      </c>
      <c r="L199" s="36">
        <f>SUMIFS(СВЦЭМ!$F$39:$F$758,СВЦЭМ!$A$39:$A$758,$A199,СВЦЭМ!$B$39:$B$758,L$190)+'СЕТ СН'!$F$12</f>
        <v>132.74895305000001</v>
      </c>
      <c r="M199" s="36">
        <f>SUMIFS(СВЦЭМ!$F$39:$F$758,СВЦЭМ!$A$39:$A$758,$A199,СВЦЭМ!$B$39:$B$758,M$190)+'СЕТ СН'!$F$12</f>
        <v>133.00854285</v>
      </c>
      <c r="N199" s="36">
        <f>SUMIFS(СВЦЭМ!$F$39:$F$758,СВЦЭМ!$A$39:$A$758,$A199,СВЦЭМ!$B$39:$B$758,N$190)+'СЕТ СН'!$F$12</f>
        <v>134.37135728999999</v>
      </c>
      <c r="O199" s="36">
        <f>SUMIFS(СВЦЭМ!$F$39:$F$758,СВЦЭМ!$A$39:$A$758,$A199,СВЦЭМ!$B$39:$B$758,O$190)+'СЕТ СН'!$F$12</f>
        <v>134.93288404</v>
      </c>
      <c r="P199" s="36">
        <f>SUMIFS(СВЦЭМ!$F$39:$F$758,СВЦЭМ!$A$39:$A$758,$A199,СВЦЭМ!$B$39:$B$758,P$190)+'СЕТ СН'!$F$12</f>
        <v>135.26454844</v>
      </c>
      <c r="Q199" s="36">
        <f>SUMIFS(СВЦЭМ!$F$39:$F$758,СВЦЭМ!$A$39:$A$758,$A199,СВЦЭМ!$B$39:$B$758,Q$190)+'СЕТ СН'!$F$12</f>
        <v>136.83994805</v>
      </c>
      <c r="R199" s="36">
        <f>SUMIFS(СВЦЭМ!$F$39:$F$758,СВЦЭМ!$A$39:$A$758,$A199,СВЦЭМ!$B$39:$B$758,R$190)+'СЕТ СН'!$F$12</f>
        <v>135.88862662</v>
      </c>
      <c r="S199" s="36">
        <f>SUMIFS(СВЦЭМ!$F$39:$F$758,СВЦЭМ!$A$39:$A$758,$A199,СВЦЭМ!$B$39:$B$758,S$190)+'СЕТ СН'!$F$12</f>
        <v>135.61598042</v>
      </c>
      <c r="T199" s="36">
        <f>SUMIFS(СВЦЭМ!$F$39:$F$758,СВЦЭМ!$A$39:$A$758,$A199,СВЦЭМ!$B$39:$B$758,T$190)+'СЕТ СН'!$F$12</f>
        <v>131.39585926999999</v>
      </c>
      <c r="U199" s="36">
        <f>SUMIFS(СВЦЭМ!$F$39:$F$758,СВЦЭМ!$A$39:$A$758,$A199,СВЦЭМ!$B$39:$B$758,U$190)+'СЕТ СН'!$F$12</f>
        <v>131.47782638999999</v>
      </c>
      <c r="V199" s="36">
        <f>SUMIFS(СВЦЭМ!$F$39:$F$758,СВЦЭМ!$A$39:$A$758,$A199,СВЦЭМ!$B$39:$B$758,V$190)+'СЕТ СН'!$F$12</f>
        <v>132.93592982000001</v>
      </c>
      <c r="W199" s="36">
        <f>SUMIFS(СВЦЭМ!$F$39:$F$758,СВЦЭМ!$A$39:$A$758,$A199,СВЦЭМ!$B$39:$B$758,W$190)+'СЕТ СН'!$F$12</f>
        <v>133.93629797</v>
      </c>
      <c r="X199" s="36">
        <f>SUMIFS(СВЦЭМ!$F$39:$F$758,СВЦЭМ!$A$39:$A$758,$A199,СВЦЭМ!$B$39:$B$758,X$190)+'СЕТ СН'!$F$12</f>
        <v>141.17460596999999</v>
      </c>
      <c r="Y199" s="36">
        <f>SUMIFS(СВЦЭМ!$F$39:$F$758,СВЦЭМ!$A$39:$A$758,$A199,СВЦЭМ!$B$39:$B$758,Y$190)+'СЕТ СН'!$F$12</f>
        <v>144.39198776000001</v>
      </c>
    </row>
    <row r="200" spans="1:25" ht="15.75" x14ac:dyDescent="0.2">
      <c r="A200" s="35">
        <f t="shared" si="5"/>
        <v>45606</v>
      </c>
      <c r="B200" s="36">
        <f>SUMIFS(СВЦЭМ!$F$39:$F$758,СВЦЭМ!$A$39:$A$758,$A200,СВЦЭМ!$B$39:$B$758,B$190)+'СЕТ СН'!$F$12</f>
        <v>137.09403395999999</v>
      </c>
      <c r="C200" s="36">
        <f>SUMIFS(СВЦЭМ!$F$39:$F$758,СВЦЭМ!$A$39:$A$758,$A200,СВЦЭМ!$B$39:$B$758,C$190)+'СЕТ СН'!$F$12</f>
        <v>140.16072219</v>
      </c>
      <c r="D200" s="36">
        <f>SUMIFS(СВЦЭМ!$F$39:$F$758,СВЦЭМ!$A$39:$A$758,$A200,СВЦЭМ!$B$39:$B$758,D$190)+'СЕТ СН'!$F$12</f>
        <v>141.88328602000001</v>
      </c>
      <c r="E200" s="36">
        <f>SUMIFS(СВЦЭМ!$F$39:$F$758,СВЦЭМ!$A$39:$A$758,$A200,СВЦЭМ!$B$39:$B$758,E$190)+'СЕТ СН'!$F$12</f>
        <v>141.41700041999999</v>
      </c>
      <c r="F200" s="36">
        <f>SUMIFS(СВЦЭМ!$F$39:$F$758,СВЦЭМ!$A$39:$A$758,$A200,СВЦЭМ!$B$39:$B$758,F$190)+'СЕТ СН'!$F$12</f>
        <v>139.87488515999999</v>
      </c>
      <c r="G200" s="36">
        <f>SUMIFS(СВЦЭМ!$F$39:$F$758,СВЦЭМ!$A$39:$A$758,$A200,СВЦЭМ!$B$39:$B$758,G$190)+'СЕТ СН'!$F$12</f>
        <v>138.58016771000001</v>
      </c>
      <c r="H200" s="36">
        <f>SUMIFS(СВЦЭМ!$F$39:$F$758,СВЦЭМ!$A$39:$A$758,$A200,СВЦЭМ!$B$39:$B$758,H$190)+'СЕТ СН'!$F$12</f>
        <v>141.74683383999999</v>
      </c>
      <c r="I200" s="36">
        <f>SUMIFS(СВЦЭМ!$F$39:$F$758,СВЦЭМ!$A$39:$A$758,$A200,СВЦЭМ!$B$39:$B$758,I$190)+'СЕТ СН'!$F$12</f>
        <v>142.73624132</v>
      </c>
      <c r="J200" s="36">
        <f>SUMIFS(СВЦЭМ!$F$39:$F$758,СВЦЭМ!$A$39:$A$758,$A200,СВЦЭМ!$B$39:$B$758,J$190)+'СЕТ СН'!$F$12</f>
        <v>137.86155994000001</v>
      </c>
      <c r="K200" s="36">
        <f>SUMIFS(СВЦЭМ!$F$39:$F$758,СВЦЭМ!$A$39:$A$758,$A200,СВЦЭМ!$B$39:$B$758,K$190)+'СЕТ СН'!$F$12</f>
        <v>131.36291176</v>
      </c>
      <c r="L200" s="36">
        <f>SUMIFS(СВЦЭМ!$F$39:$F$758,СВЦЭМ!$A$39:$A$758,$A200,СВЦЭМ!$B$39:$B$758,L$190)+'СЕТ СН'!$F$12</f>
        <v>128.51246377999999</v>
      </c>
      <c r="M200" s="36">
        <f>SUMIFS(СВЦЭМ!$F$39:$F$758,СВЦЭМ!$A$39:$A$758,$A200,СВЦЭМ!$B$39:$B$758,M$190)+'СЕТ СН'!$F$12</f>
        <v>128.75243087999999</v>
      </c>
      <c r="N200" s="36">
        <f>SUMIFS(СВЦЭМ!$F$39:$F$758,СВЦЭМ!$A$39:$A$758,$A200,СВЦЭМ!$B$39:$B$758,N$190)+'СЕТ СН'!$F$12</f>
        <v>130.01471875999999</v>
      </c>
      <c r="O200" s="36">
        <f>SUMIFS(СВЦЭМ!$F$39:$F$758,СВЦЭМ!$A$39:$A$758,$A200,СВЦЭМ!$B$39:$B$758,O$190)+'СЕТ СН'!$F$12</f>
        <v>130.79953993000001</v>
      </c>
      <c r="P200" s="36">
        <f>SUMIFS(СВЦЭМ!$F$39:$F$758,СВЦЭМ!$A$39:$A$758,$A200,СВЦЭМ!$B$39:$B$758,P$190)+'СЕТ СН'!$F$12</f>
        <v>131.35004420999999</v>
      </c>
      <c r="Q200" s="36">
        <f>SUMIFS(СВЦЭМ!$F$39:$F$758,СВЦЭМ!$A$39:$A$758,$A200,СВЦЭМ!$B$39:$B$758,Q$190)+'СЕТ СН'!$F$12</f>
        <v>131.56844258000001</v>
      </c>
      <c r="R200" s="36">
        <f>SUMIFS(СВЦЭМ!$F$39:$F$758,СВЦЭМ!$A$39:$A$758,$A200,СВЦЭМ!$B$39:$B$758,R$190)+'СЕТ СН'!$F$12</f>
        <v>130.97283651999999</v>
      </c>
      <c r="S200" s="36">
        <f>SUMIFS(СВЦЭМ!$F$39:$F$758,СВЦЭМ!$A$39:$A$758,$A200,СВЦЭМ!$B$39:$B$758,S$190)+'СЕТ СН'!$F$12</f>
        <v>129.57724433999999</v>
      </c>
      <c r="T200" s="36">
        <f>SUMIFS(СВЦЭМ!$F$39:$F$758,СВЦЭМ!$A$39:$A$758,$A200,СВЦЭМ!$B$39:$B$758,T$190)+'СЕТ СН'!$F$12</f>
        <v>126.27443266</v>
      </c>
      <c r="U200" s="36">
        <f>SUMIFS(СВЦЭМ!$F$39:$F$758,СВЦЭМ!$A$39:$A$758,$A200,СВЦЭМ!$B$39:$B$758,U$190)+'СЕТ СН'!$F$12</f>
        <v>127.09600528999999</v>
      </c>
      <c r="V200" s="36">
        <f>SUMIFS(СВЦЭМ!$F$39:$F$758,СВЦЭМ!$A$39:$A$758,$A200,СВЦЭМ!$B$39:$B$758,V$190)+'СЕТ СН'!$F$12</f>
        <v>127.85720803</v>
      </c>
      <c r="W200" s="36">
        <f>SUMIFS(СВЦЭМ!$F$39:$F$758,СВЦЭМ!$A$39:$A$758,$A200,СВЦЭМ!$B$39:$B$758,W$190)+'СЕТ СН'!$F$12</f>
        <v>128.80663134</v>
      </c>
      <c r="X200" s="36">
        <f>SUMIFS(СВЦЭМ!$F$39:$F$758,СВЦЭМ!$A$39:$A$758,$A200,СВЦЭМ!$B$39:$B$758,X$190)+'СЕТ СН'!$F$12</f>
        <v>131.82481055</v>
      </c>
      <c r="Y200" s="36">
        <f>SUMIFS(СВЦЭМ!$F$39:$F$758,СВЦЭМ!$A$39:$A$758,$A200,СВЦЭМ!$B$39:$B$758,Y$190)+'СЕТ СН'!$F$12</f>
        <v>133.36907882</v>
      </c>
    </row>
    <row r="201" spans="1:25" ht="15.75" x14ac:dyDescent="0.2">
      <c r="A201" s="35">
        <f t="shared" si="5"/>
        <v>45607</v>
      </c>
      <c r="B201" s="36">
        <f>SUMIFS(СВЦЭМ!$F$39:$F$758,СВЦЭМ!$A$39:$A$758,$A201,СВЦЭМ!$B$39:$B$758,B$190)+'СЕТ СН'!$F$12</f>
        <v>139.74937625999999</v>
      </c>
      <c r="C201" s="36">
        <f>SUMIFS(СВЦЭМ!$F$39:$F$758,СВЦЭМ!$A$39:$A$758,$A201,СВЦЭМ!$B$39:$B$758,C$190)+'СЕТ СН'!$F$12</f>
        <v>143.57003786999999</v>
      </c>
      <c r="D201" s="36">
        <f>SUMIFS(СВЦЭМ!$F$39:$F$758,СВЦЭМ!$A$39:$A$758,$A201,СВЦЭМ!$B$39:$B$758,D$190)+'СЕТ СН'!$F$12</f>
        <v>145.39253908000001</v>
      </c>
      <c r="E201" s="36">
        <f>SUMIFS(СВЦЭМ!$F$39:$F$758,СВЦЭМ!$A$39:$A$758,$A201,СВЦЭМ!$B$39:$B$758,E$190)+'СЕТ СН'!$F$12</f>
        <v>145.51862444</v>
      </c>
      <c r="F201" s="36">
        <f>SUMIFS(СВЦЭМ!$F$39:$F$758,СВЦЭМ!$A$39:$A$758,$A201,СВЦЭМ!$B$39:$B$758,F$190)+'СЕТ СН'!$F$12</f>
        <v>144.62436948999999</v>
      </c>
      <c r="G201" s="36">
        <f>SUMIFS(СВЦЭМ!$F$39:$F$758,СВЦЭМ!$A$39:$A$758,$A201,СВЦЭМ!$B$39:$B$758,G$190)+'СЕТ СН'!$F$12</f>
        <v>142.5498834</v>
      </c>
      <c r="H201" s="36">
        <f>SUMIFS(СВЦЭМ!$F$39:$F$758,СВЦЭМ!$A$39:$A$758,$A201,СВЦЭМ!$B$39:$B$758,H$190)+'СЕТ СН'!$F$12</f>
        <v>138.48840573999999</v>
      </c>
      <c r="I201" s="36">
        <f>SUMIFS(СВЦЭМ!$F$39:$F$758,СВЦЭМ!$A$39:$A$758,$A201,СВЦЭМ!$B$39:$B$758,I$190)+'СЕТ СН'!$F$12</f>
        <v>132.78860900999999</v>
      </c>
      <c r="J201" s="36">
        <f>SUMIFS(СВЦЭМ!$F$39:$F$758,СВЦЭМ!$A$39:$A$758,$A201,СВЦЭМ!$B$39:$B$758,J$190)+'СЕТ СН'!$F$12</f>
        <v>130.60131325</v>
      </c>
      <c r="K201" s="36">
        <f>SUMIFS(СВЦЭМ!$F$39:$F$758,СВЦЭМ!$A$39:$A$758,$A201,СВЦЭМ!$B$39:$B$758,K$190)+'СЕТ СН'!$F$12</f>
        <v>125.32774736</v>
      </c>
      <c r="L201" s="36">
        <f>SUMIFS(СВЦЭМ!$F$39:$F$758,СВЦЭМ!$A$39:$A$758,$A201,СВЦЭМ!$B$39:$B$758,L$190)+'СЕТ СН'!$F$12</f>
        <v>122.96390641000001</v>
      </c>
      <c r="M201" s="36">
        <f>SUMIFS(СВЦЭМ!$F$39:$F$758,СВЦЭМ!$A$39:$A$758,$A201,СВЦЭМ!$B$39:$B$758,M$190)+'СЕТ СН'!$F$12</f>
        <v>124.89627682</v>
      </c>
      <c r="N201" s="36">
        <f>SUMIFS(СВЦЭМ!$F$39:$F$758,СВЦЭМ!$A$39:$A$758,$A201,СВЦЭМ!$B$39:$B$758,N$190)+'СЕТ СН'!$F$12</f>
        <v>127.18747225</v>
      </c>
      <c r="O201" s="36">
        <f>SUMIFS(СВЦЭМ!$F$39:$F$758,СВЦЭМ!$A$39:$A$758,$A201,СВЦЭМ!$B$39:$B$758,O$190)+'СЕТ СН'!$F$12</f>
        <v>126.89545726999999</v>
      </c>
      <c r="P201" s="36">
        <f>SUMIFS(СВЦЭМ!$F$39:$F$758,СВЦЭМ!$A$39:$A$758,$A201,СВЦЭМ!$B$39:$B$758,P$190)+'СЕТ СН'!$F$12</f>
        <v>128.37659134</v>
      </c>
      <c r="Q201" s="36">
        <f>SUMIFS(СВЦЭМ!$F$39:$F$758,СВЦЭМ!$A$39:$A$758,$A201,СВЦЭМ!$B$39:$B$758,Q$190)+'СЕТ СН'!$F$12</f>
        <v>128.17184781</v>
      </c>
      <c r="R201" s="36">
        <f>SUMIFS(СВЦЭМ!$F$39:$F$758,СВЦЭМ!$A$39:$A$758,$A201,СВЦЭМ!$B$39:$B$758,R$190)+'СЕТ СН'!$F$12</f>
        <v>128.30126139000001</v>
      </c>
      <c r="S201" s="36">
        <f>SUMIFS(СВЦЭМ!$F$39:$F$758,СВЦЭМ!$A$39:$A$758,$A201,СВЦЭМ!$B$39:$B$758,S$190)+'СЕТ СН'!$F$12</f>
        <v>124.72653348</v>
      </c>
      <c r="T201" s="36">
        <f>SUMIFS(СВЦЭМ!$F$39:$F$758,СВЦЭМ!$A$39:$A$758,$A201,СВЦЭМ!$B$39:$B$758,T$190)+'СЕТ СН'!$F$12</f>
        <v>122.06313546</v>
      </c>
      <c r="U201" s="36">
        <f>SUMIFS(СВЦЭМ!$F$39:$F$758,СВЦЭМ!$A$39:$A$758,$A201,СВЦЭМ!$B$39:$B$758,U$190)+'СЕТ СН'!$F$12</f>
        <v>124.61931394</v>
      </c>
      <c r="V201" s="36">
        <f>SUMIFS(СВЦЭМ!$F$39:$F$758,СВЦЭМ!$A$39:$A$758,$A201,СВЦЭМ!$B$39:$B$758,V$190)+'СЕТ СН'!$F$12</f>
        <v>128.06469989000001</v>
      </c>
      <c r="W201" s="36">
        <f>SUMIFS(СВЦЭМ!$F$39:$F$758,СВЦЭМ!$A$39:$A$758,$A201,СВЦЭМ!$B$39:$B$758,W$190)+'СЕТ СН'!$F$12</f>
        <v>129.87856449</v>
      </c>
      <c r="X201" s="36">
        <f>SUMIFS(СВЦЭМ!$F$39:$F$758,СВЦЭМ!$A$39:$A$758,$A201,СВЦЭМ!$B$39:$B$758,X$190)+'СЕТ СН'!$F$12</f>
        <v>130.99563387000001</v>
      </c>
      <c r="Y201" s="36">
        <f>SUMIFS(СВЦЭМ!$F$39:$F$758,СВЦЭМ!$A$39:$A$758,$A201,СВЦЭМ!$B$39:$B$758,Y$190)+'СЕТ СН'!$F$12</f>
        <v>133.25845129999999</v>
      </c>
    </row>
    <row r="202" spans="1:25" ht="15.75" x14ac:dyDescent="0.2">
      <c r="A202" s="35">
        <f t="shared" si="5"/>
        <v>45608</v>
      </c>
      <c r="B202" s="36">
        <f>SUMIFS(СВЦЭМ!$F$39:$F$758,СВЦЭМ!$A$39:$A$758,$A202,СВЦЭМ!$B$39:$B$758,B$190)+'СЕТ СН'!$F$12</f>
        <v>135.79405623</v>
      </c>
      <c r="C202" s="36">
        <f>SUMIFS(СВЦЭМ!$F$39:$F$758,СВЦЭМ!$A$39:$A$758,$A202,СВЦЭМ!$B$39:$B$758,C$190)+'СЕТ СН'!$F$12</f>
        <v>138.11942275999999</v>
      </c>
      <c r="D202" s="36">
        <f>SUMIFS(СВЦЭМ!$F$39:$F$758,СВЦЭМ!$A$39:$A$758,$A202,СВЦЭМ!$B$39:$B$758,D$190)+'СЕТ СН'!$F$12</f>
        <v>140.41715961</v>
      </c>
      <c r="E202" s="36">
        <f>SUMIFS(СВЦЭМ!$F$39:$F$758,СВЦЭМ!$A$39:$A$758,$A202,СВЦЭМ!$B$39:$B$758,E$190)+'СЕТ СН'!$F$12</f>
        <v>141.46252102</v>
      </c>
      <c r="F202" s="36">
        <f>SUMIFS(СВЦЭМ!$F$39:$F$758,СВЦЭМ!$A$39:$A$758,$A202,СВЦЭМ!$B$39:$B$758,F$190)+'СЕТ СН'!$F$12</f>
        <v>141.11758316000001</v>
      </c>
      <c r="G202" s="36">
        <f>SUMIFS(СВЦЭМ!$F$39:$F$758,СВЦЭМ!$A$39:$A$758,$A202,СВЦЭМ!$B$39:$B$758,G$190)+'СЕТ СН'!$F$12</f>
        <v>139.12925573000001</v>
      </c>
      <c r="H202" s="36">
        <f>SUMIFS(СВЦЭМ!$F$39:$F$758,СВЦЭМ!$A$39:$A$758,$A202,СВЦЭМ!$B$39:$B$758,H$190)+'СЕТ СН'!$F$12</f>
        <v>138.97079300999999</v>
      </c>
      <c r="I202" s="36">
        <f>SUMIFS(СВЦЭМ!$F$39:$F$758,СВЦЭМ!$A$39:$A$758,$A202,СВЦЭМ!$B$39:$B$758,I$190)+'СЕТ СН'!$F$12</f>
        <v>133.33526886000001</v>
      </c>
      <c r="J202" s="36">
        <f>SUMIFS(СВЦЭМ!$F$39:$F$758,СВЦЭМ!$A$39:$A$758,$A202,СВЦЭМ!$B$39:$B$758,J$190)+'СЕТ СН'!$F$12</f>
        <v>130.19725205</v>
      </c>
      <c r="K202" s="36">
        <f>SUMIFS(СВЦЭМ!$F$39:$F$758,СВЦЭМ!$A$39:$A$758,$A202,СВЦЭМ!$B$39:$B$758,K$190)+'СЕТ СН'!$F$12</f>
        <v>128.61003769999999</v>
      </c>
      <c r="L202" s="36">
        <f>SUMIFS(СВЦЭМ!$F$39:$F$758,СВЦЭМ!$A$39:$A$758,$A202,СВЦЭМ!$B$39:$B$758,L$190)+'СЕТ СН'!$F$12</f>
        <v>128.1132925</v>
      </c>
      <c r="M202" s="36">
        <f>SUMIFS(СВЦЭМ!$F$39:$F$758,СВЦЭМ!$A$39:$A$758,$A202,СВЦЭМ!$B$39:$B$758,M$190)+'СЕТ СН'!$F$12</f>
        <v>129.78770803</v>
      </c>
      <c r="N202" s="36">
        <f>SUMIFS(СВЦЭМ!$F$39:$F$758,СВЦЭМ!$A$39:$A$758,$A202,СВЦЭМ!$B$39:$B$758,N$190)+'СЕТ СН'!$F$12</f>
        <v>129.40618620999999</v>
      </c>
      <c r="O202" s="36">
        <f>SUMIFS(СВЦЭМ!$F$39:$F$758,СВЦЭМ!$A$39:$A$758,$A202,СВЦЭМ!$B$39:$B$758,O$190)+'СЕТ СН'!$F$12</f>
        <v>128.43167213000001</v>
      </c>
      <c r="P202" s="36">
        <f>SUMIFS(СВЦЭМ!$F$39:$F$758,СВЦЭМ!$A$39:$A$758,$A202,СВЦЭМ!$B$39:$B$758,P$190)+'СЕТ СН'!$F$12</f>
        <v>130.4774616</v>
      </c>
      <c r="Q202" s="36">
        <f>SUMIFS(СВЦЭМ!$F$39:$F$758,СВЦЭМ!$A$39:$A$758,$A202,СВЦЭМ!$B$39:$B$758,Q$190)+'СЕТ СН'!$F$12</f>
        <v>132.37417217000001</v>
      </c>
      <c r="R202" s="36">
        <f>SUMIFS(СВЦЭМ!$F$39:$F$758,СВЦЭМ!$A$39:$A$758,$A202,СВЦЭМ!$B$39:$B$758,R$190)+'СЕТ СН'!$F$12</f>
        <v>131.59849527</v>
      </c>
      <c r="S202" s="36">
        <f>SUMIFS(СВЦЭМ!$F$39:$F$758,СВЦЭМ!$A$39:$A$758,$A202,СВЦЭМ!$B$39:$B$758,S$190)+'СЕТ СН'!$F$12</f>
        <v>130.39708793</v>
      </c>
      <c r="T202" s="36">
        <f>SUMIFS(СВЦЭМ!$F$39:$F$758,СВЦЭМ!$A$39:$A$758,$A202,СВЦЭМ!$B$39:$B$758,T$190)+'СЕТ СН'!$F$12</f>
        <v>124.46074295</v>
      </c>
      <c r="U202" s="36">
        <f>SUMIFS(СВЦЭМ!$F$39:$F$758,СВЦЭМ!$A$39:$A$758,$A202,СВЦЭМ!$B$39:$B$758,U$190)+'СЕТ СН'!$F$12</f>
        <v>126.18091458000001</v>
      </c>
      <c r="V202" s="36">
        <f>SUMIFS(СВЦЭМ!$F$39:$F$758,СВЦЭМ!$A$39:$A$758,$A202,СВЦЭМ!$B$39:$B$758,V$190)+'СЕТ СН'!$F$12</f>
        <v>128.61425915000001</v>
      </c>
      <c r="W202" s="36">
        <f>SUMIFS(СВЦЭМ!$F$39:$F$758,СВЦЭМ!$A$39:$A$758,$A202,СВЦЭМ!$B$39:$B$758,W$190)+'СЕТ СН'!$F$12</f>
        <v>130.94482044</v>
      </c>
      <c r="X202" s="36">
        <f>SUMIFS(СВЦЭМ!$F$39:$F$758,СВЦЭМ!$A$39:$A$758,$A202,СВЦЭМ!$B$39:$B$758,X$190)+'СЕТ СН'!$F$12</f>
        <v>131.43926357999999</v>
      </c>
      <c r="Y202" s="36">
        <f>SUMIFS(СВЦЭМ!$F$39:$F$758,СВЦЭМ!$A$39:$A$758,$A202,СВЦЭМ!$B$39:$B$758,Y$190)+'СЕТ СН'!$F$12</f>
        <v>134.06597674</v>
      </c>
    </row>
    <row r="203" spans="1:25" ht="15.75" x14ac:dyDescent="0.2">
      <c r="A203" s="35">
        <f t="shared" si="5"/>
        <v>45609</v>
      </c>
      <c r="B203" s="36">
        <f>SUMIFS(СВЦЭМ!$F$39:$F$758,СВЦЭМ!$A$39:$A$758,$A203,СВЦЭМ!$B$39:$B$758,B$190)+'СЕТ СН'!$F$12</f>
        <v>143.14210777</v>
      </c>
      <c r="C203" s="36">
        <f>SUMIFS(СВЦЭМ!$F$39:$F$758,СВЦЭМ!$A$39:$A$758,$A203,СВЦЭМ!$B$39:$B$758,C$190)+'СЕТ СН'!$F$12</f>
        <v>146.13162241000001</v>
      </c>
      <c r="D203" s="36">
        <f>SUMIFS(СВЦЭМ!$F$39:$F$758,СВЦЭМ!$A$39:$A$758,$A203,СВЦЭМ!$B$39:$B$758,D$190)+'СЕТ СН'!$F$12</f>
        <v>148.70530758999999</v>
      </c>
      <c r="E203" s="36">
        <f>SUMIFS(СВЦЭМ!$F$39:$F$758,СВЦЭМ!$A$39:$A$758,$A203,СВЦЭМ!$B$39:$B$758,E$190)+'СЕТ СН'!$F$12</f>
        <v>150.33674372999999</v>
      </c>
      <c r="F203" s="36">
        <f>SUMIFS(СВЦЭМ!$F$39:$F$758,СВЦЭМ!$A$39:$A$758,$A203,СВЦЭМ!$B$39:$B$758,F$190)+'СЕТ СН'!$F$12</f>
        <v>150.30707325</v>
      </c>
      <c r="G203" s="36">
        <f>SUMIFS(СВЦЭМ!$F$39:$F$758,СВЦЭМ!$A$39:$A$758,$A203,СВЦЭМ!$B$39:$B$758,G$190)+'СЕТ СН'!$F$12</f>
        <v>147.58439480000001</v>
      </c>
      <c r="H203" s="36">
        <f>SUMIFS(СВЦЭМ!$F$39:$F$758,СВЦЭМ!$A$39:$A$758,$A203,СВЦЭМ!$B$39:$B$758,H$190)+'СЕТ СН'!$F$12</f>
        <v>142.88170314999999</v>
      </c>
      <c r="I203" s="36">
        <f>SUMIFS(СВЦЭМ!$F$39:$F$758,СВЦЭМ!$A$39:$A$758,$A203,СВЦЭМ!$B$39:$B$758,I$190)+'СЕТ СН'!$F$12</f>
        <v>136.57537586999999</v>
      </c>
      <c r="J203" s="36">
        <f>SUMIFS(СВЦЭМ!$F$39:$F$758,СВЦЭМ!$A$39:$A$758,$A203,СВЦЭМ!$B$39:$B$758,J$190)+'СЕТ СН'!$F$12</f>
        <v>133.84336048</v>
      </c>
      <c r="K203" s="36">
        <f>SUMIFS(СВЦЭМ!$F$39:$F$758,СВЦЭМ!$A$39:$A$758,$A203,СВЦЭМ!$B$39:$B$758,K$190)+'СЕТ СН'!$F$12</f>
        <v>134.10618192999999</v>
      </c>
      <c r="L203" s="36">
        <f>SUMIFS(СВЦЭМ!$F$39:$F$758,СВЦЭМ!$A$39:$A$758,$A203,СВЦЭМ!$B$39:$B$758,L$190)+'СЕТ СН'!$F$12</f>
        <v>129.25131703</v>
      </c>
      <c r="M203" s="36">
        <f>SUMIFS(СВЦЭМ!$F$39:$F$758,СВЦЭМ!$A$39:$A$758,$A203,СВЦЭМ!$B$39:$B$758,M$190)+'СЕТ СН'!$F$12</f>
        <v>132.61626745999999</v>
      </c>
      <c r="N203" s="36">
        <f>SUMIFS(СВЦЭМ!$F$39:$F$758,СВЦЭМ!$A$39:$A$758,$A203,СВЦЭМ!$B$39:$B$758,N$190)+'СЕТ СН'!$F$12</f>
        <v>133.76666508</v>
      </c>
      <c r="O203" s="36">
        <f>SUMIFS(СВЦЭМ!$F$39:$F$758,СВЦЭМ!$A$39:$A$758,$A203,СВЦЭМ!$B$39:$B$758,O$190)+'СЕТ СН'!$F$12</f>
        <v>133.00530771999999</v>
      </c>
      <c r="P203" s="36">
        <f>SUMIFS(СВЦЭМ!$F$39:$F$758,СВЦЭМ!$A$39:$A$758,$A203,СВЦЭМ!$B$39:$B$758,P$190)+'СЕТ СН'!$F$12</f>
        <v>132.81783827000001</v>
      </c>
      <c r="Q203" s="36">
        <f>SUMIFS(СВЦЭМ!$F$39:$F$758,СВЦЭМ!$A$39:$A$758,$A203,СВЦЭМ!$B$39:$B$758,Q$190)+'СЕТ СН'!$F$12</f>
        <v>133.22576731999999</v>
      </c>
      <c r="R203" s="36">
        <f>SUMIFS(СВЦЭМ!$F$39:$F$758,СВЦЭМ!$A$39:$A$758,$A203,СВЦЭМ!$B$39:$B$758,R$190)+'СЕТ СН'!$F$12</f>
        <v>134.16268864</v>
      </c>
      <c r="S203" s="36">
        <f>SUMIFS(СВЦЭМ!$F$39:$F$758,СВЦЭМ!$A$39:$A$758,$A203,СВЦЭМ!$B$39:$B$758,S$190)+'СЕТ СН'!$F$12</f>
        <v>134.00022638999999</v>
      </c>
      <c r="T203" s="36">
        <f>SUMIFS(СВЦЭМ!$F$39:$F$758,СВЦЭМ!$A$39:$A$758,$A203,СВЦЭМ!$B$39:$B$758,T$190)+'СЕТ СН'!$F$12</f>
        <v>129.63975364000001</v>
      </c>
      <c r="U203" s="36">
        <f>SUMIFS(СВЦЭМ!$F$39:$F$758,СВЦЭМ!$A$39:$A$758,$A203,СВЦЭМ!$B$39:$B$758,U$190)+'СЕТ СН'!$F$12</f>
        <v>132.00110346</v>
      </c>
      <c r="V203" s="36">
        <f>SUMIFS(СВЦЭМ!$F$39:$F$758,СВЦЭМ!$A$39:$A$758,$A203,СВЦЭМ!$B$39:$B$758,V$190)+'СЕТ СН'!$F$12</f>
        <v>133.86998965999999</v>
      </c>
      <c r="W203" s="36">
        <f>SUMIFS(СВЦЭМ!$F$39:$F$758,СВЦЭМ!$A$39:$A$758,$A203,СВЦЭМ!$B$39:$B$758,W$190)+'СЕТ СН'!$F$12</f>
        <v>134.68684271000001</v>
      </c>
      <c r="X203" s="36">
        <f>SUMIFS(СВЦЭМ!$F$39:$F$758,СВЦЭМ!$A$39:$A$758,$A203,СВЦЭМ!$B$39:$B$758,X$190)+'СЕТ СН'!$F$12</f>
        <v>134.82623723</v>
      </c>
      <c r="Y203" s="36">
        <f>SUMIFS(СВЦЭМ!$F$39:$F$758,СВЦЭМ!$A$39:$A$758,$A203,СВЦЭМ!$B$39:$B$758,Y$190)+'СЕТ СН'!$F$12</f>
        <v>138.99831151999999</v>
      </c>
    </row>
    <row r="204" spans="1:25" ht="15.75" x14ac:dyDescent="0.2">
      <c r="A204" s="35">
        <f t="shared" si="5"/>
        <v>45610</v>
      </c>
      <c r="B204" s="36">
        <f>SUMIFS(СВЦЭМ!$F$39:$F$758,СВЦЭМ!$A$39:$A$758,$A204,СВЦЭМ!$B$39:$B$758,B$190)+'СЕТ СН'!$F$12</f>
        <v>137.53769700000001</v>
      </c>
      <c r="C204" s="36">
        <f>SUMIFS(СВЦЭМ!$F$39:$F$758,СВЦЭМ!$A$39:$A$758,$A204,СВЦЭМ!$B$39:$B$758,C$190)+'СЕТ СН'!$F$12</f>
        <v>141.23002994000001</v>
      </c>
      <c r="D204" s="36">
        <f>SUMIFS(СВЦЭМ!$F$39:$F$758,СВЦЭМ!$A$39:$A$758,$A204,СВЦЭМ!$B$39:$B$758,D$190)+'СЕТ СН'!$F$12</f>
        <v>142.98041198999999</v>
      </c>
      <c r="E204" s="36">
        <f>SUMIFS(СВЦЭМ!$F$39:$F$758,СВЦЭМ!$A$39:$A$758,$A204,СВЦЭМ!$B$39:$B$758,E$190)+'СЕТ СН'!$F$12</f>
        <v>144.51153359</v>
      </c>
      <c r="F204" s="36">
        <f>SUMIFS(СВЦЭМ!$F$39:$F$758,СВЦЭМ!$A$39:$A$758,$A204,СВЦЭМ!$B$39:$B$758,F$190)+'СЕТ СН'!$F$12</f>
        <v>143.94214273</v>
      </c>
      <c r="G204" s="36">
        <f>SUMIFS(СВЦЭМ!$F$39:$F$758,СВЦЭМ!$A$39:$A$758,$A204,СВЦЭМ!$B$39:$B$758,G$190)+'СЕТ СН'!$F$12</f>
        <v>142.12090382</v>
      </c>
      <c r="H204" s="36">
        <f>SUMIFS(СВЦЭМ!$F$39:$F$758,СВЦЭМ!$A$39:$A$758,$A204,СВЦЭМ!$B$39:$B$758,H$190)+'СЕТ СН'!$F$12</f>
        <v>139.53711858</v>
      </c>
      <c r="I204" s="36">
        <f>SUMIFS(СВЦЭМ!$F$39:$F$758,СВЦЭМ!$A$39:$A$758,$A204,СВЦЭМ!$B$39:$B$758,I$190)+'СЕТ СН'!$F$12</f>
        <v>134.62493807999999</v>
      </c>
      <c r="J204" s="36">
        <f>SUMIFS(СВЦЭМ!$F$39:$F$758,СВЦЭМ!$A$39:$A$758,$A204,СВЦЭМ!$B$39:$B$758,J$190)+'СЕТ СН'!$F$12</f>
        <v>131.96790691000001</v>
      </c>
      <c r="K204" s="36">
        <f>SUMIFS(СВЦЭМ!$F$39:$F$758,СВЦЭМ!$A$39:$A$758,$A204,СВЦЭМ!$B$39:$B$758,K$190)+'СЕТ СН'!$F$12</f>
        <v>131.06908637000001</v>
      </c>
      <c r="L204" s="36">
        <f>SUMIFS(СВЦЭМ!$F$39:$F$758,СВЦЭМ!$A$39:$A$758,$A204,СВЦЭМ!$B$39:$B$758,L$190)+'СЕТ СН'!$F$12</f>
        <v>131.51219546999999</v>
      </c>
      <c r="M204" s="36">
        <f>SUMIFS(СВЦЭМ!$F$39:$F$758,СВЦЭМ!$A$39:$A$758,$A204,СВЦЭМ!$B$39:$B$758,M$190)+'СЕТ СН'!$F$12</f>
        <v>131.66230379000001</v>
      </c>
      <c r="N204" s="36">
        <f>SUMIFS(СВЦЭМ!$F$39:$F$758,СВЦЭМ!$A$39:$A$758,$A204,СВЦЭМ!$B$39:$B$758,N$190)+'СЕТ СН'!$F$12</f>
        <v>135.11026276000001</v>
      </c>
      <c r="O204" s="36">
        <f>SUMIFS(СВЦЭМ!$F$39:$F$758,СВЦЭМ!$A$39:$A$758,$A204,СВЦЭМ!$B$39:$B$758,O$190)+'СЕТ СН'!$F$12</f>
        <v>134.36553153</v>
      </c>
      <c r="P204" s="36">
        <f>SUMIFS(СВЦЭМ!$F$39:$F$758,СВЦЭМ!$A$39:$A$758,$A204,СВЦЭМ!$B$39:$B$758,P$190)+'СЕТ СН'!$F$12</f>
        <v>134.01701026000001</v>
      </c>
      <c r="Q204" s="36">
        <f>SUMIFS(СВЦЭМ!$F$39:$F$758,СВЦЭМ!$A$39:$A$758,$A204,СВЦЭМ!$B$39:$B$758,Q$190)+'СЕТ СН'!$F$12</f>
        <v>135.02339914000001</v>
      </c>
      <c r="R204" s="36">
        <f>SUMIFS(СВЦЭМ!$F$39:$F$758,СВЦЭМ!$A$39:$A$758,$A204,СВЦЭМ!$B$39:$B$758,R$190)+'СЕТ СН'!$F$12</f>
        <v>134.38275669999999</v>
      </c>
      <c r="S204" s="36">
        <f>SUMIFS(СВЦЭМ!$F$39:$F$758,СВЦЭМ!$A$39:$A$758,$A204,СВЦЭМ!$B$39:$B$758,S$190)+'СЕТ СН'!$F$12</f>
        <v>132.75640347999999</v>
      </c>
      <c r="T204" s="36">
        <f>SUMIFS(СВЦЭМ!$F$39:$F$758,СВЦЭМ!$A$39:$A$758,$A204,СВЦЭМ!$B$39:$B$758,T$190)+'СЕТ СН'!$F$12</f>
        <v>126.60857971999999</v>
      </c>
      <c r="U204" s="36">
        <f>SUMIFS(СВЦЭМ!$F$39:$F$758,СВЦЭМ!$A$39:$A$758,$A204,СВЦЭМ!$B$39:$B$758,U$190)+'СЕТ СН'!$F$12</f>
        <v>128.93700788000001</v>
      </c>
      <c r="V204" s="36">
        <f>SUMIFS(СВЦЭМ!$F$39:$F$758,СВЦЭМ!$A$39:$A$758,$A204,СВЦЭМ!$B$39:$B$758,V$190)+'СЕТ СН'!$F$12</f>
        <v>130.90340809</v>
      </c>
      <c r="W204" s="36">
        <f>SUMIFS(СВЦЭМ!$F$39:$F$758,СВЦЭМ!$A$39:$A$758,$A204,СВЦЭМ!$B$39:$B$758,W$190)+'СЕТ СН'!$F$12</f>
        <v>132.12181294000001</v>
      </c>
      <c r="X204" s="36">
        <f>SUMIFS(СВЦЭМ!$F$39:$F$758,СВЦЭМ!$A$39:$A$758,$A204,СВЦЭМ!$B$39:$B$758,X$190)+'СЕТ СН'!$F$12</f>
        <v>134.12353626000001</v>
      </c>
      <c r="Y204" s="36">
        <f>SUMIFS(СВЦЭМ!$F$39:$F$758,СВЦЭМ!$A$39:$A$758,$A204,СВЦЭМ!$B$39:$B$758,Y$190)+'СЕТ СН'!$F$12</f>
        <v>136.04325574000001</v>
      </c>
    </row>
    <row r="205" spans="1:25" ht="15.75" x14ac:dyDescent="0.2">
      <c r="A205" s="35">
        <f t="shared" si="5"/>
        <v>45611</v>
      </c>
      <c r="B205" s="36">
        <f>SUMIFS(СВЦЭМ!$F$39:$F$758,СВЦЭМ!$A$39:$A$758,$A205,СВЦЭМ!$B$39:$B$758,B$190)+'СЕТ СН'!$F$12</f>
        <v>142.28122472000001</v>
      </c>
      <c r="C205" s="36">
        <f>SUMIFS(СВЦЭМ!$F$39:$F$758,СВЦЭМ!$A$39:$A$758,$A205,СВЦЭМ!$B$39:$B$758,C$190)+'СЕТ СН'!$F$12</f>
        <v>146.39375579</v>
      </c>
      <c r="D205" s="36">
        <f>SUMIFS(СВЦЭМ!$F$39:$F$758,СВЦЭМ!$A$39:$A$758,$A205,СВЦЭМ!$B$39:$B$758,D$190)+'СЕТ СН'!$F$12</f>
        <v>147.61895767999999</v>
      </c>
      <c r="E205" s="36">
        <f>SUMIFS(СВЦЭМ!$F$39:$F$758,СВЦЭМ!$A$39:$A$758,$A205,СВЦЭМ!$B$39:$B$758,E$190)+'СЕТ СН'!$F$12</f>
        <v>147.86502517</v>
      </c>
      <c r="F205" s="36">
        <f>SUMIFS(СВЦЭМ!$F$39:$F$758,СВЦЭМ!$A$39:$A$758,$A205,СВЦЭМ!$B$39:$B$758,F$190)+'СЕТ СН'!$F$12</f>
        <v>146.53994967</v>
      </c>
      <c r="G205" s="36">
        <f>SUMIFS(СВЦЭМ!$F$39:$F$758,СВЦЭМ!$A$39:$A$758,$A205,СВЦЭМ!$B$39:$B$758,G$190)+'СЕТ СН'!$F$12</f>
        <v>145.42288207000001</v>
      </c>
      <c r="H205" s="36">
        <f>SUMIFS(СВЦЭМ!$F$39:$F$758,СВЦЭМ!$A$39:$A$758,$A205,СВЦЭМ!$B$39:$B$758,H$190)+'СЕТ СН'!$F$12</f>
        <v>141.17574608999999</v>
      </c>
      <c r="I205" s="36">
        <f>SUMIFS(СВЦЭМ!$F$39:$F$758,СВЦЭМ!$A$39:$A$758,$A205,СВЦЭМ!$B$39:$B$758,I$190)+'СЕТ СН'!$F$12</f>
        <v>134.85866278</v>
      </c>
      <c r="J205" s="36">
        <f>SUMIFS(СВЦЭМ!$F$39:$F$758,СВЦЭМ!$A$39:$A$758,$A205,СВЦЭМ!$B$39:$B$758,J$190)+'СЕТ СН'!$F$12</f>
        <v>130.63357231000001</v>
      </c>
      <c r="K205" s="36">
        <f>SUMIFS(СВЦЭМ!$F$39:$F$758,СВЦЭМ!$A$39:$A$758,$A205,СВЦЭМ!$B$39:$B$758,K$190)+'СЕТ СН'!$F$12</f>
        <v>127.46809263999999</v>
      </c>
      <c r="L205" s="36">
        <f>SUMIFS(СВЦЭМ!$F$39:$F$758,СВЦЭМ!$A$39:$A$758,$A205,СВЦЭМ!$B$39:$B$758,L$190)+'СЕТ СН'!$F$12</f>
        <v>130.39174697000001</v>
      </c>
      <c r="M205" s="36">
        <f>SUMIFS(СВЦЭМ!$F$39:$F$758,СВЦЭМ!$A$39:$A$758,$A205,СВЦЭМ!$B$39:$B$758,M$190)+'СЕТ СН'!$F$12</f>
        <v>132.86696241000001</v>
      </c>
      <c r="N205" s="36">
        <f>SUMIFS(СВЦЭМ!$F$39:$F$758,СВЦЭМ!$A$39:$A$758,$A205,СВЦЭМ!$B$39:$B$758,N$190)+'СЕТ СН'!$F$12</f>
        <v>135.06865202</v>
      </c>
      <c r="O205" s="36">
        <f>SUMIFS(СВЦЭМ!$F$39:$F$758,СВЦЭМ!$A$39:$A$758,$A205,СВЦЭМ!$B$39:$B$758,O$190)+'СЕТ СН'!$F$12</f>
        <v>133.82134022</v>
      </c>
      <c r="P205" s="36">
        <f>SUMIFS(СВЦЭМ!$F$39:$F$758,СВЦЭМ!$A$39:$A$758,$A205,СВЦЭМ!$B$39:$B$758,P$190)+'СЕТ СН'!$F$12</f>
        <v>134.89558188000001</v>
      </c>
      <c r="Q205" s="36">
        <f>SUMIFS(СВЦЭМ!$F$39:$F$758,СВЦЭМ!$A$39:$A$758,$A205,СВЦЭМ!$B$39:$B$758,Q$190)+'СЕТ СН'!$F$12</f>
        <v>134.88488555000001</v>
      </c>
      <c r="R205" s="36">
        <f>SUMIFS(СВЦЭМ!$F$39:$F$758,СВЦЭМ!$A$39:$A$758,$A205,СВЦЭМ!$B$39:$B$758,R$190)+'СЕТ СН'!$F$12</f>
        <v>135.11534886000001</v>
      </c>
      <c r="S205" s="36">
        <f>SUMIFS(СВЦЭМ!$F$39:$F$758,СВЦЭМ!$A$39:$A$758,$A205,СВЦЭМ!$B$39:$B$758,S$190)+'СЕТ СН'!$F$12</f>
        <v>134.61897019</v>
      </c>
      <c r="T205" s="36">
        <f>SUMIFS(СВЦЭМ!$F$39:$F$758,СВЦЭМ!$A$39:$A$758,$A205,СВЦЭМ!$B$39:$B$758,T$190)+'СЕТ СН'!$F$12</f>
        <v>128.03649336000001</v>
      </c>
      <c r="U205" s="36">
        <f>SUMIFS(СВЦЭМ!$F$39:$F$758,СВЦЭМ!$A$39:$A$758,$A205,СВЦЭМ!$B$39:$B$758,U$190)+'СЕТ СН'!$F$12</f>
        <v>130.43933572</v>
      </c>
      <c r="V205" s="36">
        <f>SUMIFS(СВЦЭМ!$F$39:$F$758,СВЦЭМ!$A$39:$A$758,$A205,СВЦЭМ!$B$39:$B$758,V$190)+'СЕТ СН'!$F$12</f>
        <v>131.84045742000001</v>
      </c>
      <c r="W205" s="36">
        <f>SUMIFS(СВЦЭМ!$F$39:$F$758,СВЦЭМ!$A$39:$A$758,$A205,СВЦЭМ!$B$39:$B$758,W$190)+'СЕТ СН'!$F$12</f>
        <v>132.08125989999999</v>
      </c>
      <c r="X205" s="36">
        <f>SUMIFS(СВЦЭМ!$F$39:$F$758,СВЦЭМ!$A$39:$A$758,$A205,СВЦЭМ!$B$39:$B$758,X$190)+'СЕТ СН'!$F$12</f>
        <v>132.74870199</v>
      </c>
      <c r="Y205" s="36">
        <f>SUMIFS(СВЦЭМ!$F$39:$F$758,СВЦЭМ!$A$39:$A$758,$A205,СВЦЭМ!$B$39:$B$758,Y$190)+'СЕТ СН'!$F$12</f>
        <v>137.83346531999999</v>
      </c>
    </row>
    <row r="206" spans="1:25" ht="15.75" x14ac:dyDescent="0.2">
      <c r="A206" s="35">
        <f t="shared" si="5"/>
        <v>45612</v>
      </c>
      <c r="B206" s="36">
        <f>SUMIFS(СВЦЭМ!$F$39:$F$758,СВЦЭМ!$A$39:$A$758,$A206,СВЦЭМ!$B$39:$B$758,B$190)+'СЕТ СН'!$F$12</f>
        <v>128.63200787</v>
      </c>
      <c r="C206" s="36">
        <f>SUMIFS(СВЦЭМ!$F$39:$F$758,СВЦЭМ!$A$39:$A$758,$A206,СВЦЭМ!$B$39:$B$758,C$190)+'СЕТ СН'!$F$12</f>
        <v>131.77867395999999</v>
      </c>
      <c r="D206" s="36">
        <f>SUMIFS(СВЦЭМ!$F$39:$F$758,СВЦЭМ!$A$39:$A$758,$A206,СВЦЭМ!$B$39:$B$758,D$190)+'СЕТ СН'!$F$12</f>
        <v>132.91512345000001</v>
      </c>
      <c r="E206" s="36">
        <f>SUMIFS(СВЦЭМ!$F$39:$F$758,СВЦЭМ!$A$39:$A$758,$A206,СВЦЭМ!$B$39:$B$758,E$190)+'СЕТ СН'!$F$12</f>
        <v>132.48844525999999</v>
      </c>
      <c r="F206" s="36">
        <f>SUMIFS(СВЦЭМ!$F$39:$F$758,СВЦЭМ!$A$39:$A$758,$A206,СВЦЭМ!$B$39:$B$758,F$190)+'СЕТ СН'!$F$12</f>
        <v>132.52515865999999</v>
      </c>
      <c r="G206" s="36">
        <f>SUMIFS(СВЦЭМ!$F$39:$F$758,СВЦЭМ!$A$39:$A$758,$A206,СВЦЭМ!$B$39:$B$758,G$190)+'СЕТ СН'!$F$12</f>
        <v>132.69901350999999</v>
      </c>
      <c r="H206" s="36">
        <f>SUMIFS(СВЦЭМ!$F$39:$F$758,СВЦЭМ!$A$39:$A$758,$A206,СВЦЭМ!$B$39:$B$758,H$190)+'СЕТ СН'!$F$12</f>
        <v>134.29466309</v>
      </c>
      <c r="I206" s="36">
        <f>SUMIFS(СВЦЭМ!$F$39:$F$758,СВЦЭМ!$A$39:$A$758,$A206,СВЦЭМ!$B$39:$B$758,I$190)+'СЕТ СН'!$F$12</f>
        <v>132.83057223</v>
      </c>
      <c r="J206" s="36">
        <f>SUMIFS(СВЦЭМ!$F$39:$F$758,СВЦЭМ!$A$39:$A$758,$A206,СВЦЭМ!$B$39:$B$758,J$190)+'СЕТ СН'!$F$12</f>
        <v>127.90951388000001</v>
      </c>
      <c r="K206" s="36">
        <f>SUMIFS(СВЦЭМ!$F$39:$F$758,СВЦЭМ!$A$39:$A$758,$A206,СВЦЭМ!$B$39:$B$758,K$190)+'СЕТ СН'!$F$12</f>
        <v>121.89082207</v>
      </c>
      <c r="L206" s="36">
        <f>SUMIFS(СВЦЭМ!$F$39:$F$758,СВЦЭМ!$A$39:$A$758,$A206,СВЦЭМ!$B$39:$B$758,L$190)+'СЕТ СН'!$F$12</f>
        <v>119.31620718000001</v>
      </c>
      <c r="M206" s="36">
        <f>SUMIFS(СВЦЭМ!$F$39:$F$758,СВЦЭМ!$A$39:$A$758,$A206,СВЦЭМ!$B$39:$B$758,M$190)+'СЕТ СН'!$F$12</f>
        <v>120.17495076</v>
      </c>
      <c r="N206" s="36">
        <f>SUMIFS(СВЦЭМ!$F$39:$F$758,СВЦЭМ!$A$39:$A$758,$A206,СВЦЭМ!$B$39:$B$758,N$190)+'СЕТ СН'!$F$12</f>
        <v>121.09371562</v>
      </c>
      <c r="O206" s="36">
        <f>SUMIFS(СВЦЭМ!$F$39:$F$758,СВЦЭМ!$A$39:$A$758,$A206,СВЦЭМ!$B$39:$B$758,O$190)+'СЕТ СН'!$F$12</f>
        <v>122.10968879000001</v>
      </c>
      <c r="P206" s="36">
        <f>SUMIFS(СВЦЭМ!$F$39:$F$758,СВЦЭМ!$A$39:$A$758,$A206,СВЦЭМ!$B$39:$B$758,P$190)+'СЕТ СН'!$F$12</f>
        <v>123.24873052</v>
      </c>
      <c r="Q206" s="36">
        <f>SUMIFS(СВЦЭМ!$F$39:$F$758,СВЦЭМ!$A$39:$A$758,$A206,СВЦЭМ!$B$39:$B$758,Q$190)+'СЕТ СН'!$F$12</f>
        <v>124.14143072</v>
      </c>
      <c r="R206" s="36">
        <f>SUMIFS(СВЦЭМ!$F$39:$F$758,СВЦЭМ!$A$39:$A$758,$A206,СВЦЭМ!$B$39:$B$758,R$190)+'СЕТ СН'!$F$12</f>
        <v>125.5157265</v>
      </c>
      <c r="S206" s="36">
        <f>SUMIFS(СВЦЭМ!$F$39:$F$758,СВЦЭМ!$A$39:$A$758,$A206,СВЦЭМ!$B$39:$B$758,S$190)+'СЕТ СН'!$F$12</f>
        <v>125.10295918</v>
      </c>
      <c r="T206" s="36">
        <f>SUMIFS(СВЦЭМ!$F$39:$F$758,СВЦЭМ!$A$39:$A$758,$A206,СВЦЭМ!$B$39:$B$758,T$190)+'СЕТ СН'!$F$12</f>
        <v>121.29845059</v>
      </c>
      <c r="U206" s="36">
        <f>SUMIFS(СВЦЭМ!$F$39:$F$758,СВЦЭМ!$A$39:$A$758,$A206,СВЦЭМ!$B$39:$B$758,U$190)+'СЕТ СН'!$F$12</f>
        <v>122.68691224</v>
      </c>
      <c r="V206" s="36">
        <f>SUMIFS(СВЦЭМ!$F$39:$F$758,СВЦЭМ!$A$39:$A$758,$A206,СВЦЭМ!$B$39:$B$758,V$190)+'СЕТ СН'!$F$12</f>
        <v>123.84841929</v>
      </c>
      <c r="W206" s="36">
        <f>SUMIFS(СВЦЭМ!$F$39:$F$758,СВЦЭМ!$A$39:$A$758,$A206,СВЦЭМ!$B$39:$B$758,W$190)+'СЕТ СН'!$F$12</f>
        <v>123.23929333</v>
      </c>
      <c r="X206" s="36">
        <f>SUMIFS(СВЦЭМ!$F$39:$F$758,СВЦЭМ!$A$39:$A$758,$A206,СВЦЭМ!$B$39:$B$758,X$190)+'СЕТ СН'!$F$12</f>
        <v>127.09859717000001</v>
      </c>
      <c r="Y206" s="36">
        <f>SUMIFS(СВЦЭМ!$F$39:$F$758,СВЦЭМ!$A$39:$A$758,$A206,СВЦЭМ!$B$39:$B$758,Y$190)+'СЕТ СН'!$F$12</f>
        <v>129.85251751999999</v>
      </c>
    </row>
    <row r="207" spans="1:25" ht="15.75" x14ac:dyDescent="0.2">
      <c r="A207" s="35">
        <f t="shared" si="5"/>
        <v>45613</v>
      </c>
      <c r="B207" s="36">
        <f>SUMIFS(СВЦЭМ!$F$39:$F$758,СВЦЭМ!$A$39:$A$758,$A207,СВЦЭМ!$B$39:$B$758,B$190)+'СЕТ СН'!$F$12</f>
        <v>132.78704636000001</v>
      </c>
      <c r="C207" s="36">
        <f>SUMIFS(СВЦЭМ!$F$39:$F$758,СВЦЭМ!$A$39:$A$758,$A207,СВЦЭМ!$B$39:$B$758,C$190)+'СЕТ СН'!$F$12</f>
        <v>135.75431731</v>
      </c>
      <c r="D207" s="36">
        <f>SUMIFS(СВЦЭМ!$F$39:$F$758,СВЦЭМ!$A$39:$A$758,$A207,СВЦЭМ!$B$39:$B$758,D$190)+'СЕТ СН'!$F$12</f>
        <v>137.12961052</v>
      </c>
      <c r="E207" s="36">
        <f>SUMIFS(СВЦЭМ!$F$39:$F$758,СВЦЭМ!$A$39:$A$758,$A207,СВЦЭМ!$B$39:$B$758,E$190)+'СЕТ СН'!$F$12</f>
        <v>138.40319830999999</v>
      </c>
      <c r="F207" s="36">
        <f>SUMIFS(СВЦЭМ!$F$39:$F$758,СВЦЭМ!$A$39:$A$758,$A207,СВЦЭМ!$B$39:$B$758,F$190)+'СЕТ СН'!$F$12</f>
        <v>137.67987287</v>
      </c>
      <c r="G207" s="36">
        <f>SUMIFS(СВЦЭМ!$F$39:$F$758,СВЦЭМ!$A$39:$A$758,$A207,СВЦЭМ!$B$39:$B$758,G$190)+'СЕТ СН'!$F$12</f>
        <v>137.59531636</v>
      </c>
      <c r="H207" s="36">
        <f>SUMIFS(СВЦЭМ!$F$39:$F$758,СВЦЭМ!$A$39:$A$758,$A207,СВЦЭМ!$B$39:$B$758,H$190)+'СЕТ СН'!$F$12</f>
        <v>135.08716784000001</v>
      </c>
      <c r="I207" s="36">
        <f>SUMIFS(СВЦЭМ!$F$39:$F$758,СВЦЭМ!$A$39:$A$758,$A207,СВЦЭМ!$B$39:$B$758,I$190)+'СЕТ СН'!$F$12</f>
        <v>132.39404094</v>
      </c>
      <c r="J207" s="36">
        <f>SUMIFS(СВЦЭМ!$F$39:$F$758,СВЦЭМ!$A$39:$A$758,$A207,СВЦЭМ!$B$39:$B$758,J$190)+'СЕТ СН'!$F$12</f>
        <v>129.03022386999999</v>
      </c>
      <c r="K207" s="36">
        <f>SUMIFS(СВЦЭМ!$F$39:$F$758,СВЦЭМ!$A$39:$A$758,$A207,СВЦЭМ!$B$39:$B$758,K$190)+'СЕТ СН'!$F$12</f>
        <v>123.36614344</v>
      </c>
      <c r="L207" s="36">
        <f>SUMIFS(СВЦЭМ!$F$39:$F$758,СВЦЭМ!$A$39:$A$758,$A207,СВЦЭМ!$B$39:$B$758,L$190)+'СЕТ СН'!$F$12</f>
        <v>121.02753174</v>
      </c>
      <c r="M207" s="36">
        <f>SUMIFS(СВЦЭМ!$F$39:$F$758,СВЦЭМ!$A$39:$A$758,$A207,СВЦЭМ!$B$39:$B$758,M$190)+'СЕТ СН'!$F$12</f>
        <v>120.46828623</v>
      </c>
      <c r="N207" s="36">
        <f>SUMIFS(СВЦЭМ!$F$39:$F$758,СВЦЭМ!$A$39:$A$758,$A207,СВЦЭМ!$B$39:$B$758,N$190)+'СЕТ СН'!$F$12</f>
        <v>121.24459204999999</v>
      </c>
      <c r="O207" s="36">
        <f>SUMIFS(СВЦЭМ!$F$39:$F$758,СВЦЭМ!$A$39:$A$758,$A207,СВЦЭМ!$B$39:$B$758,O$190)+'СЕТ СН'!$F$12</f>
        <v>122.90553244</v>
      </c>
      <c r="P207" s="36">
        <f>SUMIFS(СВЦЭМ!$F$39:$F$758,СВЦЭМ!$A$39:$A$758,$A207,СВЦЭМ!$B$39:$B$758,P$190)+'СЕТ СН'!$F$12</f>
        <v>123.40418903</v>
      </c>
      <c r="Q207" s="36">
        <f>SUMIFS(СВЦЭМ!$F$39:$F$758,СВЦЭМ!$A$39:$A$758,$A207,СВЦЭМ!$B$39:$B$758,Q$190)+'СЕТ СН'!$F$12</f>
        <v>124.53163291</v>
      </c>
      <c r="R207" s="36">
        <f>SUMIFS(СВЦЭМ!$F$39:$F$758,СВЦЭМ!$A$39:$A$758,$A207,СВЦЭМ!$B$39:$B$758,R$190)+'СЕТ СН'!$F$12</f>
        <v>123.50700193999999</v>
      </c>
      <c r="S207" s="36">
        <f>SUMIFS(СВЦЭМ!$F$39:$F$758,СВЦЭМ!$A$39:$A$758,$A207,СВЦЭМ!$B$39:$B$758,S$190)+'СЕТ СН'!$F$12</f>
        <v>121.41584654</v>
      </c>
      <c r="T207" s="36">
        <f>SUMIFS(СВЦЭМ!$F$39:$F$758,СВЦЭМ!$A$39:$A$758,$A207,СВЦЭМ!$B$39:$B$758,T$190)+'СЕТ СН'!$F$12</f>
        <v>117.49246508</v>
      </c>
      <c r="U207" s="36">
        <f>SUMIFS(СВЦЭМ!$F$39:$F$758,СВЦЭМ!$A$39:$A$758,$A207,СВЦЭМ!$B$39:$B$758,U$190)+'СЕТ СН'!$F$12</f>
        <v>118.10843446</v>
      </c>
      <c r="V207" s="36">
        <f>SUMIFS(СВЦЭМ!$F$39:$F$758,СВЦЭМ!$A$39:$A$758,$A207,СВЦЭМ!$B$39:$B$758,V$190)+'СЕТ СН'!$F$12</f>
        <v>120.24821287</v>
      </c>
      <c r="W207" s="36">
        <f>SUMIFS(СВЦЭМ!$F$39:$F$758,СВЦЭМ!$A$39:$A$758,$A207,СВЦЭМ!$B$39:$B$758,W$190)+'СЕТ СН'!$F$12</f>
        <v>121.63924864000001</v>
      </c>
      <c r="X207" s="36">
        <f>SUMIFS(СВЦЭМ!$F$39:$F$758,СВЦЭМ!$A$39:$A$758,$A207,СВЦЭМ!$B$39:$B$758,X$190)+'СЕТ СН'!$F$12</f>
        <v>125.16060043</v>
      </c>
      <c r="Y207" s="36">
        <f>SUMIFS(СВЦЭМ!$F$39:$F$758,СВЦЭМ!$A$39:$A$758,$A207,СВЦЭМ!$B$39:$B$758,Y$190)+'СЕТ СН'!$F$12</f>
        <v>128.54543287999999</v>
      </c>
    </row>
    <row r="208" spans="1:25" ht="15.75" x14ac:dyDescent="0.2">
      <c r="A208" s="35">
        <f t="shared" si="5"/>
        <v>45614</v>
      </c>
      <c r="B208" s="36">
        <f>SUMIFS(СВЦЭМ!$F$39:$F$758,СВЦЭМ!$A$39:$A$758,$A208,СВЦЭМ!$B$39:$B$758,B$190)+'СЕТ СН'!$F$12</f>
        <v>128.51434599999999</v>
      </c>
      <c r="C208" s="36">
        <f>SUMIFS(СВЦЭМ!$F$39:$F$758,СВЦЭМ!$A$39:$A$758,$A208,СВЦЭМ!$B$39:$B$758,C$190)+'СЕТ СН'!$F$12</f>
        <v>132.52142817000001</v>
      </c>
      <c r="D208" s="36">
        <f>SUMIFS(СВЦЭМ!$F$39:$F$758,СВЦЭМ!$A$39:$A$758,$A208,СВЦЭМ!$B$39:$B$758,D$190)+'СЕТ СН'!$F$12</f>
        <v>133.82659996999999</v>
      </c>
      <c r="E208" s="36">
        <f>SUMIFS(СВЦЭМ!$F$39:$F$758,СВЦЭМ!$A$39:$A$758,$A208,СВЦЭМ!$B$39:$B$758,E$190)+'СЕТ СН'!$F$12</f>
        <v>134.58411749999999</v>
      </c>
      <c r="F208" s="36">
        <f>SUMIFS(СВЦЭМ!$F$39:$F$758,СВЦЭМ!$A$39:$A$758,$A208,СВЦЭМ!$B$39:$B$758,F$190)+'СЕТ СН'!$F$12</f>
        <v>134.21467024</v>
      </c>
      <c r="G208" s="36">
        <f>SUMIFS(СВЦЭМ!$F$39:$F$758,СВЦЭМ!$A$39:$A$758,$A208,СВЦЭМ!$B$39:$B$758,G$190)+'СЕТ СН'!$F$12</f>
        <v>132.26118126</v>
      </c>
      <c r="H208" s="36">
        <f>SUMIFS(СВЦЭМ!$F$39:$F$758,СВЦЭМ!$A$39:$A$758,$A208,СВЦЭМ!$B$39:$B$758,H$190)+'СЕТ СН'!$F$12</f>
        <v>131.96429608</v>
      </c>
      <c r="I208" s="36">
        <f>SUMIFS(СВЦЭМ!$F$39:$F$758,СВЦЭМ!$A$39:$A$758,$A208,СВЦЭМ!$B$39:$B$758,I$190)+'СЕТ СН'!$F$12</f>
        <v>130.93218093999999</v>
      </c>
      <c r="J208" s="36">
        <f>SUMIFS(СВЦЭМ!$F$39:$F$758,СВЦЭМ!$A$39:$A$758,$A208,СВЦЭМ!$B$39:$B$758,J$190)+'СЕТ СН'!$F$12</f>
        <v>127.37974982</v>
      </c>
      <c r="K208" s="36">
        <f>SUMIFS(СВЦЭМ!$F$39:$F$758,СВЦЭМ!$A$39:$A$758,$A208,СВЦЭМ!$B$39:$B$758,K$190)+'СЕТ СН'!$F$12</f>
        <v>125.6031468</v>
      </c>
      <c r="L208" s="36">
        <f>SUMIFS(СВЦЭМ!$F$39:$F$758,СВЦЭМ!$A$39:$A$758,$A208,СВЦЭМ!$B$39:$B$758,L$190)+'СЕТ СН'!$F$12</f>
        <v>124.48450056999999</v>
      </c>
      <c r="M208" s="36">
        <f>SUMIFS(СВЦЭМ!$F$39:$F$758,СВЦЭМ!$A$39:$A$758,$A208,СВЦЭМ!$B$39:$B$758,M$190)+'СЕТ СН'!$F$12</f>
        <v>125.99769932</v>
      </c>
      <c r="N208" s="36">
        <f>SUMIFS(СВЦЭМ!$F$39:$F$758,СВЦЭМ!$A$39:$A$758,$A208,СВЦЭМ!$B$39:$B$758,N$190)+'СЕТ СН'!$F$12</f>
        <v>128.73785597</v>
      </c>
      <c r="O208" s="36">
        <f>SUMIFS(СВЦЭМ!$F$39:$F$758,СВЦЭМ!$A$39:$A$758,$A208,СВЦЭМ!$B$39:$B$758,O$190)+'СЕТ СН'!$F$12</f>
        <v>126.92120516999999</v>
      </c>
      <c r="P208" s="36">
        <f>SUMIFS(СВЦЭМ!$F$39:$F$758,СВЦЭМ!$A$39:$A$758,$A208,СВЦЭМ!$B$39:$B$758,P$190)+'СЕТ СН'!$F$12</f>
        <v>128.34937316</v>
      </c>
      <c r="Q208" s="36">
        <f>SUMIFS(СВЦЭМ!$F$39:$F$758,СВЦЭМ!$A$39:$A$758,$A208,СВЦЭМ!$B$39:$B$758,Q$190)+'СЕТ СН'!$F$12</f>
        <v>128.97375165</v>
      </c>
      <c r="R208" s="36">
        <f>SUMIFS(СВЦЭМ!$F$39:$F$758,СВЦЭМ!$A$39:$A$758,$A208,СВЦЭМ!$B$39:$B$758,R$190)+'СЕТ СН'!$F$12</f>
        <v>128.36030310000001</v>
      </c>
      <c r="S208" s="36">
        <f>SUMIFS(СВЦЭМ!$F$39:$F$758,СВЦЭМ!$A$39:$A$758,$A208,СВЦЭМ!$B$39:$B$758,S$190)+'СЕТ СН'!$F$12</f>
        <v>125.90002364</v>
      </c>
      <c r="T208" s="36">
        <f>SUMIFS(СВЦЭМ!$F$39:$F$758,СВЦЭМ!$A$39:$A$758,$A208,СВЦЭМ!$B$39:$B$758,T$190)+'СЕТ СН'!$F$12</f>
        <v>121.10588004</v>
      </c>
      <c r="U208" s="36">
        <f>SUMIFS(СВЦЭМ!$F$39:$F$758,СВЦЭМ!$A$39:$A$758,$A208,СВЦЭМ!$B$39:$B$758,U$190)+'СЕТ СН'!$F$12</f>
        <v>123.72584616</v>
      </c>
      <c r="V208" s="36">
        <f>SUMIFS(СВЦЭМ!$F$39:$F$758,СВЦЭМ!$A$39:$A$758,$A208,СВЦЭМ!$B$39:$B$758,V$190)+'СЕТ СН'!$F$12</f>
        <v>124.98829754</v>
      </c>
      <c r="W208" s="36">
        <f>SUMIFS(СВЦЭМ!$F$39:$F$758,СВЦЭМ!$A$39:$A$758,$A208,СВЦЭМ!$B$39:$B$758,W$190)+'СЕТ СН'!$F$12</f>
        <v>126.50681407</v>
      </c>
      <c r="X208" s="36">
        <f>SUMIFS(СВЦЭМ!$F$39:$F$758,СВЦЭМ!$A$39:$A$758,$A208,СВЦЭМ!$B$39:$B$758,X$190)+'СЕТ СН'!$F$12</f>
        <v>127.15494388</v>
      </c>
      <c r="Y208" s="36">
        <f>SUMIFS(СВЦЭМ!$F$39:$F$758,СВЦЭМ!$A$39:$A$758,$A208,СВЦЭМ!$B$39:$B$758,Y$190)+'СЕТ СН'!$F$12</f>
        <v>131.19330047</v>
      </c>
    </row>
    <row r="209" spans="1:25" ht="15.75" x14ac:dyDescent="0.2">
      <c r="A209" s="35">
        <f t="shared" si="5"/>
        <v>45615</v>
      </c>
      <c r="B209" s="36">
        <f>SUMIFS(СВЦЭМ!$F$39:$F$758,СВЦЭМ!$A$39:$A$758,$A209,СВЦЭМ!$B$39:$B$758,B$190)+'СЕТ СН'!$F$12</f>
        <v>139.58302566</v>
      </c>
      <c r="C209" s="36">
        <f>SUMIFS(СВЦЭМ!$F$39:$F$758,СВЦЭМ!$A$39:$A$758,$A209,СВЦЭМ!$B$39:$B$758,C$190)+'СЕТ СН'!$F$12</f>
        <v>141.87912498</v>
      </c>
      <c r="D209" s="36">
        <f>SUMIFS(СВЦЭМ!$F$39:$F$758,СВЦЭМ!$A$39:$A$758,$A209,СВЦЭМ!$B$39:$B$758,D$190)+'СЕТ СН'!$F$12</f>
        <v>143.42700592</v>
      </c>
      <c r="E209" s="36">
        <f>SUMIFS(СВЦЭМ!$F$39:$F$758,СВЦЭМ!$A$39:$A$758,$A209,СВЦЭМ!$B$39:$B$758,E$190)+'СЕТ СН'!$F$12</f>
        <v>142.94168807</v>
      </c>
      <c r="F209" s="36">
        <f>SUMIFS(СВЦЭМ!$F$39:$F$758,СВЦЭМ!$A$39:$A$758,$A209,СВЦЭМ!$B$39:$B$758,F$190)+'СЕТ СН'!$F$12</f>
        <v>143.12886778999999</v>
      </c>
      <c r="G209" s="36">
        <f>SUMIFS(СВЦЭМ!$F$39:$F$758,СВЦЭМ!$A$39:$A$758,$A209,СВЦЭМ!$B$39:$B$758,G$190)+'СЕТ СН'!$F$12</f>
        <v>141.47068725</v>
      </c>
      <c r="H209" s="36">
        <f>SUMIFS(СВЦЭМ!$F$39:$F$758,СВЦЭМ!$A$39:$A$758,$A209,СВЦЭМ!$B$39:$B$758,H$190)+'СЕТ СН'!$F$12</f>
        <v>136.39836081000001</v>
      </c>
      <c r="I209" s="36">
        <f>SUMIFS(СВЦЭМ!$F$39:$F$758,СВЦЭМ!$A$39:$A$758,$A209,СВЦЭМ!$B$39:$B$758,I$190)+'СЕТ СН'!$F$12</f>
        <v>132.65468465000001</v>
      </c>
      <c r="J209" s="36">
        <f>SUMIFS(СВЦЭМ!$F$39:$F$758,СВЦЭМ!$A$39:$A$758,$A209,СВЦЭМ!$B$39:$B$758,J$190)+'СЕТ СН'!$F$12</f>
        <v>129.66728273000001</v>
      </c>
      <c r="K209" s="36">
        <f>SUMIFS(СВЦЭМ!$F$39:$F$758,СВЦЭМ!$A$39:$A$758,$A209,СВЦЭМ!$B$39:$B$758,K$190)+'СЕТ СН'!$F$12</f>
        <v>130.73592853</v>
      </c>
      <c r="L209" s="36">
        <f>SUMIFS(СВЦЭМ!$F$39:$F$758,СВЦЭМ!$A$39:$A$758,$A209,СВЦЭМ!$B$39:$B$758,L$190)+'СЕТ СН'!$F$12</f>
        <v>132.22379161999999</v>
      </c>
      <c r="M209" s="36">
        <f>SUMIFS(СВЦЭМ!$F$39:$F$758,СВЦЭМ!$A$39:$A$758,$A209,СВЦЭМ!$B$39:$B$758,M$190)+'СЕТ СН'!$F$12</f>
        <v>140.72825008999999</v>
      </c>
      <c r="N209" s="36">
        <f>SUMIFS(СВЦЭМ!$F$39:$F$758,СВЦЭМ!$A$39:$A$758,$A209,СВЦЭМ!$B$39:$B$758,N$190)+'СЕТ СН'!$F$12</f>
        <v>144.19077451000001</v>
      </c>
      <c r="O209" s="36">
        <f>SUMIFS(СВЦЭМ!$F$39:$F$758,СВЦЭМ!$A$39:$A$758,$A209,СВЦЭМ!$B$39:$B$758,O$190)+'СЕТ СН'!$F$12</f>
        <v>143.49912161</v>
      </c>
      <c r="P209" s="36">
        <f>SUMIFS(СВЦЭМ!$F$39:$F$758,СВЦЭМ!$A$39:$A$758,$A209,СВЦЭМ!$B$39:$B$758,P$190)+'СЕТ СН'!$F$12</f>
        <v>142.28775099999999</v>
      </c>
      <c r="Q209" s="36">
        <f>SUMIFS(СВЦЭМ!$F$39:$F$758,СВЦЭМ!$A$39:$A$758,$A209,СВЦЭМ!$B$39:$B$758,Q$190)+'СЕТ СН'!$F$12</f>
        <v>143.01708434</v>
      </c>
      <c r="R209" s="36">
        <f>SUMIFS(СВЦЭМ!$F$39:$F$758,СВЦЭМ!$A$39:$A$758,$A209,СВЦЭМ!$B$39:$B$758,R$190)+'СЕТ СН'!$F$12</f>
        <v>142.94756486</v>
      </c>
      <c r="S209" s="36">
        <f>SUMIFS(СВЦЭМ!$F$39:$F$758,СВЦЭМ!$A$39:$A$758,$A209,СВЦЭМ!$B$39:$B$758,S$190)+'СЕТ СН'!$F$12</f>
        <v>138.79100983000001</v>
      </c>
      <c r="T209" s="36">
        <f>SUMIFS(СВЦЭМ!$F$39:$F$758,СВЦЭМ!$A$39:$A$758,$A209,СВЦЭМ!$B$39:$B$758,T$190)+'СЕТ СН'!$F$12</f>
        <v>132.58668598</v>
      </c>
      <c r="U209" s="36">
        <f>SUMIFS(СВЦЭМ!$F$39:$F$758,СВЦЭМ!$A$39:$A$758,$A209,СВЦЭМ!$B$39:$B$758,U$190)+'СЕТ СН'!$F$12</f>
        <v>133.83820254</v>
      </c>
      <c r="V209" s="36">
        <f>SUMIFS(СВЦЭМ!$F$39:$F$758,СВЦЭМ!$A$39:$A$758,$A209,СВЦЭМ!$B$39:$B$758,V$190)+'СЕТ СН'!$F$12</f>
        <v>131.99766445</v>
      </c>
      <c r="W209" s="36">
        <f>SUMIFS(СВЦЭМ!$F$39:$F$758,СВЦЭМ!$A$39:$A$758,$A209,СВЦЭМ!$B$39:$B$758,W$190)+'СЕТ СН'!$F$12</f>
        <v>132.51218861000001</v>
      </c>
      <c r="X209" s="36">
        <f>SUMIFS(СВЦЭМ!$F$39:$F$758,СВЦЭМ!$A$39:$A$758,$A209,СВЦЭМ!$B$39:$B$758,X$190)+'СЕТ СН'!$F$12</f>
        <v>132.88177869</v>
      </c>
      <c r="Y209" s="36">
        <f>SUMIFS(СВЦЭМ!$F$39:$F$758,СВЦЭМ!$A$39:$A$758,$A209,СВЦЭМ!$B$39:$B$758,Y$190)+'СЕТ СН'!$F$12</f>
        <v>136.76776821999999</v>
      </c>
    </row>
    <row r="210" spans="1:25" ht="15.75" x14ac:dyDescent="0.2">
      <c r="A210" s="35">
        <f t="shared" si="5"/>
        <v>45616</v>
      </c>
      <c r="B210" s="36">
        <f>SUMIFS(СВЦЭМ!$F$39:$F$758,СВЦЭМ!$A$39:$A$758,$A210,СВЦЭМ!$B$39:$B$758,B$190)+'СЕТ СН'!$F$12</f>
        <v>132.66525209</v>
      </c>
      <c r="C210" s="36">
        <f>SUMIFS(СВЦЭМ!$F$39:$F$758,СВЦЭМ!$A$39:$A$758,$A210,СВЦЭМ!$B$39:$B$758,C$190)+'СЕТ СН'!$F$12</f>
        <v>138.27871382999999</v>
      </c>
      <c r="D210" s="36">
        <f>SUMIFS(СВЦЭМ!$F$39:$F$758,СВЦЭМ!$A$39:$A$758,$A210,СВЦЭМ!$B$39:$B$758,D$190)+'СЕТ СН'!$F$12</f>
        <v>141.14654146999999</v>
      </c>
      <c r="E210" s="36">
        <f>SUMIFS(СВЦЭМ!$F$39:$F$758,СВЦЭМ!$A$39:$A$758,$A210,СВЦЭМ!$B$39:$B$758,E$190)+'СЕТ СН'!$F$12</f>
        <v>141.9815528</v>
      </c>
      <c r="F210" s="36">
        <f>SUMIFS(СВЦЭМ!$F$39:$F$758,СВЦЭМ!$A$39:$A$758,$A210,СВЦЭМ!$B$39:$B$758,F$190)+'СЕТ СН'!$F$12</f>
        <v>141.81804216</v>
      </c>
      <c r="G210" s="36">
        <f>SUMIFS(СВЦЭМ!$F$39:$F$758,СВЦЭМ!$A$39:$A$758,$A210,СВЦЭМ!$B$39:$B$758,G$190)+'СЕТ СН'!$F$12</f>
        <v>140.26337476</v>
      </c>
      <c r="H210" s="36">
        <f>SUMIFS(СВЦЭМ!$F$39:$F$758,СВЦЭМ!$A$39:$A$758,$A210,СВЦЭМ!$B$39:$B$758,H$190)+'СЕТ СН'!$F$12</f>
        <v>137.78550951</v>
      </c>
      <c r="I210" s="36">
        <f>SUMIFS(СВЦЭМ!$F$39:$F$758,СВЦЭМ!$A$39:$A$758,$A210,СВЦЭМ!$B$39:$B$758,I$190)+'СЕТ СН'!$F$12</f>
        <v>132.31053650000001</v>
      </c>
      <c r="J210" s="36">
        <f>SUMIFS(СВЦЭМ!$F$39:$F$758,СВЦЭМ!$A$39:$A$758,$A210,СВЦЭМ!$B$39:$B$758,J$190)+'СЕТ СН'!$F$12</f>
        <v>130.31478608</v>
      </c>
      <c r="K210" s="36">
        <f>SUMIFS(СВЦЭМ!$F$39:$F$758,СВЦЭМ!$A$39:$A$758,$A210,СВЦЭМ!$B$39:$B$758,K$190)+'СЕТ СН'!$F$12</f>
        <v>129.98684059000001</v>
      </c>
      <c r="L210" s="36">
        <f>SUMIFS(СВЦЭМ!$F$39:$F$758,СВЦЭМ!$A$39:$A$758,$A210,СВЦЭМ!$B$39:$B$758,L$190)+'СЕТ СН'!$F$12</f>
        <v>129.10142517</v>
      </c>
      <c r="M210" s="36">
        <f>SUMIFS(СВЦЭМ!$F$39:$F$758,СВЦЭМ!$A$39:$A$758,$A210,СВЦЭМ!$B$39:$B$758,M$190)+'СЕТ СН'!$F$12</f>
        <v>128.50546621000001</v>
      </c>
      <c r="N210" s="36">
        <f>SUMIFS(СВЦЭМ!$F$39:$F$758,СВЦЭМ!$A$39:$A$758,$A210,СВЦЭМ!$B$39:$B$758,N$190)+'СЕТ СН'!$F$12</f>
        <v>128.34335704</v>
      </c>
      <c r="O210" s="36">
        <f>SUMIFS(СВЦЭМ!$F$39:$F$758,СВЦЭМ!$A$39:$A$758,$A210,СВЦЭМ!$B$39:$B$758,O$190)+'СЕТ СН'!$F$12</f>
        <v>130.62340449999999</v>
      </c>
      <c r="P210" s="36">
        <f>SUMIFS(СВЦЭМ!$F$39:$F$758,СВЦЭМ!$A$39:$A$758,$A210,СВЦЭМ!$B$39:$B$758,P$190)+'СЕТ СН'!$F$12</f>
        <v>131.24124986000001</v>
      </c>
      <c r="Q210" s="36">
        <f>SUMIFS(СВЦЭМ!$F$39:$F$758,СВЦЭМ!$A$39:$A$758,$A210,СВЦЭМ!$B$39:$B$758,Q$190)+'СЕТ СН'!$F$12</f>
        <v>130.60862130000001</v>
      </c>
      <c r="R210" s="36">
        <f>SUMIFS(СВЦЭМ!$F$39:$F$758,СВЦЭМ!$A$39:$A$758,$A210,СВЦЭМ!$B$39:$B$758,R$190)+'СЕТ СН'!$F$12</f>
        <v>130.95999097999999</v>
      </c>
      <c r="S210" s="36">
        <f>SUMIFS(СВЦЭМ!$F$39:$F$758,СВЦЭМ!$A$39:$A$758,$A210,СВЦЭМ!$B$39:$B$758,S$190)+'СЕТ СН'!$F$12</f>
        <v>129.15510703999999</v>
      </c>
      <c r="T210" s="36">
        <f>SUMIFS(СВЦЭМ!$F$39:$F$758,СВЦЭМ!$A$39:$A$758,$A210,СВЦЭМ!$B$39:$B$758,T$190)+'СЕТ СН'!$F$12</f>
        <v>125.35554892</v>
      </c>
      <c r="U210" s="36">
        <f>SUMIFS(СВЦЭМ!$F$39:$F$758,СВЦЭМ!$A$39:$A$758,$A210,СВЦЭМ!$B$39:$B$758,U$190)+'СЕТ СН'!$F$12</f>
        <v>127.10831643</v>
      </c>
      <c r="V210" s="36">
        <f>SUMIFS(СВЦЭМ!$F$39:$F$758,СВЦЭМ!$A$39:$A$758,$A210,СВЦЭМ!$B$39:$B$758,V$190)+'СЕТ СН'!$F$12</f>
        <v>127.59408025</v>
      </c>
      <c r="W210" s="36">
        <f>SUMIFS(СВЦЭМ!$F$39:$F$758,СВЦЭМ!$A$39:$A$758,$A210,СВЦЭМ!$B$39:$B$758,W$190)+'СЕТ СН'!$F$12</f>
        <v>128.16093151000001</v>
      </c>
      <c r="X210" s="36">
        <f>SUMIFS(СВЦЭМ!$F$39:$F$758,СВЦЭМ!$A$39:$A$758,$A210,СВЦЭМ!$B$39:$B$758,X$190)+'СЕТ СН'!$F$12</f>
        <v>129.58169706999999</v>
      </c>
      <c r="Y210" s="36">
        <f>SUMIFS(СВЦЭМ!$F$39:$F$758,СВЦЭМ!$A$39:$A$758,$A210,СВЦЭМ!$B$39:$B$758,Y$190)+'СЕТ СН'!$F$12</f>
        <v>132.48003917</v>
      </c>
    </row>
    <row r="211" spans="1:25" ht="15.75" x14ac:dyDescent="0.2">
      <c r="A211" s="35">
        <f t="shared" si="5"/>
        <v>45617</v>
      </c>
      <c r="B211" s="36">
        <f>SUMIFS(СВЦЭМ!$F$39:$F$758,СВЦЭМ!$A$39:$A$758,$A211,СВЦЭМ!$B$39:$B$758,B$190)+'СЕТ СН'!$F$12</f>
        <v>139.34241130000001</v>
      </c>
      <c r="C211" s="36">
        <f>SUMIFS(СВЦЭМ!$F$39:$F$758,СВЦЭМ!$A$39:$A$758,$A211,СВЦЭМ!$B$39:$B$758,C$190)+'СЕТ СН'!$F$12</f>
        <v>143.26146241000001</v>
      </c>
      <c r="D211" s="36">
        <f>SUMIFS(СВЦЭМ!$F$39:$F$758,СВЦЭМ!$A$39:$A$758,$A211,СВЦЭМ!$B$39:$B$758,D$190)+'СЕТ СН'!$F$12</f>
        <v>144.65835451000001</v>
      </c>
      <c r="E211" s="36">
        <f>SUMIFS(СВЦЭМ!$F$39:$F$758,СВЦЭМ!$A$39:$A$758,$A211,СВЦЭМ!$B$39:$B$758,E$190)+'СЕТ СН'!$F$12</f>
        <v>145.98180489999999</v>
      </c>
      <c r="F211" s="36">
        <f>SUMIFS(СВЦЭМ!$F$39:$F$758,СВЦЭМ!$A$39:$A$758,$A211,СВЦЭМ!$B$39:$B$758,F$190)+'СЕТ СН'!$F$12</f>
        <v>146.0262634</v>
      </c>
      <c r="G211" s="36">
        <f>SUMIFS(СВЦЭМ!$F$39:$F$758,СВЦЭМ!$A$39:$A$758,$A211,СВЦЭМ!$B$39:$B$758,G$190)+'СЕТ СН'!$F$12</f>
        <v>143.26402915</v>
      </c>
      <c r="H211" s="36">
        <f>SUMIFS(СВЦЭМ!$F$39:$F$758,СВЦЭМ!$A$39:$A$758,$A211,СВЦЭМ!$B$39:$B$758,H$190)+'СЕТ СН'!$F$12</f>
        <v>139.99602088</v>
      </c>
      <c r="I211" s="36">
        <f>SUMIFS(СВЦЭМ!$F$39:$F$758,СВЦЭМ!$A$39:$A$758,$A211,СВЦЭМ!$B$39:$B$758,I$190)+'СЕТ СН'!$F$12</f>
        <v>135.10935506999999</v>
      </c>
      <c r="J211" s="36">
        <f>SUMIFS(СВЦЭМ!$F$39:$F$758,СВЦЭМ!$A$39:$A$758,$A211,СВЦЭМ!$B$39:$B$758,J$190)+'СЕТ СН'!$F$12</f>
        <v>131.90030196000001</v>
      </c>
      <c r="K211" s="36">
        <f>SUMIFS(СВЦЭМ!$F$39:$F$758,СВЦЭМ!$A$39:$A$758,$A211,СВЦЭМ!$B$39:$B$758,K$190)+'СЕТ СН'!$F$12</f>
        <v>133.31084508000001</v>
      </c>
      <c r="L211" s="36">
        <f>SUMIFS(СВЦЭМ!$F$39:$F$758,СВЦЭМ!$A$39:$A$758,$A211,СВЦЭМ!$B$39:$B$758,L$190)+'СЕТ СН'!$F$12</f>
        <v>132.23197554000001</v>
      </c>
      <c r="M211" s="36">
        <f>SUMIFS(СВЦЭМ!$F$39:$F$758,СВЦЭМ!$A$39:$A$758,$A211,СВЦЭМ!$B$39:$B$758,M$190)+'СЕТ СН'!$F$12</f>
        <v>133.45253324000001</v>
      </c>
      <c r="N211" s="36">
        <f>SUMIFS(СВЦЭМ!$F$39:$F$758,СВЦЭМ!$A$39:$A$758,$A211,СВЦЭМ!$B$39:$B$758,N$190)+'СЕТ СН'!$F$12</f>
        <v>134.52655829</v>
      </c>
      <c r="O211" s="36">
        <f>SUMIFS(СВЦЭМ!$F$39:$F$758,СВЦЭМ!$A$39:$A$758,$A211,СВЦЭМ!$B$39:$B$758,O$190)+'СЕТ СН'!$F$12</f>
        <v>134.08587091000001</v>
      </c>
      <c r="P211" s="36">
        <f>SUMIFS(СВЦЭМ!$F$39:$F$758,СВЦЭМ!$A$39:$A$758,$A211,СВЦЭМ!$B$39:$B$758,P$190)+'СЕТ СН'!$F$12</f>
        <v>134.91683054000001</v>
      </c>
      <c r="Q211" s="36">
        <f>SUMIFS(СВЦЭМ!$F$39:$F$758,СВЦЭМ!$A$39:$A$758,$A211,СВЦЭМ!$B$39:$B$758,Q$190)+'СЕТ СН'!$F$12</f>
        <v>135.20698891000001</v>
      </c>
      <c r="R211" s="36">
        <f>SUMIFS(СВЦЭМ!$F$39:$F$758,СВЦЭМ!$A$39:$A$758,$A211,СВЦЭМ!$B$39:$B$758,R$190)+'СЕТ СН'!$F$12</f>
        <v>135.4449572</v>
      </c>
      <c r="S211" s="36">
        <f>SUMIFS(СВЦЭМ!$F$39:$F$758,СВЦЭМ!$A$39:$A$758,$A211,СВЦЭМ!$B$39:$B$758,S$190)+'СЕТ СН'!$F$12</f>
        <v>132.87232032</v>
      </c>
      <c r="T211" s="36">
        <f>SUMIFS(СВЦЭМ!$F$39:$F$758,СВЦЭМ!$A$39:$A$758,$A211,СВЦЭМ!$B$39:$B$758,T$190)+'СЕТ СН'!$F$12</f>
        <v>127.59460249</v>
      </c>
      <c r="U211" s="36">
        <f>SUMIFS(СВЦЭМ!$F$39:$F$758,СВЦЭМ!$A$39:$A$758,$A211,СВЦЭМ!$B$39:$B$758,U$190)+'СЕТ СН'!$F$12</f>
        <v>129.91808191999999</v>
      </c>
      <c r="V211" s="36">
        <f>SUMIFS(СВЦЭМ!$F$39:$F$758,СВЦЭМ!$A$39:$A$758,$A211,СВЦЭМ!$B$39:$B$758,V$190)+'СЕТ СН'!$F$12</f>
        <v>131.45421142999999</v>
      </c>
      <c r="W211" s="36">
        <f>SUMIFS(СВЦЭМ!$F$39:$F$758,СВЦЭМ!$A$39:$A$758,$A211,СВЦЭМ!$B$39:$B$758,W$190)+'СЕТ СН'!$F$12</f>
        <v>131.9935447</v>
      </c>
      <c r="X211" s="36">
        <f>SUMIFS(СВЦЭМ!$F$39:$F$758,СВЦЭМ!$A$39:$A$758,$A211,СВЦЭМ!$B$39:$B$758,X$190)+'СЕТ СН'!$F$12</f>
        <v>132.46844322000001</v>
      </c>
      <c r="Y211" s="36">
        <f>SUMIFS(СВЦЭМ!$F$39:$F$758,СВЦЭМ!$A$39:$A$758,$A211,СВЦЭМ!$B$39:$B$758,Y$190)+'СЕТ СН'!$F$12</f>
        <v>135.23299277999999</v>
      </c>
    </row>
    <row r="212" spans="1:25" ht="15.75" x14ac:dyDescent="0.2">
      <c r="A212" s="35">
        <f t="shared" si="5"/>
        <v>45618</v>
      </c>
      <c r="B212" s="36">
        <f>SUMIFS(СВЦЭМ!$F$39:$F$758,СВЦЭМ!$A$39:$A$758,$A212,СВЦЭМ!$B$39:$B$758,B$190)+'СЕТ СН'!$F$12</f>
        <v>142.06796241999999</v>
      </c>
      <c r="C212" s="36">
        <f>SUMIFS(СВЦЭМ!$F$39:$F$758,СВЦЭМ!$A$39:$A$758,$A212,СВЦЭМ!$B$39:$B$758,C$190)+'СЕТ СН'!$F$12</f>
        <v>143.33485801</v>
      </c>
      <c r="D212" s="36">
        <f>SUMIFS(СВЦЭМ!$F$39:$F$758,СВЦЭМ!$A$39:$A$758,$A212,СВЦЭМ!$B$39:$B$758,D$190)+'СЕТ СН'!$F$12</f>
        <v>144.1874128</v>
      </c>
      <c r="E212" s="36">
        <f>SUMIFS(СВЦЭМ!$F$39:$F$758,СВЦЭМ!$A$39:$A$758,$A212,СВЦЭМ!$B$39:$B$758,E$190)+'СЕТ СН'!$F$12</f>
        <v>143.93107902</v>
      </c>
      <c r="F212" s="36">
        <f>SUMIFS(СВЦЭМ!$F$39:$F$758,СВЦЭМ!$A$39:$A$758,$A212,СВЦЭМ!$B$39:$B$758,F$190)+'СЕТ СН'!$F$12</f>
        <v>143.61136526000001</v>
      </c>
      <c r="G212" s="36">
        <f>SUMIFS(СВЦЭМ!$F$39:$F$758,СВЦЭМ!$A$39:$A$758,$A212,СВЦЭМ!$B$39:$B$758,G$190)+'СЕТ СН'!$F$12</f>
        <v>142.90918790000001</v>
      </c>
      <c r="H212" s="36">
        <f>SUMIFS(СВЦЭМ!$F$39:$F$758,СВЦЭМ!$A$39:$A$758,$A212,СВЦЭМ!$B$39:$B$758,H$190)+'СЕТ СН'!$F$12</f>
        <v>143.44815715999999</v>
      </c>
      <c r="I212" s="36">
        <f>SUMIFS(СВЦЭМ!$F$39:$F$758,СВЦЭМ!$A$39:$A$758,$A212,СВЦЭМ!$B$39:$B$758,I$190)+'СЕТ СН'!$F$12</f>
        <v>135.68518882999999</v>
      </c>
      <c r="J212" s="36">
        <f>SUMIFS(СВЦЭМ!$F$39:$F$758,СВЦЭМ!$A$39:$A$758,$A212,СВЦЭМ!$B$39:$B$758,J$190)+'СЕТ СН'!$F$12</f>
        <v>132.32694760000001</v>
      </c>
      <c r="K212" s="36">
        <f>SUMIFS(СВЦЭМ!$F$39:$F$758,СВЦЭМ!$A$39:$A$758,$A212,СВЦЭМ!$B$39:$B$758,K$190)+'СЕТ СН'!$F$12</f>
        <v>133.56910217999999</v>
      </c>
      <c r="L212" s="36">
        <f>SUMIFS(СВЦЭМ!$F$39:$F$758,СВЦЭМ!$A$39:$A$758,$A212,СВЦЭМ!$B$39:$B$758,L$190)+'СЕТ СН'!$F$12</f>
        <v>132.76915905999999</v>
      </c>
      <c r="M212" s="36">
        <f>SUMIFS(СВЦЭМ!$F$39:$F$758,СВЦЭМ!$A$39:$A$758,$A212,СВЦЭМ!$B$39:$B$758,M$190)+'СЕТ СН'!$F$12</f>
        <v>134.77082277</v>
      </c>
      <c r="N212" s="36">
        <f>SUMIFS(СВЦЭМ!$F$39:$F$758,СВЦЭМ!$A$39:$A$758,$A212,СВЦЭМ!$B$39:$B$758,N$190)+'СЕТ СН'!$F$12</f>
        <v>136.51616139000001</v>
      </c>
      <c r="O212" s="36">
        <f>SUMIFS(СВЦЭМ!$F$39:$F$758,СВЦЭМ!$A$39:$A$758,$A212,СВЦЭМ!$B$39:$B$758,O$190)+'СЕТ СН'!$F$12</f>
        <v>135.24504830999999</v>
      </c>
      <c r="P212" s="36">
        <f>SUMIFS(СВЦЭМ!$F$39:$F$758,СВЦЭМ!$A$39:$A$758,$A212,СВЦЭМ!$B$39:$B$758,P$190)+'СЕТ СН'!$F$12</f>
        <v>137.48778732</v>
      </c>
      <c r="Q212" s="36">
        <f>SUMIFS(СВЦЭМ!$F$39:$F$758,СВЦЭМ!$A$39:$A$758,$A212,СВЦЭМ!$B$39:$B$758,Q$190)+'СЕТ СН'!$F$12</f>
        <v>138.72237548999999</v>
      </c>
      <c r="R212" s="36">
        <f>SUMIFS(СВЦЭМ!$F$39:$F$758,СВЦЭМ!$A$39:$A$758,$A212,СВЦЭМ!$B$39:$B$758,R$190)+'СЕТ СН'!$F$12</f>
        <v>138.09979931999999</v>
      </c>
      <c r="S212" s="36">
        <f>SUMIFS(СВЦЭМ!$F$39:$F$758,СВЦЭМ!$A$39:$A$758,$A212,СВЦЭМ!$B$39:$B$758,S$190)+'СЕТ СН'!$F$12</f>
        <v>135.06666267</v>
      </c>
      <c r="T212" s="36">
        <f>SUMIFS(СВЦЭМ!$F$39:$F$758,СВЦЭМ!$A$39:$A$758,$A212,СВЦЭМ!$B$39:$B$758,T$190)+'СЕТ СН'!$F$12</f>
        <v>128.20903016</v>
      </c>
      <c r="U212" s="36">
        <f>SUMIFS(СВЦЭМ!$F$39:$F$758,СВЦЭМ!$A$39:$A$758,$A212,СВЦЭМ!$B$39:$B$758,U$190)+'СЕТ СН'!$F$12</f>
        <v>130.43449224</v>
      </c>
      <c r="V212" s="36">
        <f>SUMIFS(СВЦЭМ!$F$39:$F$758,СВЦЭМ!$A$39:$A$758,$A212,СВЦЭМ!$B$39:$B$758,V$190)+'СЕТ СН'!$F$12</f>
        <v>132.40011957999999</v>
      </c>
      <c r="W212" s="36">
        <f>SUMIFS(СВЦЭМ!$F$39:$F$758,СВЦЭМ!$A$39:$A$758,$A212,СВЦЭМ!$B$39:$B$758,W$190)+'СЕТ СН'!$F$12</f>
        <v>132.81485216999999</v>
      </c>
      <c r="X212" s="36">
        <f>SUMIFS(СВЦЭМ!$F$39:$F$758,СВЦЭМ!$A$39:$A$758,$A212,СВЦЭМ!$B$39:$B$758,X$190)+'СЕТ СН'!$F$12</f>
        <v>132.49755540999999</v>
      </c>
      <c r="Y212" s="36">
        <f>SUMIFS(СВЦЭМ!$F$39:$F$758,СВЦЭМ!$A$39:$A$758,$A212,СВЦЭМ!$B$39:$B$758,Y$190)+'СЕТ СН'!$F$12</f>
        <v>136.79256057000001</v>
      </c>
    </row>
    <row r="213" spans="1:25" ht="15.75" x14ac:dyDescent="0.2">
      <c r="A213" s="35">
        <f t="shared" si="5"/>
        <v>45619</v>
      </c>
      <c r="B213" s="36">
        <f>SUMIFS(СВЦЭМ!$F$39:$F$758,СВЦЭМ!$A$39:$A$758,$A213,СВЦЭМ!$B$39:$B$758,B$190)+'СЕТ СН'!$F$12</f>
        <v>137.96094185000001</v>
      </c>
      <c r="C213" s="36">
        <f>SUMIFS(СВЦЭМ!$F$39:$F$758,СВЦЭМ!$A$39:$A$758,$A213,СВЦЭМ!$B$39:$B$758,C$190)+'СЕТ СН'!$F$12</f>
        <v>136.49136437000001</v>
      </c>
      <c r="D213" s="36">
        <f>SUMIFS(СВЦЭМ!$F$39:$F$758,СВЦЭМ!$A$39:$A$758,$A213,СВЦЭМ!$B$39:$B$758,D$190)+'СЕТ СН'!$F$12</f>
        <v>138.17818056999999</v>
      </c>
      <c r="E213" s="36">
        <f>SUMIFS(СВЦЭМ!$F$39:$F$758,СВЦЭМ!$A$39:$A$758,$A213,СВЦЭМ!$B$39:$B$758,E$190)+'СЕТ СН'!$F$12</f>
        <v>139.00303296000001</v>
      </c>
      <c r="F213" s="36">
        <f>SUMIFS(СВЦЭМ!$F$39:$F$758,СВЦЭМ!$A$39:$A$758,$A213,СВЦЭМ!$B$39:$B$758,F$190)+'СЕТ СН'!$F$12</f>
        <v>139.33660146</v>
      </c>
      <c r="G213" s="36">
        <f>SUMIFS(СВЦЭМ!$F$39:$F$758,СВЦЭМ!$A$39:$A$758,$A213,СВЦЭМ!$B$39:$B$758,G$190)+'СЕТ СН'!$F$12</f>
        <v>138.52675619999999</v>
      </c>
      <c r="H213" s="36">
        <f>SUMIFS(СВЦЭМ!$F$39:$F$758,СВЦЭМ!$A$39:$A$758,$A213,СВЦЭМ!$B$39:$B$758,H$190)+'СЕТ СН'!$F$12</f>
        <v>137.24488194</v>
      </c>
      <c r="I213" s="36">
        <f>SUMIFS(СВЦЭМ!$F$39:$F$758,СВЦЭМ!$A$39:$A$758,$A213,СВЦЭМ!$B$39:$B$758,I$190)+'СЕТ СН'!$F$12</f>
        <v>136.39410111000001</v>
      </c>
      <c r="J213" s="36">
        <f>SUMIFS(СВЦЭМ!$F$39:$F$758,СВЦЭМ!$A$39:$A$758,$A213,СВЦЭМ!$B$39:$B$758,J$190)+'СЕТ СН'!$F$12</f>
        <v>133.48634482</v>
      </c>
      <c r="K213" s="36">
        <f>SUMIFS(СВЦЭМ!$F$39:$F$758,СВЦЭМ!$A$39:$A$758,$A213,СВЦЭМ!$B$39:$B$758,K$190)+'СЕТ СН'!$F$12</f>
        <v>128.88620169000001</v>
      </c>
      <c r="L213" s="36">
        <f>SUMIFS(СВЦЭМ!$F$39:$F$758,СВЦЭМ!$A$39:$A$758,$A213,СВЦЭМ!$B$39:$B$758,L$190)+'СЕТ СН'!$F$12</f>
        <v>125.68146754999999</v>
      </c>
      <c r="M213" s="36">
        <f>SUMIFS(СВЦЭМ!$F$39:$F$758,СВЦЭМ!$A$39:$A$758,$A213,СВЦЭМ!$B$39:$B$758,M$190)+'СЕТ СН'!$F$12</f>
        <v>126.08329028</v>
      </c>
      <c r="N213" s="36">
        <f>SUMIFS(СВЦЭМ!$F$39:$F$758,СВЦЭМ!$A$39:$A$758,$A213,СВЦЭМ!$B$39:$B$758,N$190)+'СЕТ СН'!$F$12</f>
        <v>126.74194103000001</v>
      </c>
      <c r="O213" s="36">
        <f>SUMIFS(СВЦЭМ!$F$39:$F$758,СВЦЭМ!$A$39:$A$758,$A213,СВЦЭМ!$B$39:$B$758,O$190)+'СЕТ СН'!$F$12</f>
        <v>126.74222134</v>
      </c>
      <c r="P213" s="36">
        <f>SUMIFS(СВЦЭМ!$F$39:$F$758,СВЦЭМ!$A$39:$A$758,$A213,СВЦЭМ!$B$39:$B$758,P$190)+'СЕТ СН'!$F$12</f>
        <v>127.62627649</v>
      </c>
      <c r="Q213" s="36">
        <f>SUMIFS(СВЦЭМ!$F$39:$F$758,СВЦЭМ!$A$39:$A$758,$A213,СВЦЭМ!$B$39:$B$758,Q$190)+'СЕТ СН'!$F$12</f>
        <v>128.95632287999999</v>
      </c>
      <c r="R213" s="36">
        <f>SUMIFS(СВЦЭМ!$F$39:$F$758,СВЦЭМ!$A$39:$A$758,$A213,СВЦЭМ!$B$39:$B$758,R$190)+'СЕТ СН'!$F$12</f>
        <v>129.18454367000001</v>
      </c>
      <c r="S213" s="36">
        <f>SUMIFS(СВЦЭМ!$F$39:$F$758,СВЦЭМ!$A$39:$A$758,$A213,СВЦЭМ!$B$39:$B$758,S$190)+'СЕТ СН'!$F$12</f>
        <v>126.2627358</v>
      </c>
      <c r="T213" s="36">
        <f>SUMIFS(СВЦЭМ!$F$39:$F$758,СВЦЭМ!$A$39:$A$758,$A213,СВЦЭМ!$B$39:$B$758,T$190)+'СЕТ СН'!$F$12</f>
        <v>124.61318727</v>
      </c>
      <c r="U213" s="36">
        <f>SUMIFS(СВЦЭМ!$F$39:$F$758,СВЦЭМ!$A$39:$A$758,$A213,СВЦЭМ!$B$39:$B$758,U$190)+'СЕТ СН'!$F$12</f>
        <v>125.77422829</v>
      </c>
      <c r="V213" s="36">
        <f>SUMIFS(СВЦЭМ!$F$39:$F$758,СВЦЭМ!$A$39:$A$758,$A213,СВЦЭМ!$B$39:$B$758,V$190)+'СЕТ СН'!$F$12</f>
        <v>127.53293553</v>
      </c>
      <c r="W213" s="36">
        <f>SUMIFS(СВЦЭМ!$F$39:$F$758,СВЦЭМ!$A$39:$A$758,$A213,СВЦЭМ!$B$39:$B$758,W$190)+'СЕТ СН'!$F$12</f>
        <v>128.40168722999999</v>
      </c>
      <c r="X213" s="36">
        <f>SUMIFS(СВЦЭМ!$F$39:$F$758,СВЦЭМ!$A$39:$A$758,$A213,СВЦЭМ!$B$39:$B$758,X$190)+'СЕТ СН'!$F$12</f>
        <v>129.76314335999999</v>
      </c>
      <c r="Y213" s="36">
        <f>SUMIFS(СВЦЭМ!$F$39:$F$758,СВЦЭМ!$A$39:$A$758,$A213,СВЦЭМ!$B$39:$B$758,Y$190)+'СЕТ СН'!$F$12</f>
        <v>131.70231143000001</v>
      </c>
    </row>
    <row r="214" spans="1:25" ht="15.75" x14ac:dyDescent="0.2">
      <c r="A214" s="35">
        <f t="shared" si="5"/>
        <v>45620</v>
      </c>
      <c r="B214" s="36">
        <f>SUMIFS(СВЦЭМ!$F$39:$F$758,СВЦЭМ!$A$39:$A$758,$A214,СВЦЭМ!$B$39:$B$758,B$190)+'СЕТ СН'!$F$12</f>
        <v>128.80124925999999</v>
      </c>
      <c r="C214" s="36">
        <f>SUMIFS(СВЦЭМ!$F$39:$F$758,СВЦЭМ!$A$39:$A$758,$A214,СВЦЭМ!$B$39:$B$758,C$190)+'СЕТ СН'!$F$12</f>
        <v>129.73508545999999</v>
      </c>
      <c r="D214" s="36">
        <f>SUMIFS(СВЦЭМ!$F$39:$F$758,СВЦЭМ!$A$39:$A$758,$A214,СВЦЭМ!$B$39:$B$758,D$190)+'СЕТ СН'!$F$12</f>
        <v>131.60882982999999</v>
      </c>
      <c r="E214" s="36">
        <f>SUMIFS(СВЦЭМ!$F$39:$F$758,СВЦЭМ!$A$39:$A$758,$A214,СВЦЭМ!$B$39:$B$758,E$190)+'СЕТ СН'!$F$12</f>
        <v>133.25776514</v>
      </c>
      <c r="F214" s="36">
        <f>SUMIFS(СВЦЭМ!$F$39:$F$758,СВЦЭМ!$A$39:$A$758,$A214,СВЦЭМ!$B$39:$B$758,F$190)+'СЕТ СН'!$F$12</f>
        <v>133.32083865999999</v>
      </c>
      <c r="G214" s="36">
        <f>SUMIFS(СВЦЭМ!$F$39:$F$758,СВЦЭМ!$A$39:$A$758,$A214,СВЦЭМ!$B$39:$B$758,G$190)+'СЕТ СН'!$F$12</f>
        <v>131.81012476999999</v>
      </c>
      <c r="H214" s="36">
        <f>SUMIFS(СВЦЭМ!$F$39:$F$758,СВЦЭМ!$A$39:$A$758,$A214,СВЦЭМ!$B$39:$B$758,H$190)+'СЕТ СН'!$F$12</f>
        <v>134.91486423000001</v>
      </c>
      <c r="I214" s="36">
        <f>SUMIFS(СВЦЭМ!$F$39:$F$758,СВЦЭМ!$A$39:$A$758,$A214,СВЦЭМ!$B$39:$B$758,I$190)+'СЕТ СН'!$F$12</f>
        <v>133.02254661000001</v>
      </c>
      <c r="J214" s="36">
        <f>SUMIFS(СВЦЭМ!$F$39:$F$758,СВЦЭМ!$A$39:$A$758,$A214,СВЦЭМ!$B$39:$B$758,J$190)+'СЕТ СН'!$F$12</f>
        <v>129.55960324</v>
      </c>
      <c r="K214" s="36">
        <f>SUMIFS(СВЦЭМ!$F$39:$F$758,СВЦЭМ!$A$39:$A$758,$A214,СВЦЭМ!$B$39:$B$758,K$190)+'СЕТ СН'!$F$12</f>
        <v>123.87546054000001</v>
      </c>
      <c r="L214" s="36">
        <f>SUMIFS(СВЦЭМ!$F$39:$F$758,СВЦЭМ!$A$39:$A$758,$A214,СВЦЭМ!$B$39:$B$758,L$190)+'СЕТ СН'!$F$12</f>
        <v>121.69044458</v>
      </c>
      <c r="M214" s="36">
        <f>SUMIFS(СВЦЭМ!$F$39:$F$758,СВЦЭМ!$A$39:$A$758,$A214,СВЦЭМ!$B$39:$B$758,M$190)+'СЕТ СН'!$F$12</f>
        <v>121.06904173</v>
      </c>
      <c r="N214" s="36">
        <f>SUMIFS(СВЦЭМ!$F$39:$F$758,СВЦЭМ!$A$39:$A$758,$A214,СВЦЭМ!$B$39:$B$758,N$190)+'СЕТ СН'!$F$12</f>
        <v>122.60343964</v>
      </c>
      <c r="O214" s="36">
        <f>SUMIFS(СВЦЭМ!$F$39:$F$758,СВЦЭМ!$A$39:$A$758,$A214,СВЦЭМ!$B$39:$B$758,O$190)+'СЕТ СН'!$F$12</f>
        <v>123.6287507</v>
      </c>
      <c r="P214" s="36">
        <f>SUMIFS(СВЦЭМ!$F$39:$F$758,СВЦЭМ!$A$39:$A$758,$A214,СВЦЭМ!$B$39:$B$758,P$190)+'СЕТ СН'!$F$12</f>
        <v>124.50631146000001</v>
      </c>
      <c r="Q214" s="36">
        <f>SUMIFS(СВЦЭМ!$F$39:$F$758,СВЦЭМ!$A$39:$A$758,$A214,СВЦЭМ!$B$39:$B$758,Q$190)+'СЕТ СН'!$F$12</f>
        <v>125.31254129</v>
      </c>
      <c r="R214" s="36">
        <f>SUMIFS(СВЦЭМ!$F$39:$F$758,СВЦЭМ!$A$39:$A$758,$A214,СВЦЭМ!$B$39:$B$758,R$190)+'СЕТ СН'!$F$12</f>
        <v>124.82238357</v>
      </c>
      <c r="S214" s="36">
        <f>SUMIFS(СВЦЭМ!$F$39:$F$758,СВЦЭМ!$A$39:$A$758,$A214,СВЦЭМ!$B$39:$B$758,S$190)+'СЕТ СН'!$F$12</f>
        <v>121.36048406</v>
      </c>
      <c r="T214" s="36">
        <f>SUMIFS(СВЦЭМ!$F$39:$F$758,СВЦЭМ!$A$39:$A$758,$A214,СВЦЭМ!$B$39:$B$758,T$190)+'СЕТ СН'!$F$12</f>
        <v>116.42578619</v>
      </c>
      <c r="U214" s="36">
        <f>SUMIFS(СВЦЭМ!$F$39:$F$758,СВЦЭМ!$A$39:$A$758,$A214,СВЦЭМ!$B$39:$B$758,U$190)+'СЕТ СН'!$F$12</f>
        <v>116.6201117</v>
      </c>
      <c r="V214" s="36">
        <f>SUMIFS(СВЦЭМ!$F$39:$F$758,СВЦЭМ!$A$39:$A$758,$A214,СВЦЭМ!$B$39:$B$758,V$190)+'СЕТ СН'!$F$12</f>
        <v>118.15132806</v>
      </c>
      <c r="W214" s="36">
        <f>SUMIFS(СВЦЭМ!$F$39:$F$758,СВЦЭМ!$A$39:$A$758,$A214,СВЦЭМ!$B$39:$B$758,W$190)+'СЕТ СН'!$F$12</f>
        <v>119.05022556999999</v>
      </c>
      <c r="X214" s="36">
        <f>SUMIFS(СВЦЭМ!$F$39:$F$758,СВЦЭМ!$A$39:$A$758,$A214,СВЦЭМ!$B$39:$B$758,X$190)+'СЕТ СН'!$F$12</f>
        <v>122.18161411</v>
      </c>
      <c r="Y214" s="36">
        <f>SUMIFS(СВЦЭМ!$F$39:$F$758,СВЦЭМ!$A$39:$A$758,$A214,СВЦЭМ!$B$39:$B$758,Y$190)+'СЕТ СН'!$F$12</f>
        <v>126.38150996</v>
      </c>
    </row>
    <row r="215" spans="1:25" ht="15.75" x14ac:dyDescent="0.2">
      <c r="A215" s="35">
        <f t="shared" si="5"/>
        <v>45621</v>
      </c>
      <c r="B215" s="36">
        <f>SUMIFS(СВЦЭМ!$F$39:$F$758,СВЦЭМ!$A$39:$A$758,$A215,СВЦЭМ!$B$39:$B$758,B$190)+'СЕТ СН'!$F$12</f>
        <v>130.00558197000001</v>
      </c>
      <c r="C215" s="36">
        <f>SUMIFS(СВЦЭМ!$F$39:$F$758,СВЦЭМ!$A$39:$A$758,$A215,СВЦЭМ!$B$39:$B$758,C$190)+'СЕТ СН'!$F$12</f>
        <v>134.56103836</v>
      </c>
      <c r="D215" s="36">
        <f>SUMIFS(СВЦЭМ!$F$39:$F$758,СВЦЭМ!$A$39:$A$758,$A215,СВЦЭМ!$B$39:$B$758,D$190)+'СЕТ СН'!$F$12</f>
        <v>136.75702548999999</v>
      </c>
      <c r="E215" s="36">
        <f>SUMIFS(СВЦЭМ!$F$39:$F$758,СВЦЭМ!$A$39:$A$758,$A215,СВЦЭМ!$B$39:$B$758,E$190)+'СЕТ СН'!$F$12</f>
        <v>137.98862815000001</v>
      </c>
      <c r="F215" s="36">
        <f>SUMIFS(СВЦЭМ!$F$39:$F$758,СВЦЭМ!$A$39:$A$758,$A215,СВЦЭМ!$B$39:$B$758,F$190)+'СЕТ СН'!$F$12</f>
        <v>136.89337204</v>
      </c>
      <c r="G215" s="36">
        <f>SUMIFS(СВЦЭМ!$F$39:$F$758,СВЦЭМ!$A$39:$A$758,$A215,СВЦЭМ!$B$39:$B$758,G$190)+'СЕТ СН'!$F$12</f>
        <v>135.03755684000001</v>
      </c>
      <c r="H215" s="36">
        <f>SUMIFS(СВЦЭМ!$F$39:$F$758,СВЦЭМ!$A$39:$A$758,$A215,СВЦЭМ!$B$39:$B$758,H$190)+'СЕТ СН'!$F$12</f>
        <v>132.72514681000001</v>
      </c>
      <c r="I215" s="36">
        <f>SUMIFS(СВЦЭМ!$F$39:$F$758,СВЦЭМ!$A$39:$A$758,$A215,СВЦЭМ!$B$39:$B$758,I$190)+'СЕТ СН'!$F$12</f>
        <v>128.51954726</v>
      </c>
      <c r="J215" s="36">
        <f>SUMIFS(СВЦЭМ!$F$39:$F$758,СВЦЭМ!$A$39:$A$758,$A215,СВЦЭМ!$B$39:$B$758,J$190)+'СЕТ СН'!$F$12</f>
        <v>125.95480922</v>
      </c>
      <c r="K215" s="36">
        <f>SUMIFS(СВЦЭМ!$F$39:$F$758,СВЦЭМ!$A$39:$A$758,$A215,СВЦЭМ!$B$39:$B$758,K$190)+'СЕТ СН'!$F$12</f>
        <v>127.11403206999999</v>
      </c>
      <c r="L215" s="36">
        <f>SUMIFS(СВЦЭМ!$F$39:$F$758,СВЦЭМ!$A$39:$A$758,$A215,СВЦЭМ!$B$39:$B$758,L$190)+'СЕТ СН'!$F$12</f>
        <v>126.79254460999999</v>
      </c>
      <c r="M215" s="36">
        <f>SUMIFS(СВЦЭМ!$F$39:$F$758,СВЦЭМ!$A$39:$A$758,$A215,СВЦЭМ!$B$39:$B$758,M$190)+'СЕТ СН'!$F$12</f>
        <v>128.03356323</v>
      </c>
      <c r="N215" s="36">
        <f>SUMIFS(СВЦЭМ!$F$39:$F$758,СВЦЭМ!$A$39:$A$758,$A215,СВЦЭМ!$B$39:$B$758,N$190)+'СЕТ СН'!$F$12</f>
        <v>130.41290276999999</v>
      </c>
      <c r="O215" s="36">
        <f>SUMIFS(СВЦЭМ!$F$39:$F$758,СВЦЭМ!$A$39:$A$758,$A215,СВЦЭМ!$B$39:$B$758,O$190)+'СЕТ СН'!$F$12</f>
        <v>128.73740803000001</v>
      </c>
      <c r="P215" s="36">
        <f>SUMIFS(СВЦЭМ!$F$39:$F$758,СВЦЭМ!$A$39:$A$758,$A215,СВЦЭМ!$B$39:$B$758,P$190)+'СЕТ СН'!$F$12</f>
        <v>130.49521055</v>
      </c>
      <c r="Q215" s="36">
        <f>SUMIFS(СВЦЭМ!$F$39:$F$758,СВЦЭМ!$A$39:$A$758,$A215,СВЦЭМ!$B$39:$B$758,Q$190)+'СЕТ СН'!$F$12</f>
        <v>130.61735110999999</v>
      </c>
      <c r="R215" s="36">
        <f>SUMIFS(СВЦЭМ!$F$39:$F$758,СВЦЭМ!$A$39:$A$758,$A215,СВЦЭМ!$B$39:$B$758,R$190)+'СЕТ СН'!$F$12</f>
        <v>129.08095717</v>
      </c>
      <c r="S215" s="36">
        <f>SUMIFS(СВЦЭМ!$F$39:$F$758,СВЦЭМ!$A$39:$A$758,$A215,СВЦЭМ!$B$39:$B$758,S$190)+'СЕТ СН'!$F$12</f>
        <v>125.77224859</v>
      </c>
      <c r="T215" s="36">
        <f>SUMIFS(СВЦЭМ!$F$39:$F$758,СВЦЭМ!$A$39:$A$758,$A215,СВЦЭМ!$B$39:$B$758,T$190)+'СЕТ СН'!$F$12</f>
        <v>120.91253245999999</v>
      </c>
      <c r="U215" s="36">
        <f>SUMIFS(СВЦЭМ!$F$39:$F$758,СВЦЭМ!$A$39:$A$758,$A215,СВЦЭМ!$B$39:$B$758,U$190)+'СЕТ СН'!$F$12</f>
        <v>124.32206621</v>
      </c>
      <c r="V215" s="36">
        <f>SUMIFS(СВЦЭМ!$F$39:$F$758,СВЦЭМ!$A$39:$A$758,$A215,СВЦЭМ!$B$39:$B$758,V$190)+'СЕТ СН'!$F$12</f>
        <v>126.14641819000001</v>
      </c>
      <c r="W215" s="36">
        <f>SUMIFS(СВЦЭМ!$F$39:$F$758,СВЦЭМ!$A$39:$A$758,$A215,СВЦЭМ!$B$39:$B$758,W$190)+'СЕТ СН'!$F$12</f>
        <v>126.85976409</v>
      </c>
      <c r="X215" s="36">
        <f>SUMIFS(СВЦЭМ!$F$39:$F$758,СВЦЭМ!$A$39:$A$758,$A215,СВЦЭМ!$B$39:$B$758,X$190)+'СЕТ СН'!$F$12</f>
        <v>128.57254313999999</v>
      </c>
      <c r="Y215" s="36">
        <f>SUMIFS(СВЦЭМ!$F$39:$F$758,СВЦЭМ!$A$39:$A$758,$A215,СВЦЭМ!$B$39:$B$758,Y$190)+'СЕТ СН'!$F$12</f>
        <v>129.75414988</v>
      </c>
    </row>
    <row r="216" spans="1:25" ht="15.75" x14ac:dyDescent="0.2">
      <c r="A216" s="35">
        <f t="shared" si="5"/>
        <v>45622</v>
      </c>
      <c r="B216" s="36">
        <f>SUMIFS(СВЦЭМ!$F$39:$F$758,СВЦЭМ!$A$39:$A$758,$A216,СВЦЭМ!$B$39:$B$758,B$190)+'СЕТ СН'!$F$12</f>
        <v>130.21513217</v>
      </c>
      <c r="C216" s="36">
        <f>SUMIFS(СВЦЭМ!$F$39:$F$758,СВЦЭМ!$A$39:$A$758,$A216,СВЦЭМ!$B$39:$B$758,C$190)+'СЕТ СН'!$F$12</f>
        <v>134.59139961</v>
      </c>
      <c r="D216" s="36">
        <f>SUMIFS(СВЦЭМ!$F$39:$F$758,СВЦЭМ!$A$39:$A$758,$A216,СВЦЭМ!$B$39:$B$758,D$190)+'СЕТ СН'!$F$12</f>
        <v>137.51571805</v>
      </c>
      <c r="E216" s="36">
        <f>SUMIFS(СВЦЭМ!$F$39:$F$758,СВЦЭМ!$A$39:$A$758,$A216,СВЦЭМ!$B$39:$B$758,E$190)+'СЕТ СН'!$F$12</f>
        <v>138.22584298999999</v>
      </c>
      <c r="F216" s="36">
        <f>SUMIFS(СВЦЭМ!$F$39:$F$758,СВЦЭМ!$A$39:$A$758,$A216,СВЦЭМ!$B$39:$B$758,F$190)+'СЕТ СН'!$F$12</f>
        <v>137.73667603999999</v>
      </c>
      <c r="G216" s="36">
        <f>SUMIFS(СВЦЭМ!$F$39:$F$758,СВЦЭМ!$A$39:$A$758,$A216,СВЦЭМ!$B$39:$B$758,G$190)+'СЕТ СН'!$F$12</f>
        <v>135.72631575</v>
      </c>
      <c r="H216" s="36">
        <f>SUMIFS(СВЦЭМ!$F$39:$F$758,СВЦЭМ!$A$39:$A$758,$A216,СВЦЭМ!$B$39:$B$758,H$190)+'СЕТ СН'!$F$12</f>
        <v>134.00165398999999</v>
      </c>
      <c r="I216" s="36">
        <f>SUMIFS(СВЦЭМ!$F$39:$F$758,СВЦЭМ!$A$39:$A$758,$A216,СВЦЭМ!$B$39:$B$758,I$190)+'СЕТ СН'!$F$12</f>
        <v>129.55934386999999</v>
      </c>
      <c r="J216" s="36">
        <f>SUMIFS(СВЦЭМ!$F$39:$F$758,СВЦЭМ!$A$39:$A$758,$A216,СВЦЭМ!$B$39:$B$758,J$190)+'СЕТ СН'!$F$12</f>
        <v>127.41406245</v>
      </c>
      <c r="K216" s="36">
        <f>SUMIFS(СВЦЭМ!$F$39:$F$758,СВЦЭМ!$A$39:$A$758,$A216,СВЦЭМ!$B$39:$B$758,K$190)+'СЕТ СН'!$F$12</f>
        <v>126.81937248</v>
      </c>
      <c r="L216" s="36">
        <f>SUMIFS(СВЦЭМ!$F$39:$F$758,СВЦЭМ!$A$39:$A$758,$A216,СВЦЭМ!$B$39:$B$758,L$190)+'СЕТ СН'!$F$12</f>
        <v>126.60847594000001</v>
      </c>
      <c r="M216" s="36">
        <f>SUMIFS(СВЦЭМ!$F$39:$F$758,СВЦЭМ!$A$39:$A$758,$A216,СВЦЭМ!$B$39:$B$758,M$190)+'СЕТ СН'!$F$12</f>
        <v>127.16458205000001</v>
      </c>
      <c r="N216" s="36">
        <f>SUMIFS(СВЦЭМ!$F$39:$F$758,СВЦЭМ!$A$39:$A$758,$A216,СВЦЭМ!$B$39:$B$758,N$190)+'СЕТ СН'!$F$12</f>
        <v>128.26137767</v>
      </c>
      <c r="O216" s="36">
        <f>SUMIFS(СВЦЭМ!$F$39:$F$758,СВЦЭМ!$A$39:$A$758,$A216,СВЦЭМ!$B$39:$B$758,O$190)+'СЕТ СН'!$F$12</f>
        <v>127.22556763999999</v>
      </c>
      <c r="P216" s="36">
        <f>SUMIFS(СВЦЭМ!$F$39:$F$758,СВЦЭМ!$A$39:$A$758,$A216,СВЦЭМ!$B$39:$B$758,P$190)+'СЕТ СН'!$F$12</f>
        <v>127.6604507</v>
      </c>
      <c r="Q216" s="36">
        <f>SUMIFS(СВЦЭМ!$F$39:$F$758,СВЦЭМ!$A$39:$A$758,$A216,СВЦЭМ!$B$39:$B$758,Q$190)+'СЕТ СН'!$F$12</f>
        <v>128.44450334999999</v>
      </c>
      <c r="R216" s="36">
        <f>SUMIFS(СВЦЭМ!$F$39:$F$758,СВЦЭМ!$A$39:$A$758,$A216,СВЦЭМ!$B$39:$B$758,R$190)+'СЕТ СН'!$F$12</f>
        <v>127.1600114</v>
      </c>
      <c r="S216" s="36">
        <f>SUMIFS(СВЦЭМ!$F$39:$F$758,СВЦЭМ!$A$39:$A$758,$A216,СВЦЭМ!$B$39:$B$758,S$190)+'СЕТ СН'!$F$12</f>
        <v>124.06848977999999</v>
      </c>
      <c r="T216" s="36">
        <f>SUMIFS(СВЦЭМ!$F$39:$F$758,СВЦЭМ!$A$39:$A$758,$A216,СВЦЭМ!$B$39:$B$758,T$190)+'СЕТ СН'!$F$12</f>
        <v>120.86791486</v>
      </c>
      <c r="U216" s="36">
        <f>SUMIFS(СВЦЭМ!$F$39:$F$758,СВЦЭМ!$A$39:$A$758,$A216,СВЦЭМ!$B$39:$B$758,U$190)+'СЕТ СН'!$F$12</f>
        <v>123.25230028</v>
      </c>
      <c r="V216" s="36">
        <f>SUMIFS(СВЦЭМ!$F$39:$F$758,СВЦЭМ!$A$39:$A$758,$A216,СВЦЭМ!$B$39:$B$758,V$190)+'СЕТ СН'!$F$12</f>
        <v>125.48345704</v>
      </c>
      <c r="W216" s="36">
        <f>SUMIFS(СВЦЭМ!$F$39:$F$758,СВЦЭМ!$A$39:$A$758,$A216,СВЦЭМ!$B$39:$B$758,W$190)+'СЕТ СН'!$F$12</f>
        <v>126.23576832000001</v>
      </c>
      <c r="X216" s="36">
        <f>SUMIFS(СВЦЭМ!$F$39:$F$758,СВЦЭМ!$A$39:$A$758,$A216,СВЦЭМ!$B$39:$B$758,X$190)+'СЕТ СН'!$F$12</f>
        <v>127.09526270000001</v>
      </c>
      <c r="Y216" s="36">
        <f>SUMIFS(СВЦЭМ!$F$39:$F$758,СВЦЭМ!$A$39:$A$758,$A216,СВЦЭМ!$B$39:$B$758,Y$190)+'СЕТ СН'!$F$12</f>
        <v>128.73707246000001</v>
      </c>
    </row>
    <row r="217" spans="1:25" ht="15.75" x14ac:dyDescent="0.2">
      <c r="A217" s="35">
        <f t="shared" si="5"/>
        <v>45623</v>
      </c>
      <c r="B217" s="36">
        <f>SUMIFS(СВЦЭМ!$F$39:$F$758,СВЦЭМ!$A$39:$A$758,$A217,СВЦЭМ!$B$39:$B$758,B$190)+'СЕТ СН'!$F$12</f>
        <v>130.0331735</v>
      </c>
      <c r="C217" s="36">
        <f>SUMIFS(СВЦЭМ!$F$39:$F$758,СВЦЭМ!$A$39:$A$758,$A217,СВЦЭМ!$B$39:$B$758,C$190)+'СЕТ СН'!$F$12</f>
        <v>135.52130016999999</v>
      </c>
      <c r="D217" s="36">
        <f>SUMIFS(СВЦЭМ!$F$39:$F$758,СВЦЭМ!$A$39:$A$758,$A217,СВЦЭМ!$B$39:$B$758,D$190)+'СЕТ СН'!$F$12</f>
        <v>136.88268604000001</v>
      </c>
      <c r="E217" s="36">
        <f>SUMIFS(СВЦЭМ!$F$39:$F$758,СВЦЭМ!$A$39:$A$758,$A217,СВЦЭМ!$B$39:$B$758,E$190)+'СЕТ СН'!$F$12</f>
        <v>139.11556815</v>
      </c>
      <c r="F217" s="36">
        <f>SUMIFS(СВЦЭМ!$F$39:$F$758,СВЦЭМ!$A$39:$A$758,$A217,СВЦЭМ!$B$39:$B$758,F$190)+'СЕТ СН'!$F$12</f>
        <v>139.33503618</v>
      </c>
      <c r="G217" s="36">
        <f>SUMIFS(СВЦЭМ!$F$39:$F$758,СВЦЭМ!$A$39:$A$758,$A217,СВЦЭМ!$B$39:$B$758,G$190)+'СЕТ СН'!$F$12</f>
        <v>135.3119519</v>
      </c>
      <c r="H217" s="36">
        <f>SUMIFS(СВЦЭМ!$F$39:$F$758,СВЦЭМ!$A$39:$A$758,$A217,СВЦЭМ!$B$39:$B$758,H$190)+'СЕТ СН'!$F$12</f>
        <v>131.57547672999999</v>
      </c>
      <c r="I217" s="36">
        <f>SUMIFS(СВЦЭМ!$F$39:$F$758,СВЦЭМ!$A$39:$A$758,$A217,СВЦЭМ!$B$39:$B$758,I$190)+'СЕТ СН'!$F$12</f>
        <v>128.13120481999999</v>
      </c>
      <c r="J217" s="36">
        <f>SUMIFS(СВЦЭМ!$F$39:$F$758,СВЦЭМ!$A$39:$A$758,$A217,СВЦЭМ!$B$39:$B$758,J$190)+'СЕТ СН'!$F$12</f>
        <v>125.26362105</v>
      </c>
      <c r="K217" s="36">
        <f>SUMIFS(СВЦЭМ!$F$39:$F$758,СВЦЭМ!$A$39:$A$758,$A217,СВЦЭМ!$B$39:$B$758,K$190)+'СЕТ СН'!$F$12</f>
        <v>126.22987033</v>
      </c>
      <c r="L217" s="36">
        <f>SUMIFS(СВЦЭМ!$F$39:$F$758,СВЦЭМ!$A$39:$A$758,$A217,СВЦЭМ!$B$39:$B$758,L$190)+'СЕТ СН'!$F$12</f>
        <v>126.4464447</v>
      </c>
      <c r="M217" s="36">
        <f>SUMIFS(СВЦЭМ!$F$39:$F$758,СВЦЭМ!$A$39:$A$758,$A217,СВЦЭМ!$B$39:$B$758,M$190)+'СЕТ СН'!$F$12</f>
        <v>126.78915689999999</v>
      </c>
      <c r="N217" s="36">
        <f>SUMIFS(СВЦЭМ!$F$39:$F$758,СВЦЭМ!$A$39:$A$758,$A217,СВЦЭМ!$B$39:$B$758,N$190)+'СЕТ СН'!$F$12</f>
        <v>128.65526793999999</v>
      </c>
      <c r="O217" s="36">
        <f>SUMIFS(СВЦЭМ!$F$39:$F$758,СВЦЭМ!$A$39:$A$758,$A217,СВЦЭМ!$B$39:$B$758,O$190)+'СЕТ СН'!$F$12</f>
        <v>127.69840317000001</v>
      </c>
      <c r="P217" s="36">
        <f>SUMIFS(СВЦЭМ!$F$39:$F$758,СВЦЭМ!$A$39:$A$758,$A217,СВЦЭМ!$B$39:$B$758,P$190)+'СЕТ СН'!$F$12</f>
        <v>128.22830185000001</v>
      </c>
      <c r="Q217" s="36">
        <f>SUMIFS(СВЦЭМ!$F$39:$F$758,СВЦЭМ!$A$39:$A$758,$A217,СВЦЭМ!$B$39:$B$758,Q$190)+'СЕТ СН'!$F$12</f>
        <v>128.13595372</v>
      </c>
      <c r="R217" s="36">
        <f>SUMIFS(СВЦЭМ!$F$39:$F$758,СВЦЭМ!$A$39:$A$758,$A217,СВЦЭМ!$B$39:$B$758,R$190)+'СЕТ СН'!$F$12</f>
        <v>125.55910416</v>
      </c>
      <c r="S217" s="36">
        <f>SUMIFS(СВЦЭМ!$F$39:$F$758,СВЦЭМ!$A$39:$A$758,$A217,СВЦЭМ!$B$39:$B$758,S$190)+'СЕТ СН'!$F$12</f>
        <v>121.72496211000001</v>
      </c>
      <c r="T217" s="36">
        <f>SUMIFS(СВЦЭМ!$F$39:$F$758,СВЦЭМ!$A$39:$A$758,$A217,СВЦЭМ!$B$39:$B$758,T$190)+'СЕТ СН'!$F$12</f>
        <v>121.75194756</v>
      </c>
      <c r="U217" s="36">
        <f>SUMIFS(СВЦЭМ!$F$39:$F$758,СВЦЭМ!$A$39:$A$758,$A217,СВЦЭМ!$B$39:$B$758,U$190)+'СЕТ СН'!$F$12</f>
        <v>124.58208354</v>
      </c>
      <c r="V217" s="36">
        <f>SUMIFS(СВЦЭМ!$F$39:$F$758,СВЦЭМ!$A$39:$A$758,$A217,СВЦЭМ!$B$39:$B$758,V$190)+'СЕТ СН'!$F$12</f>
        <v>125.55008673</v>
      </c>
      <c r="W217" s="36">
        <f>SUMIFS(СВЦЭМ!$F$39:$F$758,СВЦЭМ!$A$39:$A$758,$A217,СВЦЭМ!$B$39:$B$758,W$190)+'СЕТ СН'!$F$12</f>
        <v>126.73300930000001</v>
      </c>
      <c r="X217" s="36">
        <f>SUMIFS(СВЦЭМ!$F$39:$F$758,СВЦЭМ!$A$39:$A$758,$A217,СВЦЭМ!$B$39:$B$758,X$190)+'СЕТ СН'!$F$12</f>
        <v>127.47099016</v>
      </c>
      <c r="Y217" s="36">
        <f>SUMIFS(СВЦЭМ!$F$39:$F$758,СВЦЭМ!$A$39:$A$758,$A217,СВЦЭМ!$B$39:$B$758,Y$190)+'СЕТ СН'!$F$12</f>
        <v>128.52581652999999</v>
      </c>
    </row>
    <row r="218" spans="1:25" ht="15.75" x14ac:dyDescent="0.2">
      <c r="A218" s="35">
        <f t="shared" si="5"/>
        <v>45624</v>
      </c>
      <c r="B218" s="36">
        <f>SUMIFS(СВЦЭМ!$F$39:$F$758,СВЦЭМ!$A$39:$A$758,$A218,СВЦЭМ!$B$39:$B$758,B$190)+'СЕТ СН'!$F$12</f>
        <v>141.46284366</v>
      </c>
      <c r="C218" s="36">
        <f>SUMIFS(СВЦЭМ!$F$39:$F$758,СВЦЭМ!$A$39:$A$758,$A218,СВЦЭМ!$B$39:$B$758,C$190)+'СЕТ СН'!$F$12</f>
        <v>145.60645396999999</v>
      </c>
      <c r="D218" s="36">
        <f>SUMIFS(СВЦЭМ!$F$39:$F$758,СВЦЭМ!$A$39:$A$758,$A218,СВЦЭМ!$B$39:$B$758,D$190)+'СЕТ СН'!$F$12</f>
        <v>145.29000941000001</v>
      </c>
      <c r="E218" s="36">
        <f>SUMIFS(СВЦЭМ!$F$39:$F$758,СВЦЭМ!$A$39:$A$758,$A218,СВЦЭМ!$B$39:$B$758,E$190)+'СЕТ СН'!$F$12</f>
        <v>148.27344108</v>
      </c>
      <c r="F218" s="36">
        <f>SUMIFS(СВЦЭМ!$F$39:$F$758,СВЦЭМ!$A$39:$A$758,$A218,СВЦЭМ!$B$39:$B$758,F$190)+'СЕТ СН'!$F$12</f>
        <v>148.22784099</v>
      </c>
      <c r="G218" s="36">
        <f>SUMIFS(СВЦЭМ!$F$39:$F$758,СВЦЭМ!$A$39:$A$758,$A218,СВЦЭМ!$B$39:$B$758,G$190)+'СЕТ СН'!$F$12</f>
        <v>146.20474136000001</v>
      </c>
      <c r="H218" s="36">
        <f>SUMIFS(СВЦЭМ!$F$39:$F$758,СВЦЭМ!$A$39:$A$758,$A218,СВЦЭМ!$B$39:$B$758,H$190)+'СЕТ СН'!$F$12</f>
        <v>144.82558356999999</v>
      </c>
      <c r="I218" s="36">
        <f>SUMIFS(СВЦЭМ!$F$39:$F$758,СВЦЭМ!$A$39:$A$758,$A218,СВЦЭМ!$B$39:$B$758,I$190)+'СЕТ СН'!$F$12</f>
        <v>138.49637973</v>
      </c>
      <c r="J218" s="36">
        <f>SUMIFS(СВЦЭМ!$F$39:$F$758,СВЦЭМ!$A$39:$A$758,$A218,СВЦЭМ!$B$39:$B$758,J$190)+'СЕТ СН'!$F$12</f>
        <v>137.24557798999999</v>
      </c>
      <c r="K218" s="36">
        <f>SUMIFS(СВЦЭМ!$F$39:$F$758,СВЦЭМ!$A$39:$A$758,$A218,СВЦЭМ!$B$39:$B$758,K$190)+'СЕТ СН'!$F$12</f>
        <v>136.27946537</v>
      </c>
      <c r="L218" s="36">
        <f>SUMIFS(СВЦЭМ!$F$39:$F$758,СВЦЭМ!$A$39:$A$758,$A218,СВЦЭМ!$B$39:$B$758,L$190)+'СЕТ СН'!$F$12</f>
        <v>136.1072035</v>
      </c>
      <c r="M218" s="36">
        <f>SUMIFS(СВЦЭМ!$F$39:$F$758,СВЦЭМ!$A$39:$A$758,$A218,СВЦЭМ!$B$39:$B$758,M$190)+'СЕТ СН'!$F$12</f>
        <v>136.86787006</v>
      </c>
      <c r="N218" s="36">
        <f>SUMIFS(СВЦЭМ!$F$39:$F$758,СВЦЭМ!$A$39:$A$758,$A218,СВЦЭМ!$B$39:$B$758,N$190)+'СЕТ СН'!$F$12</f>
        <v>138.83289696</v>
      </c>
      <c r="O218" s="36">
        <f>SUMIFS(СВЦЭМ!$F$39:$F$758,СВЦЭМ!$A$39:$A$758,$A218,СВЦЭМ!$B$39:$B$758,O$190)+'СЕТ СН'!$F$12</f>
        <v>137.77704292000001</v>
      </c>
      <c r="P218" s="36">
        <f>SUMIFS(СВЦЭМ!$F$39:$F$758,СВЦЭМ!$A$39:$A$758,$A218,СВЦЭМ!$B$39:$B$758,P$190)+'СЕТ СН'!$F$12</f>
        <v>138.85334843000001</v>
      </c>
      <c r="Q218" s="36">
        <f>SUMIFS(СВЦЭМ!$F$39:$F$758,СВЦЭМ!$A$39:$A$758,$A218,СВЦЭМ!$B$39:$B$758,Q$190)+'СЕТ СН'!$F$12</f>
        <v>139.39993088</v>
      </c>
      <c r="R218" s="36">
        <f>SUMIFS(СВЦЭМ!$F$39:$F$758,СВЦЭМ!$A$39:$A$758,$A218,СВЦЭМ!$B$39:$B$758,R$190)+'СЕТ СН'!$F$12</f>
        <v>139.09987126999999</v>
      </c>
      <c r="S218" s="36">
        <f>SUMIFS(СВЦЭМ!$F$39:$F$758,СВЦЭМ!$A$39:$A$758,$A218,СВЦЭМ!$B$39:$B$758,S$190)+'СЕТ СН'!$F$12</f>
        <v>136.25175063</v>
      </c>
      <c r="T218" s="36">
        <f>SUMIFS(СВЦЭМ!$F$39:$F$758,СВЦЭМ!$A$39:$A$758,$A218,СВЦЭМ!$B$39:$B$758,T$190)+'СЕТ СН'!$F$12</f>
        <v>131.76308295999999</v>
      </c>
      <c r="U218" s="36">
        <f>SUMIFS(СВЦЭМ!$F$39:$F$758,СВЦЭМ!$A$39:$A$758,$A218,СВЦЭМ!$B$39:$B$758,U$190)+'СЕТ СН'!$F$12</f>
        <v>134.71290891000001</v>
      </c>
      <c r="V218" s="36">
        <f>SUMIFS(СВЦЭМ!$F$39:$F$758,СВЦЭМ!$A$39:$A$758,$A218,СВЦЭМ!$B$39:$B$758,V$190)+'СЕТ СН'!$F$12</f>
        <v>137.7366877</v>
      </c>
      <c r="W218" s="36">
        <f>SUMIFS(СВЦЭМ!$F$39:$F$758,СВЦЭМ!$A$39:$A$758,$A218,СВЦЭМ!$B$39:$B$758,W$190)+'СЕТ СН'!$F$12</f>
        <v>139.40265751999999</v>
      </c>
      <c r="X218" s="36">
        <f>SUMIFS(СВЦЭМ!$F$39:$F$758,СВЦЭМ!$A$39:$A$758,$A218,СВЦЭМ!$B$39:$B$758,X$190)+'СЕТ СН'!$F$12</f>
        <v>140.47623537000001</v>
      </c>
      <c r="Y218" s="36">
        <f>SUMIFS(СВЦЭМ!$F$39:$F$758,СВЦЭМ!$A$39:$A$758,$A218,СВЦЭМ!$B$39:$B$758,Y$190)+'СЕТ СН'!$F$12</f>
        <v>142.87636757000001</v>
      </c>
    </row>
    <row r="219" spans="1:25" ht="15.75" x14ac:dyDescent="0.2">
      <c r="A219" s="35">
        <f t="shared" si="5"/>
        <v>45625</v>
      </c>
      <c r="B219" s="36">
        <f>SUMIFS(СВЦЭМ!$F$39:$F$758,СВЦЭМ!$A$39:$A$758,$A219,СВЦЭМ!$B$39:$B$758,B$190)+'СЕТ СН'!$F$12</f>
        <v>154.56613254999999</v>
      </c>
      <c r="C219" s="36">
        <f>SUMIFS(СВЦЭМ!$F$39:$F$758,СВЦЭМ!$A$39:$A$758,$A219,СВЦЭМ!$B$39:$B$758,C$190)+'СЕТ СН'!$F$12</f>
        <v>157.74311544</v>
      </c>
      <c r="D219" s="36">
        <f>SUMIFS(СВЦЭМ!$F$39:$F$758,СВЦЭМ!$A$39:$A$758,$A219,СВЦЭМ!$B$39:$B$758,D$190)+'СЕТ СН'!$F$12</f>
        <v>158.76386833000001</v>
      </c>
      <c r="E219" s="36">
        <f>SUMIFS(СВЦЭМ!$F$39:$F$758,СВЦЭМ!$A$39:$A$758,$A219,СВЦЭМ!$B$39:$B$758,E$190)+'СЕТ СН'!$F$12</f>
        <v>159.30725487999999</v>
      </c>
      <c r="F219" s="36">
        <f>SUMIFS(СВЦЭМ!$F$39:$F$758,СВЦЭМ!$A$39:$A$758,$A219,СВЦЭМ!$B$39:$B$758,F$190)+'СЕТ СН'!$F$12</f>
        <v>158.55672758</v>
      </c>
      <c r="G219" s="36">
        <f>SUMIFS(СВЦЭМ!$F$39:$F$758,СВЦЭМ!$A$39:$A$758,$A219,СВЦЭМ!$B$39:$B$758,G$190)+'СЕТ СН'!$F$12</f>
        <v>157.08946501</v>
      </c>
      <c r="H219" s="36">
        <f>SUMIFS(СВЦЭМ!$F$39:$F$758,СВЦЭМ!$A$39:$A$758,$A219,СВЦЭМ!$B$39:$B$758,H$190)+'СЕТ СН'!$F$12</f>
        <v>152.70318517999999</v>
      </c>
      <c r="I219" s="36">
        <f>SUMIFS(СВЦЭМ!$F$39:$F$758,СВЦЭМ!$A$39:$A$758,$A219,СВЦЭМ!$B$39:$B$758,I$190)+'СЕТ СН'!$F$12</f>
        <v>148.43860914999999</v>
      </c>
      <c r="J219" s="36">
        <f>SUMIFS(СВЦЭМ!$F$39:$F$758,СВЦЭМ!$A$39:$A$758,$A219,СВЦЭМ!$B$39:$B$758,J$190)+'СЕТ СН'!$F$12</f>
        <v>143.76534401000001</v>
      </c>
      <c r="K219" s="36">
        <f>SUMIFS(СВЦЭМ!$F$39:$F$758,СВЦЭМ!$A$39:$A$758,$A219,СВЦЭМ!$B$39:$B$758,K$190)+'СЕТ СН'!$F$12</f>
        <v>143.10396058000001</v>
      </c>
      <c r="L219" s="36">
        <f>SUMIFS(СВЦЭМ!$F$39:$F$758,СВЦЭМ!$A$39:$A$758,$A219,СВЦЭМ!$B$39:$B$758,L$190)+'СЕТ СН'!$F$12</f>
        <v>142.91593277999999</v>
      </c>
      <c r="M219" s="36">
        <f>SUMIFS(СВЦЭМ!$F$39:$F$758,СВЦЭМ!$A$39:$A$758,$A219,СВЦЭМ!$B$39:$B$758,M$190)+'СЕТ СН'!$F$12</f>
        <v>143.67713555</v>
      </c>
      <c r="N219" s="36">
        <f>SUMIFS(СВЦЭМ!$F$39:$F$758,СВЦЭМ!$A$39:$A$758,$A219,СВЦЭМ!$B$39:$B$758,N$190)+'СЕТ СН'!$F$12</f>
        <v>145.20900329</v>
      </c>
      <c r="O219" s="36">
        <f>SUMIFS(СВЦЭМ!$F$39:$F$758,СВЦЭМ!$A$39:$A$758,$A219,СВЦЭМ!$B$39:$B$758,O$190)+'СЕТ СН'!$F$12</f>
        <v>145.10602209000001</v>
      </c>
      <c r="P219" s="36">
        <f>SUMIFS(СВЦЭМ!$F$39:$F$758,СВЦЭМ!$A$39:$A$758,$A219,СВЦЭМ!$B$39:$B$758,P$190)+'СЕТ СН'!$F$12</f>
        <v>145.82441399000001</v>
      </c>
      <c r="Q219" s="36">
        <f>SUMIFS(СВЦЭМ!$F$39:$F$758,СВЦЭМ!$A$39:$A$758,$A219,СВЦЭМ!$B$39:$B$758,Q$190)+'СЕТ СН'!$F$12</f>
        <v>148.43010981</v>
      </c>
      <c r="R219" s="36">
        <f>SUMIFS(СВЦЭМ!$F$39:$F$758,СВЦЭМ!$A$39:$A$758,$A219,СВЦЭМ!$B$39:$B$758,R$190)+'СЕТ СН'!$F$12</f>
        <v>146.59881593</v>
      </c>
      <c r="S219" s="36">
        <f>SUMIFS(СВЦЭМ!$F$39:$F$758,СВЦЭМ!$A$39:$A$758,$A219,СВЦЭМ!$B$39:$B$758,S$190)+'СЕТ СН'!$F$12</f>
        <v>145.30719977000001</v>
      </c>
      <c r="T219" s="36">
        <f>SUMIFS(СВЦЭМ!$F$39:$F$758,СВЦЭМ!$A$39:$A$758,$A219,СВЦЭМ!$B$39:$B$758,T$190)+'СЕТ СН'!$F$12</f>
        <v>140.21274747000001</v>
      </c>
      <c r="U219" s="36">
        <f>SUMIFS(СВЦЭМ!$F$39:$F$758,СВЦЭМ!$A$39:$A$758,$A219,СВЦЭМ!$B$39:$B$758,U$190)+'СЕТ СН'!$F$12</f>
        <v>141.895689</v>
      </c>
      <c r="V219" s="36">
        <f>SUMIFS(СВЦЭМ!$F$39:$F$758,СВЦЭМ!$A$39:$A$758,$A219,СВЦЭМ!$B$39:$B$758,V$190)+'СЕТ СН'!$F$12</f>
        <v>144.05433196999999</v>
      </c>
      <c r="W219" s="36">
        <f>SUMIFS(СВЦЭМ!$F$39:$F$758,СВЦЭМ!$A$39:$A$758,$A219,СВЦЭМ!$B$39:$B$758,W$190)+'СЕТ СН'!$F$12</f>
        <v>144.99722713</v>
      </c>
      <c r="X219" s="36">
        <f>SUMIFS(СВЦЭМ!$F$39:$F$758,СВЦЭМ!$A$39:$A$758,$A219,СВЦЭМ!$B$39:$B$758,X$190)+'СЕТ СН'!$F$12</f>
        <v>147.25215976000001</v>
      </c>
      <c r="Y219" s="36">
        <f>SUMIFS(СВЦЭМ!$F$39:$F$758,СВЦЭМ!$A$39:$A$758,$A219,СВЦЭМ!$B$39:$B$758,Y$190)+'СЕТ СН'!$F$12</f>
        <v>148.15523415999999</v>
      </c>
    </row>
    <row r="220" spans="1:25" ht="15.75" x14ac:dyDescent="0.2">
      <c r="A220" s="35">
        <f t="shared" si="5"/>
        <v>45626</v>
      </c>
      <c r="B220" s="36">
        <f>SUMIFS(СВЦЭМ!$F$39:$F$758,СВЦЭМ!$A$39:$A$758,$A220,СВЦЭМ!$B$39:$B$758,B$190)+'СЕТ СН'!$F$12</f>
        <v>149.89641521999999</v>
      </c>
      <c r="C220" s="36">
        <f>SUMIFS(СВЦЭМ!$F$39:$F$758,СВЦЭМ!$A$39:$A$758,$A220,СВЦЭМ!$B$39:$B$758,C$190)+'СЕТ СН'!$F$12</f>
        <v>151.28823740000001</v>
      </c>
      <c r="D220" s="36">
        <f>SUMIFS(СВЦЭМ!$F$39:$F$758,СВЦЭМ!$A$39:$A$758,$A220,СВЦЭМ!$B$39:$B$758,D$190)+'СЕТ СН'!$F$12</f>
        <v>152.90448107</v>
      </c>
      <c r="E220" s="36">
        <f>SUMIFS(СВЦЭМ!$F$39:$F$758,СВЦЭМ!$A$39:$A$758,$A220,СВЦЭМ!$B$39:$B$758,E$190)+'СЕТ СН'!$F$12</f>
        <v>153.58297497999999</v>
      </c>
      <c r="F220" s="36">
        <f>SUMIFS(СВЦЭМ!$F$39:$F$758,СВЦЭМ!$A$39:$A$758,$A220,СВЦЭМ!$B$39:$B$758,F$190)+'СЕТ СН'!$F$12</f>
        <v>152.89794638999999</v>
      </c>
      <c r="G220" s="36">
        <f>SUMIFS(СВЦЭМ!$F$39:$F$758,СВЦЭМ!$A$39:$A$758,$A220,СВЦЭМ!$B$39:$B$758,G$190)+'СЕТ СН'!$F$12</f>
        <v>151.96042272</v>
      </c>
      <c r="H220" s="36">
        <f>SUMIFS(СВЦЭМ!$F$39:$F$758,СВЦЭМ!$A$39:$A$758,$A220,СВЦЭМ!$B$39:$B$758,H$190)+'СЕТ СН'!$F$12</f>
        <v>153.76183648</v>
      </c>
      <c r="I220" s="36">
        <f>SUMIFS(СВЦЭМ!$F$39:$F$758,СВЦЭМ!$A$39:$A$758,$A220,СВЦЭМ!$B$39:$B$758,I$190)+'СЕТ СН'!$F$12</f>
        <v>151.58844973000001</v>
      </c>
      <c r="J220" s="36">
        <f>SUMIFS(СВЦЭМ!$F$39:$F$758,СВЦЭМ!$A$39:$A$758,$A220,СВЦЭМ!$B$39:$B$758,J$190)+'СЕТ СН'!$F$12</f>
        <v>148.32036295</v>
      </c>
      <c r="K220" s="36">
        <f>SUMIFS(СВЦЭМ!$F$39:$F$758,СВЦЭМ!$A$39:$A$758,$A220,СВЦЭМ!$B$39:$B$758,K$190)+'СЕТ СН'!$F$12</f>
        <v>145.56800630999999</v>
      </c>
      <c r="L220" s="36">
        <f>SUMIFS(СВЦЭМ!$F$39:$F$758,СВЦЭМ!$A$39:$A$758,$A220,СВЦЭМ!$B$39:$B$758,L$190)+'СЕТ СН'!$F$12</f>
        <v>142.80064243000001</v>
      </c>
      <c r="M220" s="36">
        <f>SUMIFS(СВЦЭМ!$F$39:$F$758,СВЦЭМ!$A$39:$A$758,$A220,СВЦЭМ!$B$39:$B$758,M$190)+'СЕТ СН'!$F$12</f>
        <v>144.92344043</v>
      </c>
      <c r="N220" s="36">
        <f>SUMIFS(СВЦЭМ!$F$39:$F$758,СВЦЭМ!$A$39:$A$758,$A220,СВЦЭМ!$B$39:$B$758,N$190)+'СЕТ СН'!$F$12</f>
        <v>146.27088297</v>
      </c>
      <c r="O220" s="36">
        <f>SUMIFS(СВЦЭМ!$F$39:$F$758,СВЦЭМ!$A$39:$A$758,$A220,СВЦЭМ!$B$39:$B$758,O$190)+'СЕТ СН'!$F$12</f>
        <v>147.3269257</v>
      </c>
      <c r="P220" s="36">
        <f>SUMIFS(СВЦЭМ!$F$39:$F$758,СВЦЭМ!$A$39:$A$758,$A220,СВЦЭМ!$B$39:$B$758,P$190)+'СЕТ СН'!$F$12</f>
        <v>148.44054308</v>
      </c>
      <c r="Q220" s="36">
        <f>SUMIFS(СВЦЭМ!$F$39:$F$758,СВЦЭМ!$A$39:$A$758,$A220,СВЦЭМ!$B$39:$B$758,Q$190)+'СЕТ СН'!$F$12</f>
        <v>149.55628578</v>
      </c>
      <c r="R220" s="36">
        <f>SUMIFS(СВЦЭМ!$F$39:$F$758,СВЦЭМ!$A$39:$A$758,$A220,СВЦЭМ!$B$39:$B$758,R$190)+'СЕТ СН'!$F$12</f>
        <v>148.65974729999999</v>
      </c>
      <c r="S220" s="36">
        <f>SUMIFS(СВЦЭМ!$F$39:$F$758,СВЦЭМ!$A$39:$A$758,$A220,СВЦЭМ!$B$39:$B$758,S$190)+'СЕТ СН'!$F$12</f>
        <v>145.61601372999999</v>
      </c>
      <c r="T220" s="36">
        <f>SUMIFS(СВЦЭМ!$F$39:$F$758,СВЦЭМ!$A$39:$A$758,$A220,СВЦЭМ!$B$39:$B$758,T$190)+'СЕТ СН'!$F$12</f>
        <v>141.29823795999999</v>
      </c>
      <c r="U220" s="36">
        <f>SUMIFS(СВЦЭМ!$F$39:$F$758,СВЦЭМ!$A$39:$A$758,$A220,СВЦЭМ!$B$39:$B$758,U$190)+'СЕТ СН'!$F$12</f>
        <v>142.50907612</v>
      </c>
      <c r="V220" s="36">
        <f>SUMIFS(СВЦЭМ!$F$39:$F$758,СВЦЭМ!$A$39:$A$758,$A220,СВЦЭМ!$B$39:$B$758,V$190)+'СЕТ СН'!$F$12</f>
        <v>144.59577397999999</v>
      </c>
      <c r="W220" s="36">
        <f>SUMIFS(СВЦЭМ!$F$39:$F$758,СВЦЭМ!$A$39:$A$758,$A220,СВЦЭМ!$B$39:$B$758,W$190)+'СЕТ СН'!$F$12</f>
        <v>145.88298202999999</v>
      </c>
      <c r="X220" s="36">
        <f>SUMIFS(СВЦЭМ!$F$39:$F$758,СВЦЭМ!$A$39:$A$758,$A220,СВЦЭМ!$B$39:$B$758,X$190)+'СЕТ СН'!$F$12</f>
        <v>148.48627640999999</v>
      </c>
      <c r="Y220" s="36">
        <f>SUMIFS(СВЦЭМ!$F$39:$F$758,СВЦЭМ!$A$39:$A$758,$A220,СВЦЭМ!$B$39:$B$758,Y$190)+'СЕТ СН'!$F$12</f>
        <v>148.66325807999999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01.11.2024</v>
      </c>
      <c r="B226" s="36">
        <f>SUMIFS(СВЦЭМ!$G$40:$G$759,СВЦЭМ!$A$40:$A$759,$A226,СВЦЭМ!$B$39:$B$758,B$225)+'СЕТ СН'!$F$12</f>
        <v>0</v>
      </c>
      <c r="C226" s="36">
        <f>SUMIFS(СВЦЭМ!$G$40:$G$759,СВЦЭМ!$A$40:$A$759,$A226,СВЦЭМ!$B$39:$B$758,C$225)+'СЕТ СН'!$F$12</f>
        <v>0</v>
      </c>
      <c r="D226" s="36">
        <f>SUMIFS(СВЦЭМ!$G$40:$G$759,СВЦЭМ!$A$40:$A$759,$A226,СВЦЭМ!$B$39:$B$758,D$225)+'СЕТ СН'!$F$12</f>
        <v>0</v>
      </c>
      <c r="E226" s="36">
        <f>SUMIFS(СВЦЭМ!$G$40:$G$759,СВЦЭМ!$A$40:$A$759,$A226,СВЦЭМ!$B$39:$B$758,E$225)+'СЕТ СН'!$F$12</f>
        <v>0</v>
      </c>
      <c r="F226" s="36">
        <f>SUMIFS(СВЦЭМ!$G$40:$G$759,СВЦЭМ!$A$40:$A$759,$A226,СВЦЭМ!$B$39:$B$758,F$225)+'СЕТ СН'!$F$12</f>
        <v>0</v>
      </c>
      <c r="G226" s="36">
        <f>SUMIFS(СВЦЭМ!$G$40:$G$759,СВЦЭМ!$A$40:$A$759,$A226,СВЦЭМ!$B$39:$B$758,G$225)+'СЕТ СН'!$F$12</f>
        <v>0</v>
      </c>
      <c r="H226" s="36">
        <f>SUMIFS(СВЦЭМ!$G$40:$G$759,СВЦЭМ!$A$40:$A$759,$A226,СВЦЭМ!$B$39:$B$758,H$225)+'СЕТ СН'!$F$12</f>
        <v>0</v>
      </c>
      <c r="I226" s="36">
        <f>SUMIFS(СВЦЭМ!$G$40:$G$759,СВЦЭМ!$A$40:$A$759,$A226,СВЦЭМ!$B$39:$B$758,I$225)+'СЕТ СН'!$F$12</f>
        <v>0</v>
      </c>
      <c r="J226" s="36">
        <f>SUMIFS(СВЦЭМ!$G$40:$G$759,СВЦЭМ!$A$40:$A$759,$A226,СВЦЭМ!$B$39:$B$758,J$225)+'СЕТ СН'!$F$12</f>
        <v>0</v>
      </c>
      <c r="K226" s="36">
        <f>SUMIFS(СВЦЭМ!$G$40:$G$759,СВЦЭМ!$A$40:$A$759,$A226,СВЦЭМ!$B$39:$B$758,K$225)+'СЕТ СН'!$F$12</f>
        <v>0</v>
      </c>
      <c r="L226" s="36">
        <f>SUMIFS(СВЦЭМ!$G$40:$G$759,СВЦЭМ!$A$40:$A$759,$A226,СВЦЭМ!$B$39:$B$758,L$225)+'СЕТ СН'!$F$12</f>
        <v>0</v>
      </c>
      <c r="M226" s="36">
        <f>SUMIFS(СВЦЭМ!$G$40:$G$759,СВЦЭМ!$A$40:$A$759,$A226,СВЦЭМ!$B$39:$B$758,M$225)+'СЕТ СН'!$F$12</f>
        <v>0</v>
      </c>
      <c r="N226" s="36">
        <f>SUMIFS(СВЦЭМ!$G$40:$G$759,СВЦЭМ!$A$40:$A$759,$A226,СВЦЭМ!$B$39:$B$758,N$225)+'СЕТ СН'!$F$12</f>
        <v>0</v>
      </c>
      <c r="O226" s="36">
        <f>SUMIFS(СВЦЭМ!$G$40:$G$759,СВЦЭМ!$A$40:$A$759,$A226,СВЦЭМ!$B$39:$B$758,O$225)+'СЕТ СН'!$F$12</f>
        <v>0</v>
      </c>
      <c r="P226" s="36">
        <f>SUMIFS(СВЦЭМ!$G$40:$G$759,СВЦЭМ!$A$40:$A$759,$A226,СВЦЭМ!$B$39:$B$758,P$225)+'СЕТ СН'!$F$12</f>
        <v>0</v>
      </c>
      <c r="Q226" s="36">
        <f>SUMIFS(СВЦЭМ!$G$40:$G$759,СВЦЭМ!$A$40:$A$759,$A226,СВЦЭМ!$B$39:$B$758,Q$225)+'СЕТ СН'!$F$12</f>
        <v>0</v>
      </c>
      <c r="R226" s="36">
        <f>SUMIFS(СВЦЭМ!$G$40:$G$759,СВЦЭМ!$A$40:$A$759,$A226,СВЦЭМ!$B$39:$B$758,R$225)+'СЕТ СН'!$F$12</f>
        <v>0</v>
      </c>
      <c r="S226" s="36">
        <f>SUMIFS(СВЦЭМ!$G$40:$G$759,СВЦЭМ!$A$40:$A$759,$A226,СВЦЭМ!$B$39:$B$758,S$225)+'СЕТ СН'!$F$12</f>
        <v>0</v>
      </c>
      <c r="T226" s="36">
        <f>SUMIFS(СВЦЭМ!$G$40:$G$759,СВЦЭМ!$A$40:$A$759,$A226,СВЦЭМ!$B$39:$B$758,T$225)+'СЕТ СН'!$F$12</f>
        <v>0</v>
      </c>
      <c r="U226" s="36">
        <f>SUMIFS(СВЦЭМ!$G$40:$G$759,СВЦЭМ!$A$40:$A$759,$A226,СВЦЭМ!$B$39:$B$758,U$225)+'СЕТ СН'!$F$12</f>
        <v>0</v>
      </c>
      <c r="V226" s="36">
        <f>SUMIFS(СВЦЭМ!$G$40:$G$759,СВЦЭМ!$A$40:$A$759,$A226,СВЦЭМ!$B$39:$B$758,V$225)+'СЕТ СН'!$F$12</f>
        <v>0</v>
      </c>
      <c r="W226" s="36">
        <f>SUMIFS(СВЦЭМ!$G$40:$G$759,СВЦЭМ!$A$40:$A$759,$A226,СВЦЭМ!$B$39:$B$758,W$225)+'СЕТ СН'!$F$12</f>
        <v>0</v>
      </c>
      <c r="X226" s="36">
        <f>SUMIFS(СВЦЭМ!$G$40:$G$759,СВЦЭМ!$A$40:$A$759,$A226,СВЦЭМ!$B$39:$B$758,X$225)+'СЕТ СН'!$F$12</f>
        <v>0</v>
      </c>
      <c r="Y226" s="36">
        <f>SUMIFS(СВЦЭМ!$G$40:$G$759,СВЦЭМ!$A$40:$A$759,$A226,СВЦЭМ!$B$39:$B$758,Y$225)+'СЕТ СН'!$F$12</f>
        <v>0</v>
      </c>
      <c r="AA226" s="45"/>
    </row>
    <row r="227" spans="1:27" ht="15.75" hidden="1" x14ac:dyDescent="0.2">
      <c r="A227" s="35">
        <f>A226+1</f>
        <v>45598</v>
      </c>
      <c r="B227" s="36">
        <f>SUMIFS(СВЦЭМ!$G$40:$G$759,СВЦЭМ!$A$40:$A$759,$A227,СВЦЭМ!$B$39:$B$758,B$225)+'СЕТ СН'!$F$12</f>
        <v>0</v>
      </c>
      <c r="C227" s="36">
        <f>SUMIFS(СВЦЭМ!$G$40:$G$759,СВЦЭМ!$A$40:$A$759,$A227,СВЦЭМ!$B$39:$B$758,C$225)+'СЕТ СН'!$F$12</f>
        <v>0</v>
      </c>
      <c r="D227" s="36">
        <f>SUMIFS(СВЦЭМ!$G$40:$G$759,СВЦЭМ!$A$40:$A$759,$A227,СВЦЭМ!$B$39:$B$758,D$225)+'СЕТ СН'!$F$12</f>
        <v>0</v>
      </c>
      <c r="E227" s="36">
        <f>SUMIFS(СВЦЭМ!$G$40:$G$759,СВЦЭМ!$A$40:$A$759,$A227,СВЦЭМ!$B$39:$B$758,E$225)+'СЕТ СН'!$F$12</f>
        <v>0</v>
      </c>
      <c r="F227" s="36">
        <f>SUMIFS(СВЦЭМ!$G$40:$G$759,СВЦЭМ!$A$40:$A$759,$A227,СВЦЭМ!$B$39:$B$758,F$225)+'СЕТ СН'!$F$12</f>
        <v>0</v>
      </c>
      <c r="G227" s="36">
        <f>SUMIFS(СВЦЭМ!$G$40:$G$759,СВЦЭМ!$A$40:$A$759,$A227,СВЦЭМ!$B$39:$B$758,G$225)+'СЕТ СН'!$F$12</f>
        <v>0</v>
      </c>
      <c r="H227" s="36">
        <f>SUMIFS(СВЦЭМ!$G$40:$G$759,СВЦЭМ!$A$40:$A$759,$A227,СВЦЭМ!$B$39:$B$758,H$225)+'СЕТ СН'!$F$12</f>
        <v>0</v>
      </c>
      <c r="I227" s="36">
        <f>SUMIFS(СВЦЭМ!$G$40:$G$759,СВЦЭМ!$A$40:$A$759,$A227,СВЦЭМ!$B$39:$B$758,I$225)+'СЕТ СН'!$F$12</f>
        <v>0</v>
      </c>
      <c r="J227" s="36">
        <f>SUMIFS(СВЦЭМ!$G$40:$G$759,СВЦЭМ!$A$40:$A$759,$A227,СВЦЭМ!$B$39:$B$758,J$225)+'СЕТ СН'!$F$12</f>
        <v>0</v>
      </c>
      <c r="K227" s="36">
        <f>SUMIFS(СВЦЭМ!$G$40:$G$759,СВЦЭМ!$A$40:$A$759,$A227,СВЦЭМ!$B$39:$B$758,K$225)+'СЕТ СН'!$F$12</f>
        <v>0</v>
      </c>
      <c r="L227" s="36">
        <f>SUMIFS(СВЦЭМ!$G$40:$G$759,СВЦЭМ!$A$40:$A$759,$A227,СВЦЭМ!$B$39:$B$758,L$225)+'СЕТ СН'!$F$12</f>
        <v>0</v>
      </c>
      <c r="M227" s="36">
        <f>SUMIFS(СВЦЭМ!$G$40:$G$759,СВЦЭМ!$A$40:$A$759,$A227,СВЦЭМ!$B$39:$B$758,M$225)+'СЕТ СН'!$F$12</f>
        <v>0</v>
      </c>
      <c r="N227" s="36">
        <f>SUMIFS(СВЦЭМ!$G$40:$G$759,СВЦЭМ!$A$40:$A$759,$A227,СВЦЭМ!$B$39:$B$758,N$225)+'СЕТ СН'!$F$12</f>
        <v>0</v>
      </c>
      <c r="O227" s="36">
        <f>SUMIFS(СВЦЭМ!$G$40:$G$759,СВЦЭМ!$A$40:$A$759,$A227,СВЦЭМ!$B$39:$B$758,O$225)+'СЕТ СН'!$F$12</f>
        <v>0</v>
      </c>
      <c r="P227" s="36">
        <f>SUMIFS(СВЦЭМ!$G$40:$G$759,СВЦЭМ!$A$40:$A$759,$A227,СВЦЭМ!$B$39:$B$758,P$225)+'СЕТ СН'!$F$12</f>
        <v>0</v>
      </c>
      <c r="Q227" s="36">
        <f>SUMIFS(СВЦЭМ!$G$40:$G$759,СВЦЭМ!$A$40:$A$759,$A227,СВЦЭМ!$B$39:$B$758,Q$225)+'СЕТ СН'!$F$12</f>
        <v>0</v>
      </c>
      <c r="R227" s="36">
        <f>SUMIFS(СВЦЭМ!$G$40:$G$759,СВЦЭМ!$A$40:$A$759,$A227,СВЦЭМ!$B$39:$B$758,R$225)+'СЕТ СН'!$F$12</f>
        <v>0</v>
      </c>
      <c r="S227" s="36">
        <f>SUMIFS(СВЦЭМ!$G$40:$G$759,СВЦЭМ!$A$40:$A$759,$A227,СВЦЭМ!$B$39:$B$758,S$225)+'СЕТ СН'!$F$12</f>
        <v>0</v>
      </c>
      <c r="T227" s="36">
        <f>SUMIFS(СВЦЭМ!$G$40:$G$759,СВЦЭМ!$A$40:$A$759,$A227,СВЦЭМ!$B$39:$B$758,T$225)+'СЕТ СН'!$F$12</f>
        <v>0</v>
      </c>
      <c r="U227" s="36">
        <f>SUMIFS(СВЦЭМ!$G$40:$G$759,СВЦЭМ!$A$40:$A$759,$A227,СВЦЭМ!$B$39:$B$758,U$225)+'СЕТ СН'!$F$12</f>
        <v>0</v>
      </c>
      <c r="V227" s="36">
        <f>SUMIFS(СВЦЭМ!$G$40:$G$759,СВЦЭМ!$A$40:$A$759,$A227,СВЦЭМ!$B$39:$B$758,V$225)+'СЕТ СН'!$F$12</f>
        <v>0</v>
      </c>
      <c r="W227" s="36">
        <f>SUMIFS(СВЦЭМ!$G$40:$G$759,СВЦЭМ!$A$40:$A$759,$A227,СВЦЭМ!$B$39:$B$758,W$225)+'СЕТ СН'!$F$12</f>
        <v>0</v>
      </c>
      <c r="X227" s="36">
        <f>SUMIFS(СВЦЭМ!$G$40:$G$759,СВЦЭМ!$A$40:$A$759,$A227,СВЦЭМ!$B$39:$B$758,X$225)+'СЕТ СН'!$F$12</f>
        <v>0</v>
      </c>
      <c r="Y227" s="36">
        <f>SUMIFS(СВЦЭМ!$G$40:$G$759,СВЦЭМ!$A$40:$A$759,$A227,СВЦЭМ!$B$39:$B$758,Y$225)+'СЕТ СН'!$F$12</f>
        <v>0</v>
      </c>
    </row>
    <row r="228" spans="1:27" ht="15.75" hidden="1" x14ac:dyDescent="0.2">
      <c r="A228" s="35">
        <f t="shared" ref="A228:A256" si="6">A227+1</f>
        <v>45599</v>
      </c>
      <c r="B228" s="36">
        <f>SUMIFS(СВЦЭМ!$G$40:$G$759,СВЦЭМ!$A$40:$A$759,$A228,СВЦЭМ!$B$39:$B$758,B$225)+'СЕТ СН'!$F$12</f>
        <v>0</v>
      </c>
      <c r="C228" s="36">
        <f>SUMIFS(СВЦЭМ!$G$40:$G$759,СВЦЭМ!$A$40:$A$759,$A228,СВЦЭМ!$B$39:$B$758,C$225)+'СЕТ СН'!$F$12</f>
        <v>0</v>
      </c>
      <c r="D228" s="36">
        <f>SUMIFS(СВЦЭМ!$G$40:$G$759,СВЦЭМ!$A$40:$A$759,$A228,СВЦЭМ!$B$39:$B$758,D$225)+'СЕТ СН'!$F$12</f>
        <v>0</v>
      </c>
      <c r="E228" s="36">
        <f>SUMIFS(СВЦЭМ!$G$40:$G$759,СВЦЭМ!$A$40:$A$759,$A228,СВЦЭМ!$B$39:$B$758,E$225)+'СЕТ СН'!$F$12</f>
        <v>0</v>
      </c>
      <c r="F228" s="36">
        <f>SUMIFS(СВЦЭМ!$G$40:$G$759,СВЦЭМ!$A$40:$A$759,$A228,СВЦЭМ!$B$39:$B$758,F$225)+'СЕТ СН'!$F$12</f>
        <v>0</v>
      </c>
      <c r="G228" s="36">
        <f>SUMIFS(СВЦЭМ!$G$40:$G$759,СВЦЭМ!$A$40:$A$759,$A228,СВЦЭМ!$B$39:$B$758,G$225)+'СЕТ СН'!$F$12</f>
        <v>0</v>
      </c>
      <c r="H228" s="36">
        <f>SUMIFS(СВЦЭМ!$G$40:$G$759,СВЦЭМ!$A$40:$A$759,$A228,СВЦЭМ!$B$39:$B$758,H$225)+'СЕТ СН'!$F$12</f>
        <v>0</v>
      </c>
      <c r="I228" s="36">
        <f>SUMIFS(СВЦЭМ!$G$40:$G$759,СВЦЭМ!$A$40:$A$759,$A228,СВЦЭМ!$B$39:$B$758,I$225)+'СЕТ СН'!$F$12</f>
        <v>0</v>
      </c>
      <c r="J228" s="36">
        <f>SUMIFS(СВЦЭМ!$G$40:$G$759,СВЦЭМ!$A$40:$A$759,$A228,СВЦЭМ!$B$39:$B$758,J$225)+'СЕТ СН'!$F$12</f>
        <v>0</v>
      </c>
      <c r="K228" s="36">
        <f>SUMIFS(СВЦЭМ!$G$40:$G$759,СВЦЭМ!$A$40:$A$759,$A228,СВЦЭМ!$B$39:$B$758,K$225)+'СЕТ СН'!$F$12</f>
        <v>0</v>
      </c>
      <c r="L228" s="36">
        <f>SUMIFS(СВЦЭМ!$G$40:$G$759,СВЦЭМ!$A$40:$A$759,$A228,СВЦЭМ!$B$39:$B$758,L$225)+'СЕТ СН'!$F$12</f>
        <v>0</v>
      </c>
      <c r="M228" s="36">
        <f>SUMIFS(СВЦЭМ!$G$40:$G$759,СВЦЭМ!$A$40:$A$759,$A228,СВЦЭМ!$B$39:$B$758,M$225)+'СЕТ СН'!$F$12</f>
        <v>0</v>
      </c>
      <c r="N228" s="36">
        <f>SUMIFS(СВЦЭМ!$G$40:$G$759,СВЦЭМ!$A$40:$A$759,$A228,СВЦЭМ!$B$39:$B$758,N$225)+'СЕТ СН'!$F$12</f>
        <v>0</v>
      </c>
      <c r="O228" s="36">
        <f>SUMIFS(СВЦЭМ!$G$40:$G$759,СВЦЭМ!$A$40:$A$759,$A228,СВЦЭМ!$B$39:$B$758,O$225)+'СЕТ СН'!$F$12</f>
        <v>0</v>
      </c>
      <c r="P228" s="36">
        <f>SUMIFS(СВЦЭМ!$G$40:$G$759,СВЦЭМ!$A$40:$A$759,$A228,СВЦЭМ!$B$39:$B$758,P$225)+'СЕТ СН'!$F$12</f>
        <v>0</v>
      </c>
      <c r="Q228" s="36">
        <f>SUMIFS(СВЦЭМ!$G$40:$G$759,СВЦЭМ!$A$40:$A$759,$A228,СВЦЭМ!$B$39:$B$758,Q$225)+'СЕТ СН'!$F$12</f>
        <v>0</v>
      </c>
      <c r="R228" s="36">
        <f>SUMIFS(СВЦЭМ!$G$40:$G$759,СВЦЭМ!$A$40:$A$759,$A228,СВЦЭМ!$B$39:$B$758,R$225)+'СЕТ СН'!$F$12</f>
        <v>0</v>
      </c>
      <c r="S228" s="36">
        <f>SUMIFS(СВЦЭМ!$G$40:$G$759,СВЦЭМ!$A$40:$A$759,$A228,СВЦЭМ!$B$39:$B$758,S$225)+'СЕТ СН'!$F$12</f>
        <v>0</v>
      </c>
      <c r="T228" s="36">
        <f>SUMIFS(СВЦЭМ!$G$40:$G$759,СВЦЭМ!$A$40:$A$759,$A228,СВЦЭМ!$B$39:$B$758,T$225)+'СЕТ СН'!$F$12</f>
        <v>0</v>
      </c>
      <c r="U228" s="36">
        <f>SUMIFS(СВЦЭМ!$G$40:$G$759,СВЦЭМ!$A$40:$A$759,$A228,СВЦЭМ!$B$39:$B$758,U$225)+'СЕТ СН'!$F$12</f>
        <v>0</v>
      </c>
      <c r="V228" s="36">
        <f>SUMIFS(СВЦЭМ!$G$40:$G$759,СВЦЭМ!$A$40:$A$759,$A228,СВЦЭМ!$B$39:$B$758,V$225)+'СЕТ СН'!$F$12</f>
        <v>0</v>
      </c>
      <c r="W228" s="36">
        <f>SUMIFS(СВЦЭМ!$G$40:$G$759,СВЦЭМ!$A$40:$A$759,$A228,СВЦЭМ!$B$39:$B$758,W$225)+'СЕТ СН'!$F$12</f>
        <v>0</v>
      </c>
      <c r="X228" s="36">
        <f>SUMIFS(СВЦЭМ!$G$40:$G$759,СВЦЭМ!$A$40:$A$759,$A228,СВЦЭМ!$B$39:$B$758,X$225)+'СЕТ СН'!$F$12</f>
        <v>0</v>
      </c>
      <c r="Y228" s="36">
        <f>SUMIFS(СВЦЭМ!$G$40:$G$759,СВЦЭМ!$A$40:$A$759,$A228,СВЦЭМ!$B$39:$B$758,Y$225)+'СЕТ СН'!$F$12</f>
        <v>0</v>
      </c>
    </row>
    <row r="229" spans="1:27" ht="15.75" hidden="1" x14ac:dyDescent="0.2">
      <c r="A229" s="35">
        <f t="shared" si="6"/>
        <v>45600</v>
      </c>
      <c r="B229" s="36">
        <f>SUMIFS(СВЦЭМ!$G$40:$G$759,СВЦЭМ!$A$40:$A$759,$A229,СВЦЭМ!$B$39:$B$758,B$225)+'СЕТ СН'!$F$12</f>
        <v>0</v>
      </c>
      <c r="C229" s="36">
        <f>SUMIFS(СВЦЭМ!$G$40:$G$759,СВЦЭМ!$A$40:$A$759,$A229,СВЦЭМ!$B$39:$B$758,C$225)+'СЕТ СН'!$F$12</f>
        <v>0</v>
      </c>
      <c r="D229" s="36">
        <f>SUMIFS(СВЦЭМ!$G$40:$G$759,СВЦЭМ!$A$40:$A$759,$A229,СВЦЭМ!$B$39:$B$758,D$225)+'СЕТ СН'!$F$12</f>
        <v>0</v>
      </c>
      <c r="E229" s="36">
        <f>SUMIFS(СВЦЭМ!$G$40:$G$759,СВЦЭМ!$A$40:$A$759,$A229,СВЦЭМ!$B$39:$B$758,E$225)+'СЕТ СН'!$F$12</f>
        <v>0</v>
      </c>
      <c r="F229" s="36">
        <f>SUMIFS(СВЦЭМ!$G$40:$G$759,СВЦЭМ!$A$40:$A$759,$A229,СВЦЭМ!$B$39:$B$758,F$225)+'СЕТ СН'!$F$12</f>
        <v>0</v>
      </c>
      <c r="G229" s="36">
        <f>SUMIFS(СВЦЭМ!$G$40:$G$759,СВЦЭМ!$A$40:$A$759,$A229,СВЦЭМ!$B$39:$B$758,G$225)+'СЕТ СН'!$F$12</f>
        <v>0</v>
      </c>
      <c r="H229" s="36">
        <f>SUMIFS(СВЦЭМ!$G$40:$G$759,СВЦЭМ!$A$40:$A$759,$A229,СВЦЭМ!$B$39:$B$758,H$225)+'СЕТ СН'!$F$12</f>
        <v>0</v>
      </c>
      <c r="I229" s="36">
        <f>SUMIFS(СВЦЭМ!$G$40:$G$759,СВЦЭМ!$A$40:$A$759,$A229,СВЦЭМ!$B$39:$B$758,I$225)+'СЕТ СН'!$F$12</f>
        <v>0</v>
      </c>
      <c r="J229" s="36">
        <f>SUMIFS(СВЦЭМ!$G$40:$G$759,СВЦЭМ!$A$40:$A$759,$A229,СВЦЭМ!$B$39:$B$758,J$225)+'СЕТ СН'!$F$12</f>
        <v>0</v>
      </c>
      <c r="K229" s="36">
        <f>SUMIFS(СВЦЭМ!$G$40:$G$759,СВЦЭМ!$A$40:$A$759,$A229,СВЦЭМ!$B$39:$B$758,K$225)+'СЕТ СН'!$F$12</f>
        <v>0</v>
      </c>
      <c r="L229" s="36">
        <f>SUMIFS(СВЦЭМ!$G$40:$G$759,СВЦЭМ!$A$40:$A$759,$A229,СВЦЭМ!$B$39:$B$758,L$225)+'СЕТ СН'!$F$12</f>
        <v>0</v>
      </c>
      <c r="M229" s="36">
        <f>SUMIFS(СВЦЭМ!$G$40:$G$759,СВЦЭМ!$A$40:$A$759,$A229,СВЦЭМ!$B$39:$B$758,M$225)+'СЕТ СН'!$F$12</f>
        <v>0</v>
      </c>
      <c r="N229" s="36">
        <f>SUMIFS(СВЦЭМ!$G$40:$G$759,СВЦЭМ!$A$40:$A$759,$A229,СВЦЭМ!$B$39:$B$758,N$225)+'СЕТ СН'!$F$12</f>
        <v>0</v>
      </c>
      <c r="O229" s="36">
        <f>SUMIFS(СВЦЭМ!$G$40:$G$759,СВЦЭМ!$A$40:$A$759,$A229,СВЦЭМ!$B$39:$B$758,O$225)+'СЕТ СН'!$F$12</f>
        <v>0</v>
      </c>
      <c r="P229" s="36">
        <f>SUMIFS(СВЦЭМ!$G$40:$G$759,СВЦЭМ!$A$40:$A$759,$A229,СВЦЭМ!$B$39:$B$758,P$225)+'СЕТ СН'!$F$12</f>
        <v>0</v>
      </c>
      <c r="Q229" s="36">
        <f>SUMIFS(СВЦЭМ!$G$40:$G$759,СВЦЭМ!$A$40:$A$759,$A229,СВЦЭМ!$B$39:$B$758,Q$225)+'СЕТ СН'!$F$12</f>
        <v>0</v>
      </c>
      <c r="R229" s="36">
        <f>SUMIFS(СВЦЭМ!$G$40:$G$759,СВЦЭМ!$A$40:$A$759,$A229,СВЦЭМ!$B$39:$B$758,R$225)+'СЕТ СН'!$F$12</f>
        <v>0</v>
      </c>
      <c r="S229" s="36">
        <f>SUMIFS(СВЦЭМ!$G$40:$G$759,СВЦЭМ!$A$40:$A$759,$A229,СВЦЭМ!$B$39:$B$758,S$225)+'СЕТ СН'!$F$12</f>
        <v>0</v>
      </c>
      <c r="T229" s="36">
        <f>SUMIFS(СВЦЭМ!$G$40:$G$759,СВЦЭМ!$A$40:$A$759,$A229,СВЦЭМ!$B$39:$B$758,T$225)+'СЕТ СН'!$F$12</f>
        <v>0</v>
      </c>
      <c r="U229" s="36">
        <f>SUMIFS(СВЦЭМ!$G$40:$G$759,СВЦЭМ!$A$40:$A$759,$A229,СВЦЭМ!$B$39:$B$758,U$225)+'СЕТ СН'!$F$12</f>
        <v>0</v>
      </c>
      <c r="V229" s="36">
        <f>SUMIFS(СВЦЭМ!$G$40:$G$759,СВЦЭМ!$A$40:$A$759,$A229,СВЦЭМ!$B$39:$B$758,V$225)+'СЕТ СН'!$F$12</f>
        <v>0</v>
      </c>
      <c r="W229" s="36">
        <f>SUMIFS(СВЦЭМ!$G$40:$G$759,СВЦЭМ!$A$40:$A$759,$A229,СВЦЭМ!$B$39:$B$758,W$225)+'СЕТ СН'!$F$12</f>
        <v>0</v>
      </c>
      <c r="X229" s="36">
        <f>SUMIFS(СВЦЭМ!$G$40:$G$759,СВЦЭМ!$A$40:$A$759,$A229,СВЦЭМ!$B$39:$B$758,X$225)+'СЕТ СН'!$F$12</f>
        <v>0</v>
      </c>
      <c r="Y229" s="36">
        <f>SUMIFS(СВЦЭМ!$G$40:$G$759,СВЦЭМ!$A$40:$A$759,$A229,СВЦЭМ!$B$39:$B$758,Y$225)+'СЕТ СН'!$F$12</f>
        <v>0</v>
      </c>
    </row>
    <row r="230" spans="1:27" ht="15.75" hidden="1" x14ac:dyDescent="0.2">
      <c r="A230" s="35">
        <f t="shared" si="6"/>
        <v>45601</v>
      </c>
      <c r="B230" s="36">
        <f>SUMIFS(СВЦЭМ!$G$40:$G$759,СВЦЭМ!$A$40:$A$759,$A230,СВЦЭМ!$B$39:$B$758,B$225)+'СЕТ СН'!$F$12</f>
        <v>0</v>
      </c>
      <c r="C230" s="36">
        <f>SUMIFS(СВЦЭМ!$G$40:$G$759,СВЦЭМ!$A$40:$A$759,$A230,СВЦЭМ!$B$39:$B$758,C$225)+'СЕТ СН'!$F$12</f>
        <v>0</v>
      </c>
      <c r="D230" s="36">
        <f>SUMIFS(СВЦЭМ!$G$40:$G$759,СВЦЭМ!$A$40:$A$759,$A230,СВЦЭМ!$B$39:$B$758,D$225)+'СЕТ СН'!$F$12</f>
        <v>0</v>
      </c>
      <c r="E230" s="36">
        <f>SUMIFS(СВЦЭМ!$G$40:$G$759,СВЦЭМ!$A$40:$A$759,$A230,СВЦЭМ!$B$39:$B$758,E$225)+'СЕТ СН'!$F$12</f>
        <v>0</v>
      </c>
      <c r="F230" s="36">
        <f>SUMIFS(СВЦЭМ!$G$40:$G$759,СВЦЭМ!$A$40:$A$759,$A230,СВЦЭМ!$B$39:$B$758,F$225)+'СЕТ СН'!$F$12</f>
        <v>0</v>
      </c>
      <c r="G230" s="36">
        <f>SUMIFS(СВЦЭМ!$G$40:$G$759,СВЦЭМ!$A$40:$A$759,$A230,СВЦЭМ!$B$39:$B$758,G$225)+'СЕТ СН'!$F$12</f>
        <v>0</v>
      </c>
      <c r="H230" s="36">
        <f>SUMIFS(СВЦЭМ!$G$40:$G$759,СВЦЭМ!$A$40:$A$759,$A230,СВЦЭМ!$B$39:$B$758,H$225)+'СЕТ СН'!$F$12</f>
        <v>0</v>
      </c>
      <c r="I230" s="36">
        <f>SUMIFS(СВЦЭМ!$G$40:$G$759,СВЦЭМ!$A$40:$A$759,$A230,СВЦЭМ!$B$39:$B$758,I$225)+'СЕТ СН'!$F$12</f>
        <v>0</v>
      </c>
      <c r="J230" s="36">
        <f>SUMIFS(СВЦЭМ!$G$40:$G$759,СВЦЭМ!$A$40:$A$759,$A230,СВЦЭМ!$B$39:$B$758,J$225)+'СЕТ СН'!$F$12</f>
        <v>0</v>
      </c>
      <c r="K230" s="36">
        <f>SUMIFS(СВЦЭМ!$G$40:$G$759,СВЦЭМ!$A$40:$A$759,$A230,СВЦЭМ!$B$39:$B$758,K$225)+'СЕТ СН'!$F$12</f>
        <v>0</v>
      </c>
      <c r="L230" s="36">
        <f>SUMIFS(СВЦЭМ!$G$40:$G$759,СВЦЭМ!$A$40:$A$759,$A230,СВЦЭМ!$B$39:$B$758,L$225)+'СЕТ СН'!$F$12</f>
        <v>0</v>
      </c>
      <c r="M230" s="36">
        <f>SUMIFS(СВЦЭМ!$G$40:$G$759,СВЦЭМ!$A$40:$A$759,$A230,СВЦЭМ!$B$39:$B$758,M$225)+'СЕТ СН'!$F$12</f>
        <v>0</v>
      </c>
      <c r="N230" s="36">
        <f>SUMIFS(СВЦЭМ!$G$40:$G$759,СВЦЭМ!$A$40:$A$759,$A230,СВЦЭМ!$B$39:$B$758,N$225)+'СЕТ СН'!$F$12</f>
        <v>0</v>
      </c>
      <c r="O230" s="36">
        <f>SUMIFS(СВЦЭМ!$G$40:$G$759,СВЦЭМ!$A$40:$A$759,$A230,СВЦЭМ!$B$39:$B$758,O$225)+'СЕТ СН'!$F$12</f>
        <v>0</v>
      </c>
      <c r="P230" s="36">
        <f>SUMIFS(СВЦЭМ!$G$40:$G$759,СВЦЭМ!$A$40:$A$759,$A230,СВЦЭМ!$B$39:$B$758,P$225)+'СЕТ СН'!$F$12</f>
        <v>0</v>
      </c>
      <c r="Q230" s="36">
        <f>SUMIFS(СВЦЭМ!$G$40:$G$759,СВЦЭМ!$A$40:$A$759,$A230,СВЦЭМ!$B$39:$B$758,Q$225)+'СЕТ СН'!$F$12</f>
        <v>0</v>
      </c>
      <c r="R230" s="36">
        <f>SUMIFS(СВЦЭМ!$G$40:$G$759,СВЦЭМ!$A$40:$A$759,$A230,СВЦЭМ!$B$39:$B$758,R$225)+'СЕТ СН'!$F$12</f>
        <v>0</v>
      </c>
      <c r="S230" s="36">
        <f>SUMIFS(СВЦЭМ!$G$40:$G$759,СВЦЭМ!$A$40:$A$759,$A230,СВЦЭМ!$B$39:$B$758,S$225)+'СЕТ СН'!$F$12</f>
        <v>0</v>
      </c>
      <c r="T230" s="36">
        <f>SUMIFS(СВЦЭМ!$G$40:$G$759,СВЦЭМ!$A$40:$A$759,$A230,СВЦЭМ!$B$39:$B$758,T$225)+'СЕТ СН'!$F$12</f>
        <v>0</v>
      </c>
      <c r="U230" s="36">
        <f>SUMIFS(СВЦЭМ!$G$40:$G$759,СВЦЭМ!$A$40:$A$759,$A230,СВЦЭМ!$B$39:$B$758,U$225)+'СЕТ СН'!$F$12</f>
        <v>0</v>
      </c>
      <c r="V230" s="36">
        <f>SUMIFS(СВЦЭМ!$G$40:$G$759,СВЦЭМ!$A$40:$A$759,$A230,СВЦЭМ!$B$39:$B$758,V$225)+'СЕТ СН'!$F$12</f>
        <v>0</v>
      </c>
      <c r="W230" s="36">
        <f>SUMIFS(СВЦЭМ!$G$40:$G$759,СВЦЭМ!$A$40:$A$759,$A230,СВЦЭМ!$B$39:$B$758,W$225)+'СЕТ СН'!$F$12</f>
        <v>0</v>
      </c>
      <c r="X230" s="36">
        <f>SUMIFS(СВЦЭМ!$G$40:$G$759,СВЦЭМ!$A$40:$A$759,$A230,СВЦЭМ!$B$39:$B$758,X$225)+'СЕТ СН'!$F$12</f>
        <v>0</v>
      </c>
      <c r="Y230" s="36">
        <f>SUMIFS(СВЦЭМ!$G$40:$G$759,СВЦЭМ!$A$40:$A$759,$A230,СВЦЭМ!$B$39:$B$758,Y$225)+'СЕТ СН'!$F$12</f>
        <v>0</v>
      </c>
    </row>
    <row r="231" spans="1:27" ht="15.75" hidden="1" x14ac:dyDescent="0.2">
      <c r="A231" s="35">
        <f t="shared" si="6"/>
        <v>45602</v>
      </c>
      <c r="B231" s="36">
        <f>SUMIFS(СВЦЭМ!$G$40:$G$759,СВЦЭМ!$A$40:$A$759,$A231,СВЦЭМ!$B$39:$B$758,B$225)+'СЕТ СН'!$F$12</f>
        <v>0</v>
      </c>
      <c r="C231" s="36">
        <f>SUMIFS(СВЦЭМ!$G$40:$G$759,СВЦЭМ!$A$40:$A$759,$A231,СВЦЭМ!$B$39:$B$758,C$225)+'СЕТ СН'!$F$12</f>
        <v>0</v>
      </c>
      <c r="D231" s="36">
        <f>SUMIFS(СВЦЭМ!$G$40:$G$759,СВЦЭМ!$A$40:$A$759,$A231,СВЦЭМ!$B$39:$B$758,D$225)+'СЕТ СН'!$F$12</f>
        <v>0</v>
      </c>
      <c r="E231" s="36">
        <f>SUMIFS(СВЦЭМ!$G$40:$G$759,СВЦЭМ!$A$40:$A$759,$A231,СВЦЭМ!$B$39:$B$758,E$225)+'СЕТ СН'!$F$12</f>
        <v>0</v>
      </c>
      <c r="F231" s="36">
        <f>SUMIFS(СВЦЭМ!$G$40:$G$759,СВЦЭМ!$A$40:$A$759,$A231,СВЦЭМ!$B$39:$B$758,F$225)+'СЕТ СН'!$F$12</f>
        <v>0</v>
      </c>
      <c r="G231" s="36">
        <f>SUMIFS(СВЦЭМ!$G$40:$G$759,СВЦЭМ!$A$40:$A$759,$A231,СВЦЭМ!$B$39:$B$758,G$225)+'СЕТ СН'!$F$12</f>
        <v>0</v>
      </c>
      <c r="H231" s="36">
        <f>SUMIFS(СВЦЭМ!$G$40:$G$759,СВЦЭМ!$A$40:$A$759,$A231,СВЦЭМ!$B$39:$B$758,H$225)+'СЕТ СН'!$F$12</f>
        <v>0</v>
      </c>
      <c r="I231" s="36">
        <f>SUMIFS(СВЦЭМ!$G$40:$G$759,СВЦЭМ!$A$40:$A$759,$A231,СВЦЭМ!$B$39:$B$758,I$225)+'СЕТ СН'!$F$12</f>
        <v>0</v>
      </c>
      <c r="J231" s="36">
        <f>SUMIFS(СВЦЭМ!$G$40:$G$759,СВЦЭМ!$A$40:$A$759,$A231,СВЦЭМ!$B$39:$B$758,J$225)+'СЕТ СН'!$F$12</f>
        <v>0</v>
      </c>
      <c r="K231" s="36">
        <f>SUMIFS(СВЦЭМ!$G$40:$G$759,СВЦЭМ!$A$40:$A$759,$A231,СВЦЭМ!$B$39:$B$758,K$225)+'СЕТ СН'!$F$12</f>
        <v>0</v>
      </c>
      <c r="L231" s="36">
        <f>SUMIFS(СВЦЭМ!$G$40:$G$759,СВЦЭМ!$A$40:$A$759,$A231,СВЦЭМ!$B$39:$B$758,L$225)+'СЕТ СН'!$F$12</f>
        <v>0</v>
      </c>
      <c r="M231" s="36">
        <f>SUMIFS(СВЦЭМ!$G$40:$G$759,СВЦЭМ!$A$40:$A$759,$A231,СВЦЭМ!$B$39:$B$758,M$225)+'СЕТ СН'!$F$12</f>
        <v>0</v>
      </c>
      <c r="N231" s="36">
        <f>SUMIFS(СВЦЭМ!$G$40:$G$759,СВЦЭМ!$A$40:$A$759,$A231,СВЦЭМ!$B$39:$B$758,N$225)+'СЕТ СН'!$F$12</f>
        <v>0</v>
      </c>
      <c r="O231" s="36">
        <f>SUMIFS(СВЦЭМ!$G$40:$G$759,СВЦЭМ!$A$40:$A$759,$A231,СВЦЭМ!$B$39:$B$758,O$225)+'СЕТ СН'!$F$12</f>
        <v>0</v>
      </c>
      <c r="P231" s="36">
        <f>SUMIFS(СВЦЭМ!$G$40:$G$759,СВЦЭМ!$A$40:$A$759,$A231,СВЦЭМ!$B$39:$B$758,P$225)+'СЕТ СН'!$F$12</f>
        <v>0</v>
      </c>
      <c r="Q231" s="36">
        <f>SUMIFS(СВЦЭМ!$G$40:$G$759,СВЦЭМ!$A$40:$A$759,$A231,СВЦЭМ!$B$39:$B$758,Q$225)+'СЕТ СН'!$F$12</f>
        <v>0</v>
      </c>
      <c r="R231" s="36">
        <f>SUMIFS(СВЦЭМ!$G$40:$G$759,СВЦЭМ!$A$40:$A$759,$A231,СВЦЭМ!$B$39:$B$758,R$225)+'СЕТ СН'!$F$12</f>
        <v>0</v>
      </c>
      <c r="S231" s="36">
        <f>SUMIFS(СВЦЭМ!$G$40:$G$759,СВЦЭМ!$A$40:$A$759,$A231,СВЦЭМ!$B$39:$B$758,S$225)+'СЕТ СН'!$F$12</f>
        <v>0</v>
      </c>
      <c r="T231" s="36">
        <f>SUMIFS(СВЦЭМ!$G$40:$G$759,СВЦЭМ!$A$40:$A$759,$A231,СВЦЭМ!$B$39:$B$758,T$225)+'СЕТ СН'!$F$12</f>
        <v>0</v>
      </c>
      <c r="U231" s="36">
        <f>SUMIFS(СВЦЭМ!$G$40:$G$759,СВЦЭМ!$A$40:$A$759,$A231,СВЦЭМ!$B$39:$B$758,U$225)+'СЕТ СН'!$F$12</f>
        <v>0</v>
      </c>
      <c r="V231" s="36">
        <f>SUMIFS(СВЦЭМ!$G$40:$G$759,СВЦЭМ!$A$40:$A$759,$A231,СВЦЭМ!$B$39:$B$758,V$225)+'СЕТ СН'!$F$12</f>
        <v>0</v>
      </c>
      <c r="W231" s="36">
        <f>SUMIFS(СВЦЭМ!$G$40:$G$759,СВЦЭМ!$A$40:$A$759,$A231,СВЦЭМ!$B$39:$B$758,W$225)+'СЕТ СН'!$F$12</f>
        <v>0</v>
      </c>
      <c r="X231" s="36">
        <f>SUMIFS(СВЦЭМ!$G$40:$G$759,СВЦЭМ!$A$40:$A$759,$A231,СВЦЭМ!$B$39:$B$758,X$225)+'СЕТ СН'!$F$12</f>
        <v>0</v>
      </c>
      <c r="Y231" s="36">
        <f>SUMIFS(СВЦЭМ!$G$40:$G$759,СВЦЭМ!$A$40:$A$759,$A231,СВЦЭМ!$B$39:$B$758,Y$225)+'СЕТ СН'!$F$12</f>
        <v>0</v>
      </c>
    </row>
    <row r="232" spans="1:27" ht="15.75" hidden="1" x14ac:dyDescent="0.2">
      <c r="A232" s="35">
        <f t="shared" si="6"/>
        <v>45603</v>
      </c>
      <c r="B232" s="36">
        <f>SUMIFS(СВЦЭМ!$G$40:$G$759,СВЦЭМ!$A$40:$A$759,$A232,СВЦЭМ!$B$39:$B$758,B$225)+'СЕТ СН'!$F$12</f>
        <v>0</v>
      </c>
      <c r="C232" s="36">
        <f>SUMIFS(СВЦЭМ!$G$40:$G$759,СВЦЭМ!$A$40:$A$759,$A232,СВЦЭМ!$B$39:$B$758,C$225)+'СЕТ СН'!$F$12</f>
        <v>0</v>
      </c>
      <c r="D232" s="36">
        <f>SUMIFS(СВЦЭМ!$G$40:$G$759,СВЦЭМ!$A$40:$A$759,$A232,СВЦЭМ!$B$39:$B$758,D$225)+'СЕТ СН'!$F$12</f>
        <v>0</v>
      </c>
      <c r="E232" s="36">
        <f>SUMIFS(СВЦЭМ!$G$40:$G$759,СВЦЭМ!$A$40:$A$759,$A232,СВЦЭМ!$B$39:$B$758,E$225)+'СЕТ СН'!$F$12</f>
        <v>0</v>
      </c>
      <c r="F232" s="36">
        <f>SUMIFS(СВЦЭМ!$G$40:$G$759,СВЦЭМ!$A$40:$A$759,$A232,СВЦЭМ!$B$39:$B$758,F$225)+'СЕТ СН'!$F$12</f>
        <v>0</v>
      </c>
      <c r="G232" s="36">
        <f>SUMIFS(СВЦЭМ!$G$40:$G$759,СВЦЭМ!$A$40:$A$759,$A232,СВЦЭМ!$B$39:$B$758,G$225)+'СЕТ СН'!$F$12</f>
        <v>0</v>
      </c>
      <c r="H232" s="36">
        <f>SUMIFS(СВЦЭМ!$G$40:$G$759,СВЦЭМ!$A$40:$A$759,$A232,СВЦЭМ!$B$39:$B$758,H$225)+'СЕТ СН'!$F$12</f>
        <v>0</v>
      </c>
      <c r="I232" s="36">
        <f>SUMIFS(СВЦЭМ!$G$40:$G$759,СВЦЭМ!$A$40:$A$759,$A232,СВЦЭМ!$B$39:$B$758,I$225)+'СЕТ СН'!$F$12</f>
        <v>0</v>
      </c>
      <c r="J232" s="36">
        <f>SUMIFS(СВЦЭМ!$G$40:$G$759,СВЦЭМ!$A$40:$A$759,$A232,СВЦЭМ!$B$39:$B$758,J$225)+'СЕТ СН'!$F$12</f>
        <v>0</v>
      </c>
      <c r="K232" s="36">
        <f>SUMIFS(СВЦЭМ!$G$40:$G$759,СВЦЭМ!$A$40:$A$759,$A232,СВЦЭМ!$B$39:$B$758,K$225)+'СЕТ СН'!$F$12</f>
        <v>0</v>
      </c>
      <c r="L232" s="36">
        <f>SUMIFS(СВЦЭМ!$G$40:$G$759,СВЦЭМ!$A$40:$A$759,$A232,СВЦЭМ!$B$39:$B$758,L$225)+'СЕТ СН'!$F$12</f>
        <v>0</v>
      </c>
      <c r="M232" s="36">
        <f>SUMIFS(СВЦЭМ!$G$40:$G$759,СВЦЭМ!$A$40:$A$759,$A232,СВЦЭМ!$B$39:$B$758,M$225)+'СЕТ СН'!$F$12</f>
        <v>0</v>
      </c>
      <c r="N232" s="36">
        <f>SUMIFS(СВЦЭМ!$G$40:$G$759,СВЦЭМ!$A$40:$A$759,$A232,СВЦЭМ!$B$39:$B$758,N$225)+'СЕТ СН'!$F$12</f>
        <v>0</v>
      </c>
      <c r="O232" s="36">
        <f>SUMIFS(СВЦЭМ!$G$40:$G$759,СВЦЭМ!$A$40:$A$759,$A232,СВЦЭМ!$B$39:$B$758,O$225)+'СЕТ СН'!$F$12</f>
        <v>0</v>
      </c>
      <c r="P232" s="36">
        <f>SUMIFS(СВЦЭМ!$G$40:$G$759,СВЦЭМ!$A$40:$A$759,$A232,СВЦЭМ!$B$39:$B$758,P$225)+'СЕТ СН'!$F$12</f>
        <v>0</v>
      </c>
      <c r="Q232" s="36">
        <f>SUMIFS(СВЦЭМ!$G$40:$G$759,СВЦЭМ!$A$40:$A$759,$A232,СВЦЭМ!$B$39:$B$758,Q$225)+'СЕТ СН'!$F$12</f>
        <v>0</v>
      </c>
      <c r="R232" s="36">
        <f>SUMIFS(СВЦЭМ!$G$40:$G$759,СВЦЭМ!$A$40:$A$759,$A232,СВЦЭМ!$B$39:$B$758,R$225)+'СЕТ СН'!$F$12</f>
        <v>0</v>
      </c>
      <c r="S232" s="36">
        <f>SUMIFS(СВЦЭМ!$G$40:$G$759,СВЦЭМ!$A$40:$A$759,$A232,СВЦЭМ!$B$39:$B$758,S$225)+'СЕТ СН'!$F$12</f>
        <v>0</v>
      </c>
      <c r="T232" s="36">
        <f>SUMIFS(СВЦЭМ!$G$40:$G$759,СВЦЭМ!$A$40:$A$759,$A232,СВЦЭМ!$B$39:$B$758,T$225)+'СЕТ СН'!$F$12</f>
        <v>0</v>
      </c>
      <c r="U232" s="36">
        <f>SUMIFS(СВЦЭМ!$G$40:$G$759,СВЦЭМ!$A$40:$A$759,$A232,СВЦЭМ!$B$39:$B$758,U$225)+'СЕТ СН'!$F$12</f>
        <v>0</v>
      </c>
      <c r="V232" s="36">
        <f>SUMIFS(СВЦЭМ!$G$40:$G$759,СВЦЭМ!$A$40:$A$759,$A232,СВЦЭМ!$B$39:$B$758,V$225)+'СЕТ СН'!$F$12</f>
        <v>0</v>
      </c>
      <c r="W232" s="36">
        <f>SUMIFS(СВЦЭМ!$G$40:$G$759,СВЦЭМ!$A$40:$A$759,$A232,СВЦЭМ!$B$39:$B$758,W$225)+'СЕТ СН'!$F$12</f>
        <v>0</v>
      </c>
      <c r="X232" s="36">
        <f>SUMIFS(СВЦЭМ!$G$40:$G$759,СВЦЭМ!$A$40:$A$759,$A232,СВЦЭМ!$B$39:$B$758,X$225)+'СЕТ СН'!$F$12</f>
        <v>0</v>
      </c>
      <c r="Y232" s="36">
        <f>SUMIFS(СВЦЭМ!$G$40:$G$759,СВЦЭМ!$A$40:$A$759,$A232,СВЦЭМ!$B$39:$B$758,Y$225)+'СЕТ СН'!$F$12</f>
        <v>0</v>
      </c>
    </row>
    <row r="233" spans="1:27" ht="15.75" hidden="1" x14ac:dyDescent="0.2">
      <c r="A233" s="35">
        <f t="shared" si="6"/>
        <v>45604</v>
      </c>
      <c r="B233" s="36">
        <f>SUMIFS(СВЦЭМ!$G$40:$G$759,СВЦЭМ!$A$40:$A$759,$A233,СВЦЭМ!$B$39:$B$758,B$225)+'СЕТ СН'!$F$12</f>
        <v>0</v>
      </c>
      <c r="C233" s="36">
        <f>SUMIFS(СВЦЭМ!$G$40:$G$759,СВЦЭМ!$A$40:$A$759,$A233,СВЦЭМ!$B$39:$B$758,C$225)+'СЕТ СН'!$F$12</f>
        <v>0</v>
      </c>
      <c r="D233" s="36">
        <f>SUMIFS(СВЦЭМ!$G$40:$G$759,СВЦЭМ!$A$40:$A$759,$A233,СВЦЭМ!$B$39:$B$758,D$225)+'СЕТ СН'!$F$12</f>
        <v>0</v>
      </c>
      <c r="E233" s="36">
        <f>SUMIFS(СВЦЭМ!$G$40:$G$759,СВЦЭМ!$A$40:$A$759,$A233,СВЦЭМ!$B$39:$B$758,E$225)+'СЕТ СН'!$F$12</f>
        <v>0</v>
      </c>
      <c r="F233" s="36">
        <f>SUMIFS(СВЦЭМ!$G$40:$G$759,СВЦЭМ!$A$40:$A$759,$A233,СВЦЭМ!$B$39:$B$758,F$225)+'СЕТ СН'!$F$12</f>
        <v>0</v>
      </c>
      <c r="G233" s="36">
        <f>SUMIFS(СВЦЭМ!$G$40:$G$759,СВЦЭМ!$A$40:$A$759,$A233,СВЦЭМ!$B$39:$B$758,G$225)+'СЕТ СН'!$F$12</f>
        <v>0</v>
      </c>
      <c r="H233" s="36">
        <f>SUMIFS(СВЦЭМ!$G$40:$G$759,СВЦЭМ!$A$40:$A$759,$A233,СВЦЭМ!$B$39:$B$758,H$225)+'СЕТ СН'!$F$12</f>
        <v>0</v>
      </c>
      <c r="I233" s="36">
        <f>SUMIFS(СВЦЭМ!$G$40:$G$759,СВЦЭМ!$A$40:$A$759,$A233,СВЦЭМ!$B$39:$B$758,I$225)+'СЕТ СН'!$F$12</f>
        <v>0</v>
      </c>
      <c r="J233" s="36">
        <f>SUMIFS(СВЦЭМ!$G$40:$G$759,СВЦЭМ!$A$40:$A$759,$A233,СВЦЭМ!$B$39:$B$758,J$225)+'СЕТ СН'!$F$12</f>
        <v>0</v>
      </c>
      <c r="K233" s="36">
        <f>SUMIFS(СВЦЭМ!$G$40:$G$759,СВЦЭМ!$A$40:$A$759,$A233,СВЦЭМ!$B$39:$B$758,K$225)+'СЕТ СН'!$F$12</f>
        <v>0</v>
      </c>
      <c r="L233" s="36">
        <f>SUMIFS(СВЦЭМ!$G$40:$G$759,СВЦЭМ!$A$40:$A$759,$A233,СВЦЭМ!$B$39:$B$758,L$225)+'СЕТ СН'!$F$12</f>
        <v>0</v>
      </c>
      <c r="M233" s="36">
        <f>SUMIFS(СВЦЭМ!$G$40:$G$759,СВЦЭМ!$A$40:$A$759,$A233,СВЦЭМ!$B$39:$B$758,M$225)+'СЕТ СН'!$F$12</f>
        <v>0</v>
      </c>
      <c r="N233" s="36">
        <f>SUMIFS(СВЦЭМ!$G$40:$G$759,СВЦЭМ!$A$40:$A$759,$A233,СВЦЭМ!$B$39:$B$758,N$225)+'СЕТ СН'!$F$12</f>
        <v>0</v>
      </c>
      <c r="O233" s="36">
        <f>SUMIFS(СВЦЭМ!$G$40:$G$759,СВЦЭМ!$A$40:$A$759,$A233,СВЦЭМ!$B$39:$B$758,O$225)+'СЕТ СН'!$F$12</f>
        <v>0</v>
      </c>
      <c r="P233" s="36">
        <f>SUMIFS(СВЦЭМ!$G$40:$G$759,СВЦЭМ!$A$40:$A$759,$A233,СВЦЭМ!$B$39:$B$758,P$225)+'СЕТ СН'!$F$12</f>
        <v>0</v>
      </c>
      <c r="Q233" s="36">
        <f>SUMIFS(СВЦЭМ!$G$40:$G$759,СВЦЭМ!$A$40:$A$759,$A233,СВЦЭМ!$B$39:$B$758,Q$225)+'СЕТ СН'!$F$12</f>
        <v>0</v>
      </c>
      <c r="R233" s="36">
        <f>SUMIFS(СВЦЭМ!$G$40:$G$759,СВЦЭМ!$A$40:$A$759,$A233,СВЦЭМ!$B$39:$B$758,R$225)+'СЕТ СН'!$F$12</f>
        <v>0</v>
      </c>
      <c r="S233" s="36">
        <f>SUMIFS(СВЦЭМ!$G$40:$G$759,СВЦЭМ!$A$40:$A$759,$A233,СВЦЭМ!$B$39:$B$758,S$225)+'СЕТ СН'!$F$12</f>
        <v>0</v>
      </c>
      <c r="T233" s="36">
        <f>SUMIFS(СВЦЭМ!$G$40:$G$759,СВЦЭМ!$A$40:$A$759,$A233,СВЦЭМ!$B$39:$B$758,T$225)+'СЕТ СН'!$F$12</f>
        <v>0</v>
      </c>
      <c r="U233" s="36">
        <f>SUMIFS(СВЦЭМ!$G$40:$G$759,СВЦЭМ!$A$40:$A$759,$A233,СВЦЭМ!$B$39:$B$758,U$225)+'СЕТ СН'!$F$12</f>
        <v>0</v>
      </c>
      <c r="V233" s="36">
        <f>SUMIFS(СВЦЭМ!$G$40:$G$759,СВЦЭМ!$A$40:$A$759,$A233,СВЦЭМ!$B$39:$B$758,V$225)+'СЕТ СН'!$F$12</f>
        <v>0</v>
      </c>
      <c r="W233" s="36">
        <f>SUMIFS(СВЦЭМ!$G$40:$G$759,СВЦЭМ!$A$40:$A$759,$A233,СВЦЭМ!$B$39:$B$758,W$225)+'СЕТ СН'!$F$12</f>
        <v>0</v>
      </c>
      <c r="X233" s="36">
        <f>SUMIFS(СВЦЭМ!$G$40:$G$759,СВЦЭМ!$A$40:$A$759,$A233,СВЦЭМ!$B$39:$B$758,X$225)+'СЕТ СН'!$F$12</f>
        <v>0</v>
      </c>
      <c r="Y233" s="36">
        <f>SUMIFS(СВЦЭМ!$G$40:$G$759,СВЦЭМ!$A$40:$A$759,$A233,СВЦЭМ!$B$39:$B$758,Y$225)+'СЕТ СН'!$F$12</f>
        <v>0</v>
      </c>
    </row>
    <row r="234" spans="1:27" ht="15.75" hidden="1" x14ac:dyDescent="0.2">
      <c r="A234" s="35">
        <f t="shared" si="6"/>
        <v>45605</v>
      </c>
      <c r="B234" s="36">
        <f>SUMIFS(СВЦЭМ!$G$40:$G$759,СВЦЭМ!$A$40:$A$759,$A234,СВЦЭМ!$B$39:$B$758,B$225)+'СЕТ СН'!$F$12</f>
        <v>0</v>
      </c>
      <c r="C234" s="36">
        <f>SUMIFS(СВЦЭМ!$G$40:$G$759,СВЦЭМ!$A$40:$A$759,$A234,СВЦЭМ!$B$39:$B$758,C$225)+'СЕТ СН'!$F$12</f>
        <v>0</v>
      </c>
      <c r="D234" s="36">
        <f>SUMIFS(СВЦЭМ!$G$40:$G$759,СВЦЭМ!$A$40:$A$759,$A234,СВЦЭМ!$B$39:$B$758,D$225)+'СЕТ СН'!$F$12</f>
        <v>0</v>
      </c>
      <c r="E234" s="36">
        <f>SUMIFS(СВЦЭМ!$G$40:$G$759,СВЦЭМ!$A$40:$A$759,$A234,СВЦЭМ!$B$39:$B$758,E$225)+'СЕТ СН'!$F$12</f>
        <v>0</v>
      </c>
      <c r="F234" s="36">
        <f>SUMIFS(СВЦЭМ!$G$40:$G$759,СВЦЭМ!$A$40:$A$759,$A234,СВЦЭМ!$B$39:$B$758,F$225)+'СЕТ СН'!$F$12</f>
        <v>0</v>
      </c>
      <c r="G234" s="36">
        <f>SUMIFS(СВЦЭМ!$G$40:$G$759,СВЦЭМ!$A$40:$A$759,$A234,СВЦЭМ!$B$39:$B$758,G$225)+'СЕТ СН'!$F$12</f>
        <v>0</v>
      </c>
      <c r="H234" s="36">
        <f>SUMIFS(СВЦЭМ!$G$40:$G$759,СВЦЭМ!$A$40:$A$759,$A234,СВЦЭМ!$B$39:$B$758,H$225)+'СЕТ СН'!$F$12</f>
        <v>0</v>
      </c>
      <c r="I234" s="36">
        <f>SUMIFS(СВЦЭМ!$G$40:$G$759,СВЦЭМ!$A$40:$A$759,$A234,СВЦЭМ!$B$39:$B$758,I$225)+'СЕТ СН'!$F$12</f>
        <v>0</v>
      </c>
      <c r="J234" s="36">
        <f>SUMIFS(СВЦЭМ!$G$40:$G$759,СВЦЭМ!$A$40:$A$759,$A234,СВЦЭМ!$B$39:$B$758,J$225)+'СЕТ СН'!$F$12</f>
        <v>0</v>
      </c>
      <c r="K234" s="36">
        <f>SUMIFS(СВЦЭМ!$G$40:$G$759,СВЦЭМ!$A$40:$A$759,$A234,СВЦЭМ!$B$39:$B$758,K$225)+'СЕТ СН'!$F$12</f>
        <v>0</v>
      </c>
      <c r="L234" s="36">
        <f>SUMIFS(СВЦЭМ!$G$40:$G$759,СВЦЭМ!$A$40:$A$759,$A234,СВЦЭМ!$B$39:$B$758,L$225)+'СЕТ СН'!$F$12</f>
        <v>0</v>
      </c>
      <c r="M234" s="36">
        <f>SUMIFS(СВЦЭМ!$G$40:$G$759,СВЦЭМ!$A$40:$A$759,$A234,СВЦЭМ!$B$39:$B$758,M$225)+'СЕТ СН'!$F$12</f>
        <v>0</v>
      </c>
      <c r="N234" s="36">
        <f>SUMIFS(СВЦЭМ!$G$40:$G$759,СВЦЭМ!$A$40:$A$759,$A234,СВЦЭМ!$B$39:$B$758,N$225)+'СЕТ СН'!$F$12</f>
        <v>0</v>
      </c>
      <c r="O234" s="36">
        <f>SUMIFS(СВЦЭМ!$G$40:$G$759,СВЦЭМ!$A$40:$A$759,$A234,СВЦЭМ!$B$39:$B$758,O$225)+'СЕТ СН'!$F$12</f>
        <v>0</v>
      </c>
      <c r="P234" s="36">
        <f>SUMIFS(СВЦЭМ!$G$40:$G$759,СВЦЭМ!$A$40:$A$759,$A234,СВЦЭМ!$B$39:$B$758,P$225)+'СЕТ СН'!$F$12</f>
        <v>0</v>
      </c>
      <c r="Q234" s="36">
        <f>SUMIFS(СВЦЭМ!$G$40:$G$759,СВЦЭМ!$A$40:$A$759,$A234,СВЦЭМ!$B$39:$B$758,Q$225)+'СЕТ СН'!$F$12</f>
        <v>0</v>
      </c>
      <c r="R234" s="36">
        <f>SUMIFS(СВЦЭМ!$G$40:$G$759,СВЦЭМ!$A$40:$A$759,$A234,СВЦЭМ!$B$39:$B$758,R$225)+'СЕТ СН'!$F$12</f>
        <v>0</v>
      </c>
      <c r="S234" s="36">
        <f>SUMIFS(СВЦЭМ!$G$40:$G$759,СВЦЭМ!$A$40:$A$759,$A234,СВЦЭМ!$B$39:$B$758,S$225)+'СЕТ СН'!$F$12</f>
        <v>0</v>
      </c>
      <c r="T234" s="36">
        <f>SUMIFS(СВЦЭМ!$G$40:$G$759,СВЦЭМ!$A$40:$A$759,$A234,СВЦЭМ!$B$39:$B$758,T$225)+'СЕТ СН'!$F$12</f>
        <v>0</v>
      </c>
      <c r="U234" s="36">
        <f>SUMIFS(СВЦЭМ!$G$40:$G$759,СВЦЭМ!$A$40:$A$759,$A234,СВЦЭМ!$B$39:$B$758,U$225)+'СЕТ СН'!$F$12</f>
        <v>0</v>
      </c>
      <c r="V234" s="36">
        <f>SUMIFS(СВЦЭМ!$G$40:$G$759,СВЦЭМ!$A$40:$A$759,$A234,СВЦЭМ!$B$39:$B$758,V$225)+'СЕТ СН'!$F$12</f>
        <v>0</v>
      </c>
      <c r="W234" s="36">
        <f>SUMIFS(СВЦЭМ!$G$40:$G$759,СВЦЭМ!$A$40:$A$759,$A234,СВЦЭМ!$B$39:$B$758,W$225)+'СЕТ СН'!$F$12</f>
        <v>0</v>
      </c>
      <c r="X234" s="36">
        <f>SUMIFS(СВЦЭМ!$G$40:$G$759,СВЦЭМ!$A$40:$A$759,$A234,СВЦЭМ!$B$39:$B$758,X$225)+'СЕТ СН'!$F$12</f>
        <v>0</v>
      </c>
      <c r="Y234" s="36">
        <f>SUMIFS(СВЦЭМ!$G$40:$G$759,СВЦЭМ!$A$40:$A$759,$A234,СВЦЭМ!$B$39:$B$758,Y$225)+'СЕТ СН'!$F$12</f>
        <v>0</v>
      </c>
    </row>
    <row r="235" spans="1:27" ht="15.75" hidden="1" x14ac:dyDescent="0.2">
      <c r="A235" s="35">
        <f t="shared" si="6"/>
        <v>45606</v>
      </c>
      <c r="B235" s="36">
        <f>SUMIFS(СВЦЭМ!$G$40:$G$759,СВЦЭМ!$A$40:$A$759,$A235,СВЦЭМ!$B$39:$B$758,B$225)+'СЕТ СН'!$F$12</f>
        <v>0</v>
      </c>
      <c r="C235" s="36">
        <f>SUMIFS(СВЦЭМ!$G$40:$G$759,СВЦЭМ!$A$40:$A$759,$A235,СВЦЭМ!$B$39:$B$758,C$225)+'СЕТ СН'!$F$12</f>
        <v>0</v>
      </c>
      <c r="D235" s="36">
        <f>SUMIFS(СВЦЭМ!$G$40:$G$759,СВЦЭМ!$A$40:$A$759,$A235,СВЦЭМ!$B$39:$B$758,D$225)+'СЕТ СН'!$F$12</f>
        <v>0</v>
      </c>
      <c r="E235" s="36">
        <f>SUMIFS(СВЦЭМ!$G$40:$G$759,СВЦЭМ!$A$40:$A$759,$A235,СВЦЭМ!$B$39:$B$758,E$225)+'СЕТ СН'!$F$12</f>
        <v>0</v>
      </c>
      <c r="F235" s="36">
        <f>SUMIFS(СВЦЭМ!$G$40:$G$759,СВЦЭМ!$A$40:$A$759,$A235,СВЦЭМ!$B$39:$B$758,F$225)+'СЕТ СН'!$F$12</f>
        <v>0</v>
      </c>
      <c r="G235" s="36">
        <f>SUMIFS(СВЦЭМ!$G$40:$G$759,СВЦЭМ!$A$40:$A$759,$A235,СВЦЭМ!$B$39:$B$758,G$225)+'СЕТ СН'!$F$12</f>
        <v>0</v>
      </c>
      <c r="H235" s="36">
        <f>SUMIFS(СВЦЭМ!$G$40:$G$759,СВЦЭМ!$A$40:$A$759,$A235,СВЦЭМ!$B$39:$B$758,H$225)+'СЕТ СН'!$F$12</f>
        <v>0</v>
      </c>
      <c r="I235" s="36">
        <f>SUMIFS(СВЦЭМ!$G$40:$G$759,СВЦЭМ!$A$40:$A$759,$A235,СВЦЭМ!$B$39:$B$758,I$225)+'СЕТ СН'!$F$12</f>
        <v>0</v>
      </c>
      <c r="J235" s="36">
        <f>SUMIFS(СВЦЭМ!$G$40:$G$759,СВЦЭМ!$A$40:$A$759,$A235,СВЦЭМ!$B$39:$B$758,J$225)+'СЕТ СН'!$F$12</f>
        <v>0</v>
      </c>
      <c r="K235" s="36">
        <f>SUMIFS(СВЦЭМ!$G$40:$G$759,СВЦЭМ!$A$40:$A$759,$A235,СВЦЭМ!$B$39:$B$758,K$225)+'СЕТ СН'!$F$12</f>
        <v>0</v>
      </c>
      <c r="L235" s="36">
        <f>SUMIFS(СВЦЭМ!$G$40:$G$759,СВЦЭМ!$A$40:$A$759,$A235,СВЦЭМ!$B$39:$B$758,L$225)+'СЕТ СН'!$F$12</f>
        <v>0</v>
      </c>
      <c r="M235" s="36">
        <f>SUMIFS(СВЦЭМ!$G$40:$G$759,СВЦЭМ!$A$40:$A$759,$A235,СВЦЭМ!$B$39:$B$758,M$225)+'СЕТ СН'!$F$12</f>
        <v>0</v>
      </c>
      <c r="N235" s="36">
        <f>SUMIFS(СВЦЭМ!$G$40:$G$759,СВЦЭМ!$A$40:$A$759,$A235,СВЦЭМ!$B$39:$B$758,N$225)+'СЕТ СН'!$F$12</f>
        <v>0</v>
      </c>
      <c r="O235" s="36">
        <f>SUMIFS(СВЦЭМ!$G$40:$G$759,СВЦЭМ!$A$40:$A$759,$A235,СВЦЭМ!$B$39:$B$758,O$225)+'СЕТ СН'!$F$12</f>
        <v>0</v>
      </c>
      <c r="P235" s="36">
        <f>SUMIFS(СВЦЭМ!$G$40:$G$759,СВЦЭМ!$A$40:$A$759,$A235,СВЦЭМ!$B$39:$B$758,P$225)+'СЕТ СН'!$F$12</f>
        <v>0</v>
      </c>
      <c r="Q235" s="36">
        <f>SUMIFS(СВЦЭМ!$G$40:$G$759,СВЦЭМ!$A$40:$A$759,$A235,СВЦЭМ!$B$39:$B$758,Q$225)+'СЕТ СН'!$F$12</f>
        <v>0</v>
      </c>
      <c r="R235" s="36">
        <f>SUMIFS(СВЦЭМ!$G$40:$G$759,СВЦЭМ!$A$40:$A$759,$A235,СВЦЭМ!$B$39:$B$758,R$225)+'СЕТ СН'!$F$12</f>
        <v>0</v>
      </c>
      <c r="S235" s="36">
        <f>SUMIFS(СВЦЭМ!$G$40:$G$759,СВЦЭМ!$A$40:$A$759,$A235,СВЦЭМ!$B$39:$B$758,S$225)+'СЕТ СН'!$F$12</f>
        <v>0</v>
      </c>
      <c r="T235" s="36">
        <f>SUMIFS(СВЦЭМ!$G$40:$G$759,СВЦЭМ!$A$40:$A$759,$A235,СВЦЭМ!$B$39:$B$758,T$225)+'СЕТ СН'!$F$12</f>
        <v>0</v>
      </c>
      <c r="U235" s="36">
        <f>SUMIFS(СВЦЭМ!$G$40:$G$759,СВЦЭМ!$A$40:$A$759,$A235,СВЦЭМ!$B$39:$B$758,U$225)+'СЕТ СН'!$F$12</f>
        <v>0</v>
      </c>
      <c r="V235" s="36">
        <f>SUMIFS(СВЦЭМ!$G$40:$G$759,СВЦЭМ!$A$40:$A$759,$A235,СВЦЭМ!$B$39:$B$758,V$225)+'СЕТ СН'!$F$12</f>
        <v>0</v>
      </c>
      <c r="W235" s="36">
        <f>SUMIFS(СВЦЭМ!$G$40:$G$759,СВЦЭМ!$A$40:$A$759,$A235,СВЦЭМ!$B$39:$B$758,W$225)+'СЕТ СН'!$F$12</f>
        <v>0</v>
      </c>
      <c r="X235" s="36">
        <f>SUMIFS(СВЦЭМ!$G$40:$G$759,СВЦЭМ!$A$40:$A$759,$A235,СВЦЭМ!$B$39:$B$758,X$225)+'СЕТ СН'!$F$12</f>
        <v>0</v>
      </c>
      <c r="Y235" s="36">
        <f>SUMIFS(СВЦЭМ!$G$40:$G$759,СВЦЭМ!$A$40:$A$759,$A235,СВЦЭМ!$B$39:$B$758,Y$225)+'СЕТ СН'!$F$12</f>
        <v>0</v>
      </c>
    </row>
    <row r="236" spans="1:27" ht="15.75" hidden="1" x14ac:dyDescent="0.2">
      <c r="A236" s="35">
        <f t="shared" si="6"/>
        <v>45607</v>
      </c>
      <c r="B236" s="36">
        <f>SUMIFS(СВЦЭМ!$G$40:$G$759,СВЦЭМ!$A$40:$A$759,$A236,СВЦЭМ!$B$39:$B$758,B$225)+'СЕТ СН'!$F$12</f>
        <v>0</v>
      </c>
      <c r="C236" s="36">
        <f>SUMIFS(СВЦЭМ!$G$40:$G$759,СВЦЭМ!$A$40:$A$759,$A236,СВЦЭМ!$B$39:$B$758,C$225)+'СЕТ СН'!$F$12</f>
        <v>0</v>
      </c>
      <c r="D236" s="36">
        <f>SUMIFS(СВЦЭМ!$G$40:$G$759,СВЦЭМ!$A$40:$A$759,$A236,СВЦЭМ!$B$39:$B$758,D$225)+'СЕТ СН'!$F$12</f>
        <v>0</v>
      </c>
      <c r="E236" s="36">
        <f>SUMIFS(СВЦЭМ!$G$40:$G$759,СВЦЭМ!$A$40:$A$759,$A236,СВЦЭМ!$B$39:$B$758,E$225)+'СЕТ СН'!$F$12</f>
        <v>0</v>
      </c>
      <c r="F236" s="36">
        <f>SUMIFS(СВЦЭМ!$G$40:$G$759,СВЦЭМ!$A$40:$A$759,$A236,СВЦЭМ!$B$39:$B$758,F$225)+'СЕТ СН'!$F$12</f>
        <v>0</v>
      </c>
      <c r="G236" s="36">
        <f>SUMIFS(СВЦЭМ!$G$40:$G$759,СВЦЭМ!$A$40:$A$759,$A236,СВЦЭМ!$B$39:$B$758,G$225)+'СЕТ СН'!$F$12</f>
        <v>0</v>
      </c>
      <c r="H236" s="36">
        <f>SUMIFS(СВЦЭМ!$G$40:$G$759,СВЦЭМ!$A$40:$A$759,$A236,СВЦЭМ!$B$39:$B$758,H$225)+'СЕТ СН'!$F$12</f>
        <v>0</v>
      </c>
      <c r="I236" s="36">
        <f>SUMIFS(СВЦЭМ!$G$40:$G$759,СВЦЭМ!$A$40:$A$759,$A236,СВЦЭМ!$B$39:$B$758,I$225)+'СЕТ СН'!$F$12</f>
        <v>0</v>
      </c>
      <c r="J236" s="36">
        <f>SUMIFS(СВЦЭМ!$G$40:$G$759,СВЦЭМ!$A$40:$A$759,$A236,СВЦЭМ!$B$39:$B$758,J$225)+'СЕТ СН'!$F$12</f>
        <v>0</v>
      </c>
      <c r="K236" s="36">
        <f>SUMIFS(СВЦЭМ!$G$40:$G$759,СВЦЭМ!$A$40:$A$759,$A236,СВЦЭМ!$B$39:$B$758,K$225)+'СЕТ СН'!$F$12</f>
        <v>0</v>
      </c>
      <c r="L236" s="36">
        <f>SUMIFS(СВЦЭМ!$G$40:$G$759,СВЦЭМ!$A$40:$A$759,$A236,СВЦЭМ!$B$39:$B$758,L$225)+'СЕТ СН'!$F$12</f>
        <v>0</v>
      </c>
      <c r="M236" s="36">
        <f>SUMIFS(СВЦЭМ!$G$40:$G$759,СВЦЭМ!$A$40:$A$759,$A236,СВЦЭМ!$B$39:$B$758,M$225)+'СЕТ СН'!$F$12</f>
        <v>0</v>
      </c>
      <c r="N236" s="36">
        <f>SUMIFS(СВЦЭМ!$G$40:$G$759,СВЦЭМ!$A$40:$A$759,$A236,СВЦЭМ!$B$39:$B$758,N$225)+'СЕТ СН'!$F$12</f>
        <v>0</v>
      </c>
      <c r="O236" s="36">
        <f>SUMIFS(СВЦЭМ!$G$40:$G$759,СВЦЭМ!$A$40:$A$759,$A236,СВЦЭМ!$B$39:$B$758,O$225)+'СЕТ СН'!$F$12</f>
        <v>0</v>
      </c>
      <c r="P236" s="36">
        <f>SUMIFS(СВЦЭМ!$G$40:$G$759,СВЦЭМ!$A$40:$A$759,$A236,СВЦЭМ!$B$39:$B$758,P$225)+'СЕТ СН'!$F$12</f>
        <v>0</v>
      </c>
      <c r="Q236" s="36">
        <f>SUMIFS(СВЦЭМ!$G$40:$G$759,СВЦЭМ!$A$40:$A$759,$A236,СВЦЭМ!$B$39:$B$758,Q$225)+'СЕТ СН'!$F$12</f>
        <v>0</v>
      </c>
      <c r="R236" s="36">
        <f>SUMIFS(СВЦЭМ!$G$40:$G$759,СВЦЭМ!$A$40:$A$759,$A236,СВЦЭМ!$B$39:$B$758,R$225)+'СЕТ СН'!$F$12</f>
        <v>0</v>
      </c>
      <c r="S236" s="36">
        <f>SUMIFS(СВЦЭМ!$G$40:$G$759,СВЦЭМ!$A$40:$A$759,$A236,СВЦЭМ!$B$39:$B$758,S$225)+'СЕТ СН'!$F$12</f>
        <v>0</v>
      </c>
      <c r="T236" s="36">
        <f>SUMIFS(СВЦЭМ!$G$40:$G$759,СВЦЭМ!$A$40:$A$759,$A236,СВЦЭМ!$B$39:$B$758,T$225)+'СЕТ СН'!$F$12</f>
        <v>0</v>
      </c>
      <c r="U236" s="36">
        <f>SUMIFS(СВЦЭМ!$G$40:$G$759,СВЦЭМ!$A$40:$A$759,$A236,СВЦЭМ!$B$39:$B$758,U$225)+'СЕТ СН'!$F$12</f>
        <v>0</v>
      </c>
      <c r="V236" s="36">
        <f>SUMIFS(СВЦЭМ!$G$40:$G$759,СВЦЭМ!$A$40:$A$759,$A236,СВЦЭМ!$B$39:$B$758,V$225)+'СЕТ СН'!$F$12</f>
        <v>0</v>
      </c>
      <c r="W236" s="36">
        <f>SUMIFS(СВЦЭМ!$G$40:$G$759,СВЦЭМ!$A$40:$A$759,$A236,СВЦЭМ!$B$39:$B$758,W$225)+'СЕТ СН'!$F$12</f>
        <v>0</v>
      </c>
      <c r="X236" s="36">
        <f>SUMIFS(СВЦЭМ!$G$40:$G$759,СВЦЭМ!$A$40:$A$759,$A236,СВЦЭМ!$B$39:$B$758,X$225)+'СЕТ СН'!$F$12</f>
        <v>0</v>
      </c>
      <c r="Y236" s="36">
        <f>SUMIFS(СВЦЭМ!$G$40:$G$759,СВЦЭМ!$A$40:$A$759,$A236,СВЦЭМ!$B$39:$B$758,Y$225)+'СЕТ СН'!$F$12</f>
        <v>0</v>
      </c>
    </row>
    <row r="237" spans="1:27" ht="15.75" hidden="1" x14ac:dyDescent="0.2">
      <c r="A237" s="35">
        <f t="shared" si="6"/>
        <v>45608</v>
      </c>
      <c r="B237" s="36">
        <f>SUMIFS(СВЦЭМ!$G$40:$G$759,СВЦЭМ!$A$40:$A$759,$A237,СВЦЭМ!$B$39:$B$758,B$225)+'СЕТ СН'!$F$12</f>
        <v>0</v>
      </c>
      <c r="C237" s="36">
        <f>SUMIFS(СВЦЭМ!$G$40:$G$759,СВЦЭМ!$A$40:$A$759,$A237,СВЦЭМ!$B$39:$B$758,C$225)+'СЕТ СН'!$F$12</f>
        <v>0</v>
      </c>
      <c r="D237" s="36">
        <f>SUMIFS(СВЦЭМ!$G$40:$G$759,СВЦЭМ!$A$40:$A$759,$A237,СВЦЭМ!$B$39:$B$758,D$225)+'СЕТ СН'!$F$12</f>
        <v>0</v>
      </c>
      <c r="E237" s="36">
        <f>SUMIFS(СВЦЭМ!$G$40:$G$759,СВЦЭМ!$A$40:$A$759,$A237,СВЦЭМ!$B$39:$B$758,E$225)+'СЕТ СН'!$F$12</f>
        <v>0</v>
      </c>
      <c r="F237" s="36">
        <f>SUMIFS(СВЦЭМ!$G$40:$G$759,СВЦЭМ!$A$40:$A$759,$A237,СВЦЭМ!$B$39:$B$758,F$225)+'СЕТ СН'!$F$12</f>
        <v>0</v>
      </c>
      <c r="G237" s="36">
        <f>SUMIFS(СВЦЭМ!$G$40:$G$759,СВЦЭМ!$A$40:$A$759,$A237,СВЦЭМ!$B$39:$B$758,G$225)+'СЕТ СН'!$F$12</f>
        <v>0</v>
      </c>
      <c r="H237" s="36">
        <f>SUMIFS(СВЦЭМ!$G$40:$G$759,СВЦЭМ!$A$40:$A$759,$A237,СВЦЭМ!$B$39:$B$758,H$225)+'СЕТ СН'!$F$12</f>
        <v>0</v>
      </c>
      <c r="I237" s="36">
        <f>SUMIFS(СВЦЭМ!$G$40:$G$759,СВЦЭМ!$A$40:$A$759,$A237,СВЦЭМ!$B$39:$B$758,I$225)+'СЕТ СН'!$F$12</f>
        <v>0</v>
      </c>
      <c r="J237" s="36">
        <f>SUMIFS(СВЦЭМ!$G$40:$G$759,СВЦЭМ!$A$40:$A$759,$A237,СВЦЭМ!$B$39:$B$758,J$225)+'СЕТ СН'!$F$12</f>
        <v>0</v>
      </c>
      <c r="K237" s="36">
        <f>SUMIFS(СВЦЭМ!$G$40:$G$759,СВЦЭМ!$A$40:$A$759,$A237,СВЦЭМ!$B$39:$B$758,K$225)+'СЕТ СН'!$F$12</f>
        <v>0</v>
      </c>
      <c r="L237" s="36">
        <f>SUMIFS(СВЦЭМ!$G$40:$G$759,СВЦЭМ!$A$40:$A$759,$A237,СВЦЭМ!$B$39:$B$758,L$225)+'СЕТ СН'!$F$12</f>
        <v>0</v>
      </c>
      <c r="M237" s="36">
        <f>SUMIFS(СВЦЭМ!$G$40:$G$759,СВЦЭМ!$A$40:$A$759,$A237,СВЦЭМ!$B$39:$B$758,M$225)+'СЕТ СН'!$F$12</f>
        <v>0</v>
      </c>
      <c r="N237" s="36">
        <f>SUMIFS(СВЦЭМ!$G$40:$G$759,СВЦЭМ!$A$40:$A$759,$A237,СВЦЭМ!$B$39:$B$758,N$225)+'СЕТ СН'!$F$12</f>
        <v>0</v>
      </c>
      <c r="O237" s="36">
        <f>SUMIFS(СВЦЭМ!$G$40:$G$759,СВЦЭМ!$A$40:$A$759,$A237,СВЦЭМ!$B$39:$B$758,O$225)+'СЕТ СН'!$F$12</f>
        <v>0</v>
      </c>
      <c r="P237" s="36">
        <f>SUMIFS(СВЦЭМ!$G$40:$G$759,СВЦЭМ!$A$40:$A$759,$A237,СВЦЭМ!$B$39:$B$758,P$225)+'СЕТ СН'!$F$12</f>
        <v>0</v>
      </c>
      <c r="Q237" s="36">
        <f>SUMIFS(СВЦЭМ!$G$40:$G$759,СВЦЭМ!$A$40:$A$759,$A237,СВЦЭМ!$B$39:$B$758,Q$225)+'СЕТ СН'!$F$12</f>
        <v>0</v>
      </c>
      <c r="R237" s="36">
        <f>SUMIFS(СВЦЭМ!$G$40:$G$759,СВЦЭМ!$A$40:$A$759,$A237,СВЦЭМ!$B$39:$B$758,R$225)+'СЕТ СН'!$F$12</f>
        <v>0</v>
      </c>
      <c r="S237" s="36">
        <f>SUMIFS(СВЦЭМ!$G$40:$G$759,СВЦЭМ!$A$40:$A$759,$A237,СВЦЭМ!$B$39:$B$758,S$225)+'СЕТ СН'!$F$12</f>
        <v>0</v>
      </c>
      <c r="T237" s="36">
        <f>SUMIFS(СВЦЭМ!$G$40:$G$759,СВЦЭМ!$A$40:$A$759,$A237,СВЦЭМ!$B$39:$B$758,T$225)+'СЕТ СН'!$F$12</f>
        <v>0</v>
      </c>
      <c r="U237" s="36">
        <f>SUMIFS(СВЦЭМ!$G$40:$G$759,СВЦЭМ!$A$40:$A$759,$A237,СВЦЭМ!$B$39:$B$758,U$225)+'СЕТ СН'!$F$12</f>
        <v>0</v>
      </c>
      <c r="V237" s="36">
        <f>SUMIFS(СВЦЭМ!$G$40:$G$759,СВЦЭМ!$A$40:$A$759,$A237,СВЦЭМ!$B$39:$B$758,V$225)+'СЕТ СН'!$F$12</f>
        <v>0</v>
      </c>
      <c r="W237" s="36">
        <f>SUMIFS(СВЦЭМ!$G$40:$G$759,СВЦЭМ!$A$40:$A$759,$A237,СВЦЭМ!$B$39:$B$758,W$225)+'СЕТ СН'!$F$12</f>
        <v>0</v>
      </c>
      <c r="X237" s="36">
        <f>SUMIFS(СВЦЭМ!$G$40:$G$759,СВЦЭМ!$A$40:$A$759,$A237,СВЦЭМ!$B$39:$B$758,X$225)+'СЕТ СН'!$F$12</f>
        <v>0</v>
      </c>
      <c r="Y237" s="36">
        <f>SUMIFS(СВЦЭМ!$G$40:$G$759,СВЦЭМ!$A$40:$A$759,$A237,СВЦЭМ!$B$39:$B$758,Y$225)+'СЕТ СН'!$F$12</f>
        <v>0</v>
      </c>
    </row>
    <row r="238" spans="1:27" ht="15.75" hidden="1" x14ac:dyDescent="0.2">
      <c r="A238" s="35">
        <f t="shared" si="6"/>
        <v>45609</v>
      </c>
      <c r="B238" s="36">
        <f>SUMIFS(СВЦЭМ!$G$40:$G$759,СВЦЭМ!$A$40:$A$759,$A238,СВЦЭМ!$B$39:$B$758,B$225)+'СЕТ СН'!$F$12</f>
        <v>0</v>
      </c>
      <c r="C238" s="36">
        <f>SUMIFS(СВЦЭМ!$G$40:$G$759,СВЦЭМ!$A$40:$A$759,$A238,СВЦЭМ!$B$39:$B$758,C$225)+'СЕТ СН'!$F$12</f>
        <v>0</v>
      </c>
      <c r="D238" s="36">
        <f>SUMIFS(СВЦЭМ!$G$40:$G$759,СВЦЭМ!$A$40:$A$759,$A238,СВЦЭМ!$B$39:$B$758,D$225)+'СЕТ СН'!$F$12</f>
        <v>0</v>
      </c>
      <c r="E238" s="36">
        <f>SUMIFS(СВЦЭМ!$G$40:$G$759,СВЦЭМ!$A$40:$A$759,$A238,СВЦЭМ!$B$39:$B$758,E$225)+'СЕТ СН'!$F$12</f>
        <v>0</v>
      </c>
      <c r="F238" s="36">
        <f>SUMIFS(СВЦЭМ!$G$40:$G$759,СВЦЭМ!$A$40:$A$759,$A238,СВЦЭМ!$B$39:$B$758,F$225)+'СЕТ СН'!$F$12</f>
        <v>0</v>
      </c>
      <c r="G238" s="36">
        <f>SUMIFS(СВЦЭМ!$G$40:$G$759,СВЦЭМ!$A$40:$A$759,$A238,СВЦЭМ!$B$39:$B$758,G$225)+'СЕТ СН'!$F$12</f>
        <v>0</v>
      </c>
      <c r="H238" s="36">
        <f>SUMIFS(СВЦЭМ!$G$40:$G$759,СВЦЭМ!$A$40:$A$759,$A238,СВЦЭМ!$B$39:$B$758,H$225)+'СЕТ СН'!$F$12</f>
        <v>0</v>
      </c>
      <c r="I238" s="36">
        <f>SUMIFS(СВЦЭМ!$G$40:$G$759,СВЦЭМ!$A$40:$A$759,$A238,СВЦЭМ!$B$39:$B$758,I$225)+'СЕТ СН'!$F$12</f>
        <v>0</v>
      </c>
      <c r="J238" s="36">
        <f>SUMIFS(СВЦЭМ!$G$40:$G$759,СВЦЭМ!$A$40:$A$759,$A238,СВЦЭМ!$B$39:$B$758,J$225)+'СЕТ СН'!$F$12</f>
        <v>0</v>
      </c>
      <c r="K238" s="36">
        <f>SUMIFS(СВЦЭМ!$G$40:$G$759,СВЦЭМ!$A$40:$A$759,$A238,СВЦЭМ!$B$39:$B$758,K$225)+'СЕТ СН'!$F$12</f>
        <v>0</v>
      </c>
      <c r="L238" s="36">
        <f>SUMIFS(СВЦЭМ!$G$40:$G$759,СВЦЭМ!$A$40:$A$759,$A238,СВЦЭМ!$B$39:$B$758,L$225)+'СЕТ СН'!$F$12</f>
        <v>0</v>
      </c>
      <c r="M238" s="36">
        <f>SUMIFS(СВЦЭМ!$G$40:$G$759,СВЦЭМ!$A$40:$A$759,$A238,СВЦЭМ!$B$39:$B$758,M$225)+'СЕТ СН'!$F$12</f>
        <v>0</v>
      </c>
      <c r="N238" s="36">
        <f>SUMIFS(СВЦЭМ!$G$40:$G$759,СВЦЭМ!$A$40:$A$759,$A238,СВЦЭМ!$B$39:$B$758,N$225)+'СЕТ СН'!$F$12</f>
        <v>0</v>
      </c>
      <c r="O238" s="36">
        <f>SUMIFS(СВЦЭМ!$G$40:$G$759,СВЦЭМ!$A$40:$A$759,$A238,СВЦЭМ!$B$39:$B$758,O$225)+'СЕТ СН'!$F$12</f>
        <v>0</v>
      </c>
      <c r="P238" s="36">
        <f>SUMIFS(СВЦЭМ!$G$40:$G$759,СВЦЭМ!$A$40:$A$759,$A238,СВЦЭМ!$B$39:$B$758,P$225)+'СЕТ СН'!$F$12</f>
        <v>0</v>
      </c>
      <c r="Q238" s="36">
        <f>SUMIFS(СВЦЭМ!$G$40:$G$759,СВЦЭМ!$A$40:$A$759,$A238,СВЦЭМ!$B$39:$B$758,Q$225)+'СЕТ СН'!$F$12</f>
        <v>0</v>
      </c>
      <c r="R238" s="36">
        <f>SUMIFS(СВЦЭМ!$G$40:$G$759,СВЦЭМ!$A$40:$A$759,$A238,СВЦЭМ!$B$39:$B$758,R$225)+'СЕТ СН'!$F$12</f>
        <v>0</v>
      </c>
      <c r="S238" s="36">
        <f>SUMIFS(СВЦЭМ!$G$40:$G$759,СВЦЭМ!$A$40:$A$759,$A238,СВЦЭМ!$B$39:$B$758,S$225)+'СЕТ СН'!$F$12</f>
        <v>0</v>
      </c>
      <c r="T238" s="36">
        <f>SUMIFS(СВЦЭМ!$G$40:$G$759,СВЦЭМ!$A$40:$A$759,$A238,СВЦЭМ!$B$39:$B$758,T$225)+'СЕТ СН'!$F$12</f>
        <v>0</v>
      </c>
      <c r="U238" s="36">
        <f>SUMIFS(СВЦЭМ!$G$40:$G$759,СВЦЭМ!$A$40:$A$759,$A238,СВЦЭМ!$B$39:$B$758,U$225)+'СЕТ СН'!$F$12</f>
        <v>0</v>
      </c>
      <c r="V238" s="36">
        <f>SUMIFS(СВЦЭМ!$G$40:$G$759,СВЦЭМ!$A$40:$A$759,$A238,СВЦЭМ!$B$39:$B$758,V$225)+'СЕТ СН'!$F$12</f>
        <v>0</v>
      </c>
      <c r="W238" s="36">
        <f>SUMIFS(СВЦЭМ!$G$40:$G$759,СВЦЭМ!$A$40:$A$759,$A238,СВЦЭМ!$B$39:$B$758,W$225)+'СЕТ СН'!$F$12</f>
        <v>0</v>
      </c>
      <c r="X238" s="36">
        <f>SUMIFS(СВЦЭМ!$G$40:$G$759,СВЦЭМ!$A$40:$A$759,$A238,СВЦЭМ!$B$39:$B$758,X$225)+'СЕТ СН'!$F$12</f>
        <v>0</v>
      </c>
      <c r="Y238" s="36">
        <f>SUMIFS(СВЦЭМ!$G$40:$G$759,СВЦЭМ!$A$40:$A$759,$A238,СВЦЭМ!$B$39:$B$758,Y$225)+'СЕТ СН'!$F$12</f>
        <v>0</v>
      </c>
    </row>
    <row r="239" spans="1:27" ht="15.75" hidden="1" x14ac:dyDescent="0.2">
      <c r="A239" s="35">
        <f t="shared" si="6"/>
        <v>45610</v>
      </c>
      <c r="B239" s="36">
        <f>SUMIFS(СВЦЭМ!$G$40:$G$759,СВЦЭМ!$A$40:$A$759,$A239,СВЦЭМ!$B$39:$B$758,B$225)+'СЕТ СН'!$F$12</f>
        <v>0</v>
      </c>
      <c r="C239" s="36">
        <f>SUMIFS(СВЦЭМ!$G$40:$G$759,СВЦЭМ!$A$40:$A$759,$A239,СВЦЭМ!$B$39:$B$758,C$225)+'СЕТ СН'!$F$12</f>
        <v>0</v>
      </c>
      <c r="D239" s="36">
        <f>SUMIFS(СВЦЭМ!$G$40:$G$759,СВЦЭМ!$A$40:$A$759,$A239,СВЦЭМ!$B$39:$B$758,D$225)+'СЕТ СН'!$F$12</f>
        <v>0</v>
      </c>
      <c r="E239" s="36">
        <f>SUMIFS(СВЦЭМ!$G$40:$G$759,СВЦЭМ!$A$40:$A$759,$A239,СВЦЭМ!$B$39:$B$758,E$225)+'СЕТ СН'!$F$12</f>
        <v>0</v>
      </c>
      <c r="F239" s="36">
        <f>SUMIFS(СВЦЭМ!$G$40:$G$759,СВЦЭМ!$A$40:$A$759,$A239,СВЦЭМ!$B$39:$B$758,F$225)+'СЕТ СН'!$F$12</f>
        <v>0</v>
      </c>
      <c r="G239" s="36">
        <f>SUMIFS(СВЦЭМ!$G$40:$G$759,СВЦЭМ!$A$40:$A$759,$A239,СВЦЭМ!$B$39:$B$758,G$225)+'СЕТ СН'!$F$12</f>
        <v>0</v>
      </c>
      <c r="H239" s="36">
        <f>SUMIFS(СВЦЭМ!$G$40:$G$759,СВЦЭМ!$A$40:$A$759,$A239,СВЦЭМ!$B$39:$B$758,H$225)+'СЕТ СН'!$F$12</f>
        <v>0</v>
      </c>
      <c r="I239" s="36">
        <f>SUMIFS(СВЦЭМ!$G$40:$G$759,СВЦЭМ!$A$40:$A$759,$A239,СВЦЭМ!$B$39:$B$758,I$225)+'СЕТ СН'!$F$12</f>
        <v>0</v>
      </c>
      <c r="J239" s="36">
        <f>SUMIFS(СВЦЭМ!$G$40:$G$759,СВЦЭМ!$A$40:$A$759,$A239,СВЦЭМ!$B$39:$B$758,J$225)+'СЕТ СН'!$F$12</f>
        <v>0</v>
      </c>
      <c r="K239" s="36">
        <f>SUMIFS(СВЦЭМ!$G$40:$G$759,СВЦЭМ!$A$40:$A$759,$A239,СВЦЭМ!$B$39:$B$758,K$225)+'СЕТ СН'!$F$12</f>
        <v>0</v>
      </c>
      <c r="L239" s="36">
        <f>SUMIFS(СВЦЭМ!$G$40:$G$759,СВЦЭМ!$A$40:$A$759,$A239,СВЦЭМ!$B$39:$B$758,L$225)+'СЕТ СН'!$F$12</f>
        <v>0</v>
      </c>
      <c r="M239" s="36">
        <f>SUMIFS(СВЦЭМ!$G$40:$G$759,СВЦЭМ!$A$40:$A$759,$A239,СВЦЭМ!$B$39:$B$758,M$225)+'СЕТ СН'!$F$12</f>
        <v>0</v>
      </c>
      <c r="N239" s="36">
        <f>SUMIFS(СВЦЭМ!$G$40:$G$759,СВЦЭМ!$A$40:$A$759,$A239,СВЦЭМ!$B$39:$B$758,N$225)+'СЕТ СН'!$F$12</f>
        <v>0</v>
      </c>
      <c r="O239" s="36">
        <f>SUMIFS(СВЦЭМ!$G$40:$G$759,СВЦЭМ!$A$40:$A$759,$A239,СВЦЭМ!$B$39:$B$758,O$225)+'СЕТ СН'!$F$12</f>
        <v>0</v>
      </c>
      <c r="P239" s="36">
        <f>SUMIFS(СВЦЭМ!$G$40:$G$759,СВЦЭМ!$A$40:$A$759,$A239,СВЦЭМ!$B$39:$B$758,P$225)+'СЕТ СН'!$F$12</f>
        <v>0</v>
      </c>
      <c r="Q239" s="36">
        <f>SUMIFS(СВЦЭМ!$G$40:$G$759,СВЦЭМ!$A$40:$A$759,$A239,СВЦЭМ!$B$39:$B$758,Q$225)+'СЕТ СН'!$F$12</f>
        <v>0</v>
      </c>
      <c r="R239" s="36">
        <f>SUMIFS(СВЦЭМ!$G$40:$G$759,СВЦЭМ!$A$40:$A$759,$A239,СВЦЭМ!$B$39:$B$758,R$225)+'СЕТ СН'!$F$12</f>
        <v>0</v>
      </c>
      <c r="S239" s="36">
        <f>SUMIFS(СВЦЭМ!$G$40:$G$759,СВЦЭМ!$A$40:$A$759,$A239,СВЦЭМ!$B$39:$B$758,S$225)+'СЕТ СН'!$F$12</f>
        <v>0</v>
      </c>
      <c r="T239" s="36">
        <f>SUMIFS(СВЦЭМ!$G$40:$G$759,СВЦЭМ!$A$40:$A$759,$A239,СВЦЭМ!$B$39:$B$758,T$225)+'СЕТ СН'!$F$12</f>
        <v>0</v>
      </c>
      <c r="U239" s="36">
        <f>SUMIFS(СВЦЭМ!$G$40:$G$759,СВЦЭМ!$A$40:$A$759,$A239,СВЦЭМ!$B$39:$B$758,U$225)+'СЕТ СН'!$F$12</f>
        <v>0</v>
      </c>
      <c r="V239" s="36">
        <f>SUMIFS(СВЦЭМ!$G$40:$G$759,СВЦЭМ!$A$40:$A$759,$A239,СВЦЭМ!$B$39:$B$758,V$225)+'СЕТ СН'!$F$12</f>
        <v>0</v>
      </c>
      <c r="W239" s="36">
        <f>SUMIFS(СВЦЭМ!$G$40:$G$759,СВЦЭМ!$A$40:$A$759,$A239,СВЦЭМ!$B$39:$B$758,W$225)+'СЕТ СН'!$F$12</f>
        <v>0</v>
      </c>
      <c r="X239" s="36">
        <f>SUMIFS(СВЦЭМ!$G$40:$G$759,СВЦЭМ!$A$40:$A$759,$A239,СВЦЭМ!$B$39:$B$758,X$225)+'СЕТ СН'!$F$12</f>
        <v>0</v>
      </c>
      <c r="Y239" s="36">
        <f>SUMIFS(СВЦЭМ!$G$40:$G$759,СВЦЭМ!$A$40:$A$759,$A239,СВЦЭМ!$B$39:$B$758,Y$225)+'СЕТ СН'!$F$12</f>
        <v>0</v>
      </c>
    </row>
    <row r="240" spans="1:27" ht="15.75" hidden="1" x14ac:dyDescent="0.2">
      <c r="A240" s="35">
        <f t="shared" si="6"/>
        <v>45611</v>
      </c>
      <c r="B240" s="36">
        <f>SUMIFS(СВЦЭМ!$G$40:$G$759,СВЦЭМ!$A$40:$A$759,$A240,СВЦЭМ!$B$39:$B$758,B$225)+'СЕТ СН'!$F$12</f>
        <v>0</v>
      </c>
      <c r="C240" s="36">
        <f>SUMIFS(СВЦЭМ!$G$40:$G$759,СВЦЭМ!$A$40:$A$759,$A240,СВЦЭМ!$B$39:$B$758,C$225)+'СЕТ СН'!$F$12</f>
        <v>0</v>
      </c>
      <c r="D240" s="36">
        <f>SUMIFS(СВЦЭМ!$G$40:$G$759,СВЦЭМ!$A$40:$A$759,$A240,СВЦЭМ!$B$39:$B$758,D$225)+'СЕТ СН'!$F$12</f>
        <v>0</v>
      </c>
      <c r="E240" s="36">
        <f>SUMIFS(СВЦЭМ!$G$40:$G$759,СВЦЭМ!$A$40:$A$759,$A240,СВЦЭМ!$B$39:$B$758,E$225)+'СЕТ СН'!$F$12</f>
        <v>0</v>
      </c>
      <c r="F240" s="36">
        <f>SUMIFS(СВЦЭМ!$G$40:$G$759,СВЦЭМ!$A$40:$A$759,$A240,СВЦЭМ!$B$39:$B$758,F$225)+'СЕТ СН'!$F$12</f>
        <v>0</v>
      </c>
      <c r="G240" s="36">
        <f>SUMIFS(СВЦЭМ!$G$40:$G$759,СВЦЭМ!$A$40:$A$759,$A240,СВЦЭМ!$B$39:$B$758,G$225)+'СЕТ СН'!$F$12</f>
        <v>0</v>
      </c>
      <c r="H240" s="36">
        <f>SUMIFS(СВЦЭМ!$G$40:$G$759,СВЦЭМ!$A$40:$A$759,$A240,СВЦЭМ!$B$39:$B$758,H$225)+'СЕТ СН'!$F$12</f>
        <v>0</v>
      </c>
      <c r="I240" s="36">
        <f>SUMIFS(СВЦЭМ!$G$40:$G$759,СВЦЭМ!$A$40:$A$759,$A240,СВЦЭМ!$B$39:$B$758,I$225)+'СЕТ СН'!$F$12</f>
        <v>0</v>
      </c>
      <c r="J240" s="36">
        <f>SUMIFS(СВЦЭМ!$G$40:$G$759,СВЦЭМ!$A$40:$A$759,$A240,СВЦЭМ!$B$39:$B$758,J$225)+'СЕТ СН'!$F$12</f>
        <v>0</v>
      </c>
      <c r="K240" s="36">
        <f>SUMIFS(СВЦЭМ!$G$40:$G$759,СВЦЭМ!$A$40:$A$759,$A240,СВЦЭМ!$B$39:$B$758,K$225)+'СЕТ СН'!$F$12</f>
        <v>0</v>
      </c>
      <c r="L240" s="36">
        <f>SUMIFS(СВЦЭМ!$G$40:$G$759,СВЦЭМ!$A$40:$A$759,$A240,СВЦЭМ!$B$39:$B$758,L$225)+'СЕТ СН'!$F$12</f>
        <v>0</v>
      </c>
      <c r="M240" s="36">
        <f>SUMIFS(СВЦЭМ!$G$40:$G$759,СВЦЭМ!$A$40:$A$759,$A240,СВЦЭМ!$B$39:$B$758,M$225)+'СЕТ СН'!$F$12</f>
        <v>0</v>
      </c>
      <c r="N240" s="36">
        <f>SUMIFS(СВЦЭМ!$G$40:$G$759,СВЦЭМ!$A$40:$A$759,$A240,СВЦЭМ!$B$39:$B$758,N$225)+'СЕТ СН'!$F$12</f>
        <v>0</v>
      </c>
      <c r="O240" s="36">
        <f>SUMIFS(СВЦЭМ!$G$40:$G$759,СВЦЭМ!$A$40:$A$759,$A240,СВЦЭМ!$B$39:$B$758,O$225)+'СЕТ СН'!$F$12</f>
        <v>0</v>
      </c>
      <c r="P240" s="36">
        <f>SUMIFS(СВЦЭМ!$G$40:$G$759,СВЦЭМ!$A$40:$A$759,$A240,СВЦЭМ!$B$39:$B$758,P$225)+'СЕТ СН'!$F$12</f>
        <v>0</v>
      </c>
      <c r="Q240" s="36">
        <f>SUMIFS(СВЦЭМ!$G$40:$G$759,СВЦЭМ!$A$40:$A$759,$A240,СВЦЭМ!$B$39:$B$758,Q$225)+'СЕТ СН'!$F$12</f>
        <v>0</v>
      </c>
      <c r="R240" s="36">
        <f>SUMIFS(СВЦЭМ!$G$40:$G$759,СВЦЭМ!$A$40:$A$759,$A240,СВЦЭМ!$B$39:$B$758,R$225)+'СЕТ СН'!$F$12</f>
        <v>0</v>
      </c>
      <c r="S240" s="36">
        <f>SUMIFS(СВЦЭМ!$G$40:$G$759,СВЦЭМ!$A$40:$A$759,$A240,СВЦЭМ!$B$39:$B$758,S$225)+'СЕТ СН'!$F$12</f>
        <v>0</v>
      </c>
      <c r="T240" s="36">
        <f>SUMIFS(СВЦЭМ!$G$40:$G$759,СВЦЭМ!$A$40:$A$759,$A240,СВЦЭМ!$B$39:$B$758,T$225)+'СЕТ СН'!$F$12</f>
        <v>0</v>
      </c>
      <c r="U240" s="36">
        <f>SUMIFS(СВЦЭМ!$G$40:$G$759,СВЦЭМ!$A$40:$A$759,$A240,СВЦЭМ!$B$39:$B$758,U$225)+'СЕТ СН'!$F$12</f>
        <v>0</v>
      </c>
      <c r="V240" s="36">
        <f>SUMIFS(СВЦЭМ!$G$40:$G$759,СВЦЭМ!$A$40:$A$759,$A240,СВЦЭМ!$B$39:$B$758,V$225)+'СЕТ СН'!$F$12</f>
        <v>0</v>
      </c>
      <c r="W240" s="36">
        <f>SUMIFS(СВЦЭМ!$G$40:$G$759,СВЦЭМ!$A$40:$A$759,$A240,СВЦЭМ!$B$39:$B$758,W$225)+'СЕТ СН'!$F$12</f>
        <v>0</v>
      </c>
      <c r="X240" s="36">
        <f>SUMIFS(СВЦЭМ!$G$40:$G$759,СВЦЭМ!$A$40:$A$759,$A240,СВЦЭМ!$B$39:$B$758,X$225)+'СЕТ СН'!$F$12</f>
        <v>0</v>
      </c>
      <c r="Y240" s="36">
        <f>SUMIFS(СВЦЭМ!$G$40:$G$759,СВЦЭМ!$A$40:$A$759,$A240,СВЦЭМ!$B$39:$B$758,Y$225)+'СЕТ СН'!$F$12</f>
        <v>0</v>
      </c>
    </row>
    <row r="241" spans="1:25" ht="15.75" hidden="1" x14ac:dyDescent="0.2">
      <c r="A241" s="35">
        <f t="shared" si="6"/>
        <v>45612</v>
      </c>
      <c r="B241" s="36">
        <f>SUMIFS(СВЦЭМ!$G$40:$G$759,СВЦЭМ!$A$40:$A$759,$A241,СВЦЭМ!$B$39:$B$758,B$225)+'СЕТ СН'!$F$12</f>
        <v>0</v>
      </c>
      <c r="C241" s="36">
        <f>SUMIFS(СВЦЭМ!$G$40:$G$759,СВЦЭМ!$A$40:$A$759,$A241,СВЦЭМ!$B$39:$B$758,C$225)+'СЕТ СН'!$F$12</f>
        <v>0</v>
      </c>
      <c r="D241" s="36">
        <f>SUMIFS(СВЦЭМ!$G$40:$G$759,СВЦЭМ!$A$40:$A$759,$A241,СВЦЭМ!$B$39:$B$758,D$225)+'СЕТ СН'!$F$12</f>
        <v>0</v>
      </c>
      <c r="E241" s="36">
        <f>SUMIFS(СВЦЭМ!$G$40:$G$759,СВЦЭМ!$A$40:$A$759,$A241,СВЦЭМ!$B$39:$B$758,E$225)+'СЕТ СН'!$F$12</f>
        <v>0</v>
      </c>
      <c r="F241" s="36">
        <f>SUMIFS(СВЦЭМ!$G$40:$G$759,СВЦЭМ!$A$40:$A$759,$A241,СВЦЭМ!$B$39:$B$758,F$225)+'СЕТ СН'!$F$12</f>
        <v>0</v>
      </c>
      <c r="G241" s="36">
        <f>SUMIFS(СВЦЭМ!$G$40:$G$759,СВЦЭМ!$A$40:$A$759,$A241,СВЦЭМ!$B$39:$B$758,G$225)+'СЕТ СН'!$F$12</f>
        <v>0</v>
      </c>
      <c r="H241" s="36">
        <f>SUMIFS(СВЦЭМ!$G$40:$G$759,СВЦЭМ!$A$40:$A$759,$A241,СВЦЭМ!$B$39:$B$758,H$225)+'СЕТ СН'!$F$12</f>
        <v>0</v>
      </c>
      <c r="I241" s="36">
        <f>SUMIFS(СВЦЭМ!$G$40:$G$759,СВЦЭМ!$A$40:$A$759,$A241,СВЦЭМ!$B$39:$B$758,I$225)+'СЕТ СН'!$F$12</f>
        <v>0</v>
      </c>
      <c r="J241" s="36">
        <f>SUMIFS(СВЦЭМ!$G$40:$G$759,СВЦЭМ!$A$40:$A$759,$A241,СВЦЭМ!$B$39:$B$758,J$225)+'СЕТ СН'!$F$12</f>
        <v>0</v>
      </c>
      <c r="K241" s="36">
        <f>SUMIFS(СВЦЭМ!$G$40:$G$759,СВЦЭМ!$A$40:$A$759,$A241,СВЦЭМ!$B$39:$B$758,K$225)+'СЕТ СН'!$F$12</f>
        <v>0</v>
      </c>
      <c r="L241" s="36">
        <f>SUMIFS(СВЦЭМ!$G$40:$G$759,СВЦЭМ!$A$40:$A$759,$A241,СВЦЭМ!$B$39:$B$758,L$225)+'СЕТ СН'!$F$12</f>
        <v>0</v>
      </c>
      <c r="M241" s="36">
        <f>SUMIFS(СВЦЭМ!$G$40:$G$759,СВЦЭМ!$A$40:$A$759,$A241,СВЦЭМ!$B$39:$B$758,M$225)+'СЕТ СН'!$F$12</f>
        <v>0</v>
      </c>
      <c r="N241" s="36">
        <f>SUMIFS(СВЦЭМ!$G$40:$G$759,СВЦЭМ!$A$40:$A$759,$A241,СВЦЭМ!$B$39:$B$758,N$225)+'СЕТ СН'!$F$12</f>
        <v>0</v>
      </c>
      <c r="O241" s="36">
        <f>SUMIFS(СВЦЭМ!$G$40:$G$759,СВЦЭМ!$A$40:$A$759,$A241,СВЦЭМ!$B$39:$B$758,O$225)+'СЕТ СН'!$F$12</f>
        <v>0</v>
      </c>
      <c r="P241" s="36">
        <f>SUMIFS(СВЦЭМ!$G$40:$G$759,СВЦЭМ!$A$40:$A$759,$A241,СВЦЭМ!$B$39:$B$758,P$225)+'СЕТ СН'!$F$12</f>
        <v>0</v>
      </c>
      <c r="Q241" s="36">
        <f>SUMIFS(СВЦЭМ!$G$40:$G$759,СВЦЭМ!$A$40:$A$759,$A241,СВЦЭМ!$B$39:$B$758,Q$225)+'СЕТ СН'!$F$12</f>
        <v>0</v>
      </c>
      <c r="R241" s="36">
        <f>SUMIFS(СВЦЭМ!$G$40:$G$759,СВЦЭМ!$A$40:$A$759,$A241,СВЦЭМ!$B$39:$B$758,R$225)+'СЕТ СН'!$F$12</f>
        <v>0</v>
      </c>
      <c r="S241" s="36">
        <f>SUMIFS(СВЦЭМ!$G$40:$G$759,СВЦЭМ!$A$40:$A$759,$A241,СВЦЭМ!$B$39:$B$758,S$225)+'СЕТ СН'!$F$12</f>
        <v>0</v>
      </c>
      <c r="T241" s="36">
        <f>SUMIFS(СВЦЭМ!$G$40:$G$759,СВЦЭМ!$A$40:$A$759,$A241,СВЦЭМ!$B$39:$B$758,T$225)+'СЕТ СН'!$F$12</f>
        <v>0</v>
      </c>
      <c r="U241" s="36">
        <f>SUMIFS(СВЦЭМ!$G$40:$G$759,СВЦЭМ!$A$40:$A$759,$A241,СВЦЭМ!$B$39:$B$758,U$225)+'СЕТ СН'!$F$12</f>
        <v>0</v>
      </c>
      <c r="V241" s="36">
        <f>SUMIFS(СВЦЭМ!$G$40:$G$759,СВЦЭМ!$A$40:$A$759,$A241,СВЦЭМ!$B$39:$B$758,V$225)+'СЕТ СН'!$F$12</f>
        <v>0</v>
      </c>
      <c r="W241" s="36">
        <f>SUMIFS(СВЦЭМ!$G$40:$G$759,СВЦЭМ!$A$40:$A$759,$A241,СВЦЭМ!$B$39:$B$758,W$225)+'СЕТ СН'!$F$12</f>
        <v>0</v>
      </c>
      <c r="X241" s="36">
        <f>SUMIFS(СВЦЭМ!$G$40:$G$759,СВЦЭМ!$A$40:$A$759,$A241,СВЦЭМ!$B$39:$B$758,X$225)+'СЕТ СН'!$F$12</f>
        <v>0</v>
      </c>
      <c r="Y241" s="36">
        <f>SUMIFS(СВЦЭМ!$G$40:$G$759,СВЦЭМ!$A$40:$A$759,$A241,СВЦЭМ!$B$39:$B$758,Y$225)+'СЕТ СН'!$F$12</f>
        <v>0</v>
      </c>
    </row>
    <row r="242" spans="1:25" ht="15.75" hidden="1" x14ac:dyDescent="0.2">
      <c r="A242" s="35">
        <f t="shared" si="6"/>
        <v>45613</v>
      </c>
      <c r="B242" s="36">
        <f>SUMIFS(СВЦЭМ!$G$40:$G$759,СВЦЭМ!$A$40:$A$759,$A242,СВЦЭМ!$B$39:$B$758,B$225)+'СЕТ СН'!$F$12</f>
        <v>0</v>
      </c>
      <c r="C242" s="36">
        <f>SUMIFS(СВЦЭМ!$G$40:$G$759,СВЦЭМ!$A$40:$A$759,$A242,СВЦЭМ!$B$39:$B$758,C$225)+'СЕТ СН'!$F$12</f>
        <v>0</v>
      </c>
      <c r="D242" s="36">
        <f>SUMIFS(СВЦЭМ!$G$40:$G$759,СВЦЭМ!$A$40:$A$759,$A242,СВЦЭМ!$B$39:$B$758,D$225)+'СЕТ СН'!$F$12</f>
        <v>0</v>
      </c>
      <c r="E242" s="36">
        <f>SUMIFS(СВЦЭМ!$G$40:$G$759,СВЦЭМ!$A$40:$A$759,$A242,СВЦЭМ!$B$39:$B$758,E$225)+'СЕТ СН'!$F$12</f>
        <v>0</v>
      </c>
      <c r="F242" s="36">
        <f>SUMIFS(СВЦЭМ!$G$40:$G$759,СВЦЭМ!$A$40:$A$759,$A242,СВЦЭМ!$B$39:$B$758,F$225)+'СЕТ СН'!$F$12</f>
        <v>0</v>
      </c>
      <c r="G242" s="36">
        <f>SUMIFS(СВЦЭМ!$G$40:$G$759,СВЦЭМ!$A$40:$A$759,$A242,СВЦЭМ!$B$39:$B$758,G$225)+'СЕТ СН'!$F$12</f>
        <v>0</v>
      </c>
      <c r="H242" s="36">
        <f>SUMIFS(СВЦЭМ!$G$40:$G$759,СВЦЭМ!$A$40:$A$759,$A242,СВЦЭМ!$B$39:$B$758,H$225)+'СЕТ СН'!$F$12</f>
        <v>0</v>
      </c>
      <c r="I242" s="36">
        <f>SUMIFS(СВЦЭМ!$G$40:$G$759,СВЦЭМ!$A$40:$A$759,$A242,СВЦЭМ!$B$39:$B$758,I$225)+'СЕТ СН'!$F$12</f>
        <v>0</v>
      </c>
      <c r="J242" s="36">
        <f>SUMIFS(СВЦЭМ!$G$40:$G$759,СВЦЭМ!$A$40:$A$759,$A242,СВЦЭМ!$B$39:$B$758,J$225)+'СЕТ СН'!$F$12</f>
        <v>0</v>
      </c>
      <c r="K242" s="36">
        <f>SUMIFS(СВЦЭМ!$G$40:$G$759,СВЦЭМ!$A$40:$A$759,$A242,СВЦЭМ!$B$39:$B$758,K$225)+'СЕТ СН'!$F$12</f>
        <v>0</v>
      </c>
      <c r="L242" s="36">
        <f>SUMIFS(СВЦЭМ!$G$40:$G$759,СВЦЭМ!$A$40:$A$759,$A242,СВЦЭМ!$B$39:$B$758,L$225)+'СЕТ СН'!$F$12</f>
        <v>0</v>
      </c>
      <c r="M242" s="36">
        <f>SUMIFS(СВЦЭМ!$G$40:$G$759,СВЦЭМ!$A$40:$A$759,$A242,СВЦЭМ!$B$39:$B$758,M$225)+'СЕТ СН'!$F$12</f>
        <v>0</v>
      </c>
      <c r="N242" s="36">
        <f>SUMIFS(СВЦЭМ!$G$40:$G$759,СВЦЭМ!$A$40:$A$759,$A242,СВЦЭМ!$B$39:$B$758,N$225)+'СЕТ СН'!$F$12</f>
        <v>0</v>
      </c>
      <c r="O242" s="36">
        <f>SUMIFS(СВЦЭМ!$G$40:$G$759,СВЦЭМ!$A$40:$A$759,$A242,СВЦЭМ!$B$39:$B$758,O$225)+'СЕТ СН'!$F$12</f>
        <v>0</v>
      </c>
      <c r="P242" s="36">
        <f>SUMIFS(СВЦЭМ!$G$40:$G$759,СВЦЭМ!$A$40:$A$759,$A242,СВЦЭМ!$B$39:$B$758,P$225)+'СЕТ СН'!$F$12</f>
        <v>0</v>
      </c>
      <c r="Q242" s="36">
        <f>SUMIFS(СВЦЭМ!$G$40:$G$759,СВЦЭМ!$A$40:$A$759,$A242,СВЦЭМ!$B$39:$B$758,Q$225)+'СЕТ СН'!$F$12</f>
        <v>0</v>
      </c>
      <c r="R242" s="36">
        <f>SUMIFS(СВЦЭМ!$G$40:$G$759,СВЦЭМ!$A$40:$A$759,$A242,СВЦЭМ!$B$39:$B$758,R$225)+'СЕТ СН'!$F$12</f>
        <v>0</v>
      </c>
      <c r="S242" s="36">
        <f>SUMIFS(СВЦЭМ!$G$40:$G$759,СВЦЭМ!$A$40:$A$759,$A242,СВЦЭМ!$B$39:$B$758,S$225)+'СЕТ СН'!$F$12</f>
        <v>0</v>
      </c>
      <c r="T242" s="36">
        <f>SUMIFS(СВЦЭМ!$G$40:$G$759,СВЦЭМ!$A$40:$A$759,$A242,СВЦЭМ!$B$39:$B$758,T$225)+'СЕТ СН'!$F$12</f>
        <v>0</v>
      </c>
      <c r="U242" s="36">
        <f>SUMIFS(СВЦЭМ!$G$40:$G$759,СВЦЭМ!$A$40:$A$759,$A242,СВЦЭМ!$B$39:$B$758,U$225)+'СЕТ СН'!$F$12</f>
        <v>0</v>
      </c>
      <c r="V242" s="36">
        <f>SUMIFS(СВЦЭМ!$G$40:$G$759,СВЦЭМ!$A$40:$A$759,$A242,СВЦЭМ!$B$39:$B$758,V$225)+'СЕТ СН'!$F$12</f>
        <v>0</v>
      </c>
      <c r="W242" s="36">
        <f>SUMIFS(СВЦЭМ!$G$40:$G$759,СВЦЭМ!$A$40:$A$759,$A242,СВЦЭМ!$B$39:$B$758,W$225)+'СЕТ СН'!$F$12</f>
        <v>0</v>
      </c>
      <c r="X242" s="36">
        <f>SUMIFS(СВЦЭМ!$G$40:$G$759,СВЦЭМ!$A$40:$A$759,$A242,СВЦЭМ!$B$39:$B$758,X$225)+'СЕТ СН'!$F$12</f>
        <v>0</v>
      </c>
      <c r="Y242" s="36">
        <f>SUMIFS(СВЦЭМ!$G$40:$G$759,СВЦЭМ!$A$40:$A$759,$A242,СВЦЭМ!$B$39:$B$758,Y$225)+'СЕТ СН'!$F$12</f>
        <v>0</v>
      </c>
    </row>
    <row r="243" spans="1:25" ht="15.75" hidden="1" x14ac:dyDescent="0.2">
      <c r="A243" s="35">
        <f t="shared" si="6"/>
        <v>45614</v>
      </c>
      <c r="B243" s="36">
        <f>SUMIFS(СВЦЭМ!$G$40:$G$759,СВЦЭМ!$A$40:$A$759,$A243,СВЦЭМ!$B$39:$B$758,B$225)+'СЕТ СН'!$F$12</f>
        <v>0</v>
      </c>
      <c r="C243" s="36">
        <f>SUMIFS(СВЦЭМ!$G$40:$G$759,СВЦЭМ!$A$40:$A$759,$A243,СВЦЭМ!$B$39:$B$758,C$225)+'СЕТ СН'!$F$12</f>
        <v>0</v>
      </c>
      <c r="D243" s="36">
        <f>SUMIFS(СВЦЭМ!$G$40:$G$759,СВЦЭМ!$A$40:$A$759,$A243,СВЦЭМ!$B$39:$B$758,D$225)+'СЕТ СН'!$F$12</f>
        <v>0</v>
      </c>
      <c r="E243" s="36">
        <f>SUMIFS(СВЦЭМ!$G$40:$G$759,СВЦЭМ!$A$40:$A$759,$A243,СВЦЭМ!$B$39:$B$758,E$225)+'СЕТ СН'!$F$12</f>
        <v>0</v>
      </c>
      <c r="F243" s="36">
        <f>SUMIFS(СВЦЭМ!$G$40:$G$759,СВЦЭМ!$A$40:$A$759,$A243,СВЦЭМ!$B$39:$B$758,F$225)+'СЕТ СН'!$F$12</f>
        <v>0</v>
      </c>
      <c r="G243" s="36">
        <f>SUMIFS(СВЦЭМ!$G$40:$G$759,СВЦЭМ!$A$40:$A$759,$A243,СВЦЭМ!$B$39:$B$758,G$225)+'СЕТ СН'!$F$12</f>
        <v>0</v>
      </c>
      <c r="H243" s="36">
        <f>SUMIFS(СВЦЭМ!$G$40:$G$759,СВЦЭМ!$A$40:$A$759,$A243,СВЦЭМ!$B$39:$B$758,H$225)+'СЕТ СН'!$F$12</f>
        <v>0</v>
      </c>
      <c r="I243" s="36">
        <f>SUMIFS(СВЦЭМ!$G$40:$G$759,СВЦЭМ!$A$40:$A$759,$A243,СВЦЭМ!$B$39:$B$758,I$225)+'СЕТ СН'!$F$12</f>
        <v>0</v>
      </c>
      <c r="J243" s="36">
        <f>SUMIFS(СВЦЭМ!$G$40:$G$759,СВЦЭМ!$A$40:$A$759,$A243,СВЦЭМ!$B$39:$B$758,J$225)+'СЕТ СН'!$F$12</f>
        <v>0</v>
      </c>
      <c r="K243" s="36">
        <f>SUMIFS(СВЦЭМ!$G$40:$G$759,СВЦЭМ!$A$40:$A$759,$A243,СВЦЭМ!$B$39:$B$758,K$225)+'СЕТ СН'!$F$12</f>
        <v>0</v>
      </c>
      <c r="L243" s="36">
        <f>SUMIFS(СВЦЭМ!$G$40:$G$759,СВЦЭМ!$A$40:$A$759,$A243,СВЦЭМ!$B$39:$B$758,L$225)+'СЕТ СН'!$F$12</f>
        <v>0</v>
      </c>
      <c r="M243" s="36">
        <f>SUMIFS(СВЦЭМ!$G$40:$G$759,СВЦЭМ!$A$40:$A$759,$A243,СВЦЭМ!$B$39:$B$758,M$225)+'СЕТ СН'!$F$12</f>
        <v>0</v>
      </c>
      <c r="N243" s="36">
        <f>SUMIFS(СВЦЭМ!$G$40:$G$759,СВЦЭМ!$A$40:$A$759,$A243,СВЦЭМ!$B$39:$B$758,N$225)+'СЕТ СН'!$F$12</f>
        <v>0</v>
      </c>
      <c r="O243" s="36">
        <f>SUMIFS(СВЦЭМ!$G$40:$G$759,СВЦЭМ!$A$40:$A$759,$A243,СВЦЭМ!$B$39:$B$758,O$225)+'СЕТ СН'!$F$12</f>
        <v>0</v>
      </c>
      <c r="P243" s="36">
        <f>SUMIFS(СВЦЭМ!$G$40:$G$759,СВЦЭМ!$A$40:$A$759,$A243,СВЦЭМ!$B$39:$B$758,P$225)+'СЕТ СН'!$F$12</f>
        <v>0</v>
      </c>
      <c r="Q243" s="36">
        <f>SUMIFS(СВЦЭМ!$G$40:$G$759,СВЦЭМ!$A$40:$A$759,$A243,СВЦЭМ!$B$39:$B$758,Q$225)+'СЕТ СН'!$F$12</f>
        <v>0</v>
      </c>
      <c r="R243" s="36">
        <f>SUMIFS(СВЦЭМ!$G$40:$G$759,СВЦЭМ!$A$40:$A$759,$A243,СВЦЭМ!$B$39:$B$758,R$225)+'СЕТ СН'!$F$12</f>
        <v>0</v>
      </c>
      <c r="S243" s="36">
        <f>SUMIFS(СВЦЭМ!$G$40:$G$759,СВЦЭМ!$A$40:$A$759,$A243,СВЦЭМ!$B$39:$B$758,S$225)+'СЕТ СН'!$F$12</f>
        <v>0</v>
      </c>
      <c r="T243" s="36">
        <f>SUMIFS(СВЦЭМ!$G$40:$G$759,СВЦЭМ!$A$40:$A$759,$A243,СВЦЭМ!$B$39:$B$758,T$225)+'СЕТ СН'!$F$12</f>
        <v>0</v>
      </c>
      <c r="U243" s="36">
        <f>SUMIFS(СВЦЭМ!$G$40:$G$759,СВЦЭМ!$A$40:$A$759,$A243,СВЦЭМ!$B$39:$B$758,U$225)+'СЕТ СН'!$F$12</f>
        <v>0</v>
      </c>
      <c r="V243" s="36">
        <f>SUMIFS(СВЦЭМ!$G$40:$G$759,СВЦЭМ!$A$40:$A$759,$A243,СВЦЭМ!$B$39:$B$758,V$225)+'СЕТ СН'!$F$12</f>
        <v>0</v>
      </c>
      <c r="W243" s="36">
        <f>SUMIFS(СВЦЭМ!$G$40:$G$759,СВЦЭМ!$A$40:$A$759,$A243,СВЦЭМ!$B$39:$B$758,W$225)+'СЕТ СН'!$F$12</f>
        <v>0</v>
      </c>
      <c r="X243" s="36">
        <f>SUMIFS(СВЦЭМ!$G$40:$G$759,СВЦЭМ!$A$40:$A$759,$A243,СВЦЭМ!$B$39:$B$758,X$225)+'СЕТ СН'!$F$12</f>
        <v>0</v>
      </c>
      <c r="Y243" s="36">
        <f>SUMIFS(СВЦЭМ!$G$40:$G$759,СВЦЭМ!$A$40:$A$759,$A243,СВЦЭМ!$B$39:$B$758,Y$225)+'СЕТ СН'!$F$12</f>
        <v>0</v>
      </c>
    </row>
    <row r="244" spans="1:25" ht="15.75" hidden="1" x14ac:dyDescent="0.2">
      <c r="A244" s="35">
        <f t="shared" si="6"/>
        <v>45615</v>
      </c>
      <c r="B244" s="36">
        <f>SUMIFS(СВЦЭМ!$G$40:$G$759,СВЦЭМ!$A$40:$A$759,$A244,СВЦЭМ!$B$39:$B$758,B$225)+'СЕТ СН'!$F$12</f>
        <v>0</v>
      </c>
      <c r="C244" s="36">
        <f>SUMIFS(СВЦЭМ!$G$40:$G$759,СВЦЭМ!$A$40:$A$759,$A244,СВЦЭМ!$B$39:$B$758,C$225)+'СЕТ СН'!$F$12</f>
        <v>0</v>
      </c>
      <c r="D244" s="36">
        <f>SUMIFS(СВЦЭМ!$G$40:$G$759,СВЦЭМ!$A$40:$A$759,$A244,СВЦЭМ!$B$39:$B$758,D$225)+'СЕТ СН'!$F$12</f>
        <v>0</v>
      </c>
      <c r="E244" s="36">
        <f>SUMIFS(СВЦЭМ!$G$40:$G$759,СВЦЭМ!$A$40:$A$759,$A244,СВЦЭМ!$B$39:$B$758,E$225)+'СЕТ СН'!$F$12</f>
        <v>0</v>
      </c>
      <c r="F244" s="36">
        <f>SUMIFS(СВЦЭМ!$G$40:$G$759,СВЦЭМ!$A$40:$A$759,$A244,СВЦЭМ!$B$39:$B$758,F$225)+'СЕТ СН'!$F$12</f>
        <v>0</v>
      </c>
      <c r="G244" s="36">
        <f>SUMIFS(СВЦЭМ!$G$40:$G$759,СВЦЭМ!$A$40:$A$759,$A244,СВЦЭМ!$B$39:$B$758,G$225)+'СЕТ СН'!$F$12</f>
        <v>0</v>
      </c>
      <c r="H244" s="36">
        <f>SUMIFS(СВЦЭМ!$G$40:$G$759,СВЦЭМ!$A$40:$A$759,$A244,СВЦЭМ!$B$39:$B$758,H$225)+'СЕТ СН'!$F$12</f>
        <v>0</v>
      </c>
      <c r="I244" s="36">
        <f>SUMIFS(СВЦЭМ!$G$40:$G$759,СВЦЭМ!$A$40:$A$759,$A244,СВЦЭМ!$B$39:$B$758,I$225)+'СЕТ СН'!$F$12</f>
        <v>0</v>
      </c>
      <c r="J244" s="36">
        <f>SUMIFS(СВЦЭМ!$G$40:$G$759,СВЦЭМ!$A$40:$A$759,$A244,СВЦЭМ!$B$39:$B$758,J$225)+'СЕТ СН'!$F$12</f>
        <v>0</v>
      </c>
      <c r="K244" s="36">
        <f>SUMIFS(СВЦЭМ!$G$40:$G$759,СВЦЭМ!$A$40:$A$759,$A244,СВЦЭМ!$B$39:$B$758,K$225)+'СЕТ СН'!$F$12</f>
        <v>0</v>
      </c>
      <c r="L244" s="36">
        <f>SUMIFS(СВЦЭМ!$G$40:$G$759,СВЦЭМ!$A$40:$A$759,$A244,СВЦЭМ!$B$39:$B$758,L$225)+'СЕТ СН'!$F$12</f>
        <v>0</v>
      </c>
      <c r="M244" s="36">
        <f>SUMIFS(СВЦЭМ!$G$40:$G$759,СВЦЭМ!$A$40:$A$759,$A244,СВЦЭМ!$B$39:$B$758,M$225)+'СЕТ СН'!$F$12</f>
        <v>0</v>
      </c>
      <c r="N244" s="36">
        <f>SUMIFS(СВЦЭМ!$G$40:$G$759,СВЦЭМ!$A$40:$A$759,$A244,СВЦЭМ!$B$39:$B$758,N$225)+'СЕТ СН'!$F$12</f>
        <v>0</v>
      </c>
      <c r="O244" s="36">
        <f>SUMIFS(СВЦЭМ!$G$40:$G$759,СВЦЭМ!$A$40:$A$759,$A244,СВЦЭМ!$B$39:$B$758,O$225)+'СЕТ СН'!$F$12</f>
        <v>0</v>
      </c>
      <c r="P244" s="36">
        <f>SUMIFS(СВЦЭМ!$G$40:$G$759,СВЦЭМ!$A$40:$A$759,$A244,СВЦЭМ!$B$39:$B$758,P$225)+'СЕТ СН'!$F$12</f>
        <v>0</v>
      </c>
      <c r="Q244" s="36">
        <f>SUMIFS(СВЦЭМ!$G$40:$G$759,СВЦЭМ!$A$40:$A$759,$A244,СВЦЭМ!$B$39:$B$758,Q$225)+'СЕТ СН'!$F$12</f>
        <v>0</v>
      </c>
      <c r="R244" s="36">
        <f>SUMIFS(СВЦЭМ!$G$40:$G$759,СВЦЭМ!$A$40:$A$759,$A244,СВЦЭМ!$B$39:$B$758,R$225)+'СЕТ СН'!$F$12</f>
        <v>0</v>
      </c>
      <c r="S244" s="36">
        <f>SUMIFS(СВЦЭМ!$G$40:$G$759,СВЦЭМ!$A$40:$A$759,$A244,СВЦЭМ!$B$39:$B$758,S$225)+'СЕТ СН'!$F$12</f>
        <v>0</v>
      </c>
      <c r="T244" s="36">
        <f>SUMIFS(СВЦЭМ!$G$40:$G$759,СВЦЭМ!$A$40:$A$759,$A244,СВЦЭМ!$B$39:$B$758,T$225)+'СЕТ СН'!$F$12</f>
        <v>0</v>
      </c>
      <c r="U244" s="36">
        <f>SUMIFS(СВЦЭМ!$G$40:$G$759,СВЦЭМ!$A$40:$A$759,$A244,СВЦЭМ!$B$39:$B$758,U$225)+'СЕТ СН'!$F$12</f>
        <v>0</v>
      </c>
      <c r="V244" s="36">
        <f>SUMIFS(СВЦЭМ!$G$40:$G$759,СВЦЭМ!$A$40:$A$759,$A244,СВЦЭМ!$B$39:$B$758,V$225)+'СЕТ СН'!$F$12</f>
        <v>0</v>
      </c>
      <c r="W244" s="36">
        <f>SUMIFS(СВЦЭМ!$G$40:$G$759,СВЦЭМ!$A$40:$A$759,$A244,СВЦЭМ!$B$39:$B$758,W$225)+'СЕТ СН'!$F$12</f>
        <v>0</v>
      </c>
      <c r="X244" s="36">
        <f>SUMIFS(СВЦЭМ!$G$40:$G$759,СВЦЭМ!$A$40:$A$759,$A244,СВЦЭМ!$B$39:$B$758,X$225)+'СЕТ СН'!$F$12</f>
        <v>0</v>
      </c>
      <c r="Y244" s="36">
        <f>SUMIFS(СВЦЭМ!$G$40:$G$759,СВЦЭМ!$A$40:$A$759,$A244,СВЦЭМ!$B$39:$B$758,Y$225)+'СЕТ СН'!$F$12</f>
        <v>0</v>
      </c>
    </row>
    <row r="245" spans="1:25" ht="15.75" hidden="1" x14ac:dyDescent="0.2">
      <c r="A245" s="35">
        <f t="shared" si="6"/>
        <v>45616</v>
      </c>
      <c r="B245" s="36">
        <f>SUMIFS(СВЦЭМ!$G$40:$G$759,СВЦЭМ!$A$40:$A$759,$A245,СВЦЭМ!$B$39:$B$758,B$225)+'СЕТ СН'!$F$12</f>
        <v>0</v>
      </c>
      <c r="C245" s="36">
        <f>SUMIFS(СВЦЭМ!$G$40:$G$759,СВЦЭМ!$A$40:$A$759,$A245,СВЦЭМ!$B$39:$B$758,C$225)+'СЕТ СН'!$F$12</f>
        <v>0</v>
      </c>
      <c r="D245" s="36">
        <f>SUMIFS(СВЦЭМ!$G$40:$G$759,СВЦЭМ!$A$40:$A$759,$A245,СВЦЭМ!$B$39:$B$758,D$225)+'СЕТ СН'!$F$12</f>
        <v>0</v>
      </c>
      <c r="E245" s="36">
        <f>SUMIFS(СВЦЭМ!$G$40:$G$759,СВЦЭМ!$A$40:$A$759,$A245,СВЦЭМ!$B$39:$B$758,E$225)+'СЕТ СН'!$F$12</f>
        <v>0</v>
      </c>
      <c r="F245" s="36">
        <f>SUMIFS(СВЦЭМ!$G$40:$G$759,СВЦЭМ!$A$40:$A$759,$A245,СВЦЭМ!$B$39:$B$758,F$225)+'СЕТ СН'!$F$12</f>
        <v>0</v>
      </c>
      <c r="G245" s="36">
        <f>SUMIFS(СВЦЭМ!$G$40:$G$759,СВЦЭМ!$A$40:$A$759,$A245,СВЦЭМ!$B$39:$B$758,G$225)+'СЕТ СН'!$F$12</f>
        <v>0</v>
      </c>
      <c r="H245" s="36">
        <f>SUMIFS(СВЦЭМ!$G$40:$G$759,СВЦЭМ!$A$40:$A$759,$A245,СВЦЭМ!$B$39:$B$758,H$225)+'СЕТ СН'!$F$12</f>
        <v>0</v>
      </c>
      <c r="I245" s="36">
        <f>SUMIFS(СВЦЭМ!$G$40:$G$759,СВЦЭМ!$A$40:$A$759,$A245,СВЦЭМ!$B$39:$B$758,I$225)+'СЕТ СН'!$F$12</f>
        <v>0</v>
      </c>
      <c r="J245" s="36">
        <f>SUMIFS(СВЦЭМ!$G$40:$G$759,СВЦЭМ!$A$40:$A$759,$A245,СВЦЭМ!$B$39:$B$758,J$225)+'СЕТ СН'!$F$12</f>
        <v>0</v>
      </c>
      <c r="K245" s="36">
        <f>SUMIFS(СВЦЭМ!$G$40:$G$759,СВЦЭМ!$A$40:$A$759,$A245,СВЦЭМ!$B$39:$B$758,K$225)+'СЕТ СН'!$F$12</f>
        <v>0</v>
      </c>
      <c r="L245" s="36">
        <f>SUMIFS(СВЦЭМ!$G$40:$G$759,СВЦЭМ!$A$40:$A$759,$A245,СВЦЭМ!$B$39:$B$758,L$225)+'СЕТ СН'!$F$12</f>
        <v>0</v>
      </c>
      <c r="M245" s="36">
        <f>SUMIFS(СВЦЭМ!$G$40:$G$759,СВЦЭМ!$A$40:$A$759,$A245,СВЦЭМ!$B$39:$B$758,M$225)+'СЕТ СН'!$F$12</f>
        <v>0</v>
      </c>
      <c r="N245" s="36">
        <f>SUMIFS(СВЦЭМ!$G$40:$G$759,СВЦЭМ!$A$40:$A$759,$A245,СВЦЭМ!$B$39:$B$758,N$225)+'СЕТ СН'!$F$12</f>
        <v>0</v>
      </c>
      <c r="O245" s="36">
        <f>SUMIFS(СВЦЭМ!$G$40:$G$759,СВЦЭМ!$A$40:$A$759,$A245,СВЦЭМ!$B$39:$B$758,O$225)+'СЕТ СН'!$F$12</f>
        <v>0</v>
      </c>
      <c r="P245" s="36">
        <f>SUMIFS(СВЦЭМ!$G$40:$G$759,СВЦЭМ!$A$40:$A$759,$A245,СВЦЭМ!$B$39:$B$758,P$225)+'СЕТ СН'!$F$12</f>
        <v>0</v>
      </c>
      <c r="Q245" s="36">
        <f>SUMIFS(СВЦЭМ!$G$40:$G$759,СВЦЭМ!$A$40:$A$759,$A245,СВЦЭМ!$B$39:$B$758,Q$225)+'СЕТ СН'!$F$12</f>
        <v>0</v>
      </c>
      <c r="R245" s="36">
        <f>SUMIFS(СВЦЭМ!$G$40:$G$759,СВЦЭМ!$A$40:$A$759,$A245,СВЦЭМ!$B$39:$B$758,R$225)+'СЕТ СН'!$F$12</f>
        <v>0</v>
      </c>
      <c r="S245" s="36">
        <f>SUMIFS(СВЦЭМ!$G$40:$G$759,СВЦЭМ!$A$40:$A$759,$A245,СВЦЭМ!$B$39:$B$758,S$225)+'СЕТ СН'!$F$12</f>
        <v>0</v>
      </c>
      <c r="T245" s="36">
        <f>SUMIFS(СВЦЭМ!$G$40:$G$759,СВЦЭМ!$A$40:$A$759,$A245,СВЦЭМ!$B$39:$B$758,T$225)+'СЕТ СН'!$F$12</f>
        <v>0</v>
      </c>
      <c r="U245" s="36">
        <f>SUMIFS(СВЦЭМ!$G$40:$G$759,СВЦЭМ!$A$40:$A$759,$A245,СВЦЭМ!$B$39:$B$758,U$225)+'СЕТ СН'!$F$12</f>
        <v>0</v>
      </c>
      <c r="V245" s="36">
        <f>SUMIFS(СВЦЭМ!$G$40:$G$759,СВЦЭМ!$A$40:$A$759,$A245,СВЦЭМ!$B$39:$B$758,V$225)+'СЕТ СН'!$F$12</f>
        <v>0</v>
      </c>
      <c r="W245" s="36">
        <f>SUMIFS(СВЦЭМ!$G$40:$G$759,СВЦЭМ!$A$40:$A$759,$A245,СВЦЭМ!$B$39:$B$758,W$225)+'СЕТ СН'!$F$12</f>
        <v>0</v>
      </c>
      <c r="X245" s="36">
        <f>SUMIFS(СВЦЭМ!$G$40:$G$759,СВЦЭМ!$A$40:$A$759,$A245,СВЦЭМ!$B$39:$B$758,X$225)+'СЕТ СН'!$F$12</f>
        <v>0</v>
      </c>
      <c r="Y245" s="36">
        <f>SUMIFS(СВЦЭМ!$G$40:$G$759,СВЦЭМ!$A$40:$A$759,$A245,СВЦЭМ!$B$39:$B$758,Y$225)+'СЕТ СН'!$F$12</f>
        <v>0</v>
      </c>
    </row>
    <row r="246" spans="1:25" ht="15.75" hidden="1" x14ac:dyDescent="0.2">
      <c r="A246" s="35">
        <f t="shared" si="6"/>
        <v>45617</v>
      </c>
      <c r="B246" s="36">
        <f>SUMIFS(СВЦЭМ!$G$40:$G$759,СВЦЭМ!$A$40:$A$759,$A246,СВЦЭМ!$B$39:$B$758,B$225)+'СЕТ СН'!$F$12</f>
        <v>0</v>
      </c>
      <c r="C246" s="36">
        <f>SUMIFS(СВЦЭМ!$G$40:$G$759,СВЦЭМ!$A$40:$A$759,$A246,СВЦЭМ!$B$39:$B$758,C$225)+'СЕТ СН'!$F$12</f>
        <v>0</v>
      </c>
      <c r="D246" s="36">
        <f>SUMIFS(СВЦЭМ!$G$40:$G$759,СВЦЭМ!$A$40:$A$759,$A246,СВЦЭМ!$B$39:$B$758,D$225)+'СЕТ СН'!$F$12</f>
        <v>0</v>
      </c>
      <c r="E246" s="36">
        <f>SUMIFS(СВЦЭМ!$G$40:$G$759,СВЦЭМ!$A$40:$A$759,$A246,СВЦЭМ!$B$39:$B$758,E$225)+'СЕТ СН'!$F$12</f>
        <v>0</v>
      </c>
      <c r="F246" s="36">
        <f>SUMIFS(СВЦЭМ!$G$40:$G$759,СВЦЭМ!$A$40:$A$759,$A246,СВЦЭМ!$B$39:$B$758,F$225)+'СЕТ СН'!$F$12</f>
        <v>0</v>
      </c>
      <c r="G246" s="36">
        <f>SUMIFS(СВЦЭМ!$G$40:$G$759,СВЦЭМ!$A$40:$A$759,$A246,СВЦЭМ!$B$39:$B$758,G$225)+'СЕТ СН'!$F$12</f>
        <v>0</v>
      </c>
      <c r="H246" s="36">
        <f>SUMIFS(СВЦЭМ!$G$40:$G$759,СВЦЭМ!$A$40:$A$759,$A246,СВЦЭМ!$B$39:$B$758,H$225)+'СЕТ СН'!$F$12</f>
        <v>0</v>
      </c>
      <c r="I246" s="36">
        <f>SUMIFS(СВЦЭМ!$G$40:$G$759,СВЦЭМ!$A$40:$A$759,$A246,СВЦЭМ!$B$39:$B$758,I$225)+'СЕТ СН'!$F$12</f>
        <v>0</v>
      </c>
      <c r="J246" s="36">
        <f>SUMIFS(СВЦЭМ!$G$40:$G$759,СВЦЭМ!$A$40:$A$759,$A246,СВЦЭМ!$B$39:$B$758,J$225)+'СЕТ СН'!$F$12</f>
        <v>0</v>
      </c>
      <c r="K246" s="36">
        <f>SUMIFS(СВЦЭМ!$G$40:$G$759,СВЦЭМ!$A$40:$A$759,$A246,СВЦЭМ!$B$39:$B$758,K$225)+'СЕТ СН'!$F$12</f>
        <v>0</v>
      </c>
      <c r="L246" s="36">
        <f>SUMIFS(СВЦЭМ!$G$40:$G$759,СВЦЭМ!$A$40:$A$759,$A246,СВЦЭМ!$B$39:$B$758,L$225)+'СЕТ СН'!$F$12</f>
        <v>0</v>
      </c>
      <c r="M246" s="36">
        <f>SUMIFS(СВЦЭМ!$G$40:$G$759,СВЦЭМ!$A$40:$A$759,$A246,СВЦЭМ!$B$39:$B$758,M$225)+'СЕТ СН'!$F$12</f>
        <v>0</v>
      </c>
      <c r="N246" s="36">
        <f>SUMIFS(СВЦЭМ!$G$40:$G$759,СВЦЭМ!$A$40:$A$759,$A246,СВЦЭМ!$B$39:$B$758,N$225)+'СЕТ СН'!$F$12</f>
        <v>0</v>
      </c>
      <c r="O246" s="36">
        <f>SUMIFS(СВЦЭМ!$G$40:$G$759,СВЦЭМ!$A$40:$A$759,$A246,СВЦЭМ!$B$39:$B$758,O$225)+'СЕТ СН'!$F$12</f>
        <v>0</v>
      </c>
      <c r="P246" s="36">
        <f>SUMIFS(СВЦЭМ!$G$40:$G$759,СВЦЭМ!$A$40:$A$759,$A246,СВЦЭМ!$B$39:$B$758,P$225)+'СЕТ СН'!$F$12</f>
        <v>0</v>
      </c>
      <c r="Q246" s="36">
        <f>SUMIFS(СВЦЭМ!$G$40:$G$759,СВЦЭМ!$A$40:$A$759,$A246,СВЦЭМ!$B$39:$B$758,Q$225)+'СЕТ СН'!$F$12</f>
        <v>0</v>
      </c>
      <c r="R246" s="36">
        <f>SUMIFS(СВЦЭМ!$G$40:$G$759,СВЦЭМ!$A$40:$A$759,$A246,СВЦЭМ!$B$39:$B$758,R$225)+'СЕТ СН'!$F$12</f>
        <v>0</v>
      </c>
      <c r="S246" s="36">
        <f>SUMIFS(СВЦЭМ!$G$40:$G$759,СВЦЭМ!$A$40:$A$759,$A246,СВЦЭМ!$B$39:$B$758,S$225)+'СЕТ СН'!$F$12</f>
        <v>0</v>
      </c>
      <c r="T246" s="36">
        <f>SUMIFS(СВЦЭМ!$G$40:$G$759,СВЦЭМ!$A$40:$A$759,$A246,СВЦЭМ!$B$39:$B$758,T$225)+'СЕТ СН'!$F$12</f>
        <v>0</v>
      </c>
      <c r="U246" s="36">
        <f>SUMIFS(СВЦЭМ!$G$40:$G$759,СВЦЭМ!$A$40:$A$759,$A246,СВЦЭМ!$B$39:$B$758,U$225)+'СЕТ СН'!$F$12</f>
        <v>0</v>
      </c>
      <c r="V246" s="36">
        <f>SUMIFS(СВЦЭМ!$G$40:$G$759,СВЦЭМ!$A$40:$A$759,$A246,СВЦЭМ!$B$39:$B$758,V$225)+'СЕТ СН'!$F$12</f>
        <v>0</v>
      </c>
      <c r="W246" s="36">
        <f>SUMIFS(СВЦЭМ!$G$40:$G$759,СВЦЭМ!$A$40:$A$759,$A246,СВЦЭМ!$B$39:$B$758,W$225)+'СЕТ СН'!$F$12</f>
        <v>0</v>
      </c>
      <c r="X246" s="36">
        <f>SUMIFS(СВЦЭМ!$G$40:$G$759,СВЦЭМ!$A$40:$A$759,$A246,СВЦЭМ!$B$39:$B$758,X$225)+'СЕТ СН'!$F$12</f>
        <v>0</v>
      </c>
      <c r="Y246" s="36">
        <f>SUMIFS(СВЦЭМ!$G$40:$G$759,СВЦЭМ!$A$40:$A$759,$A246,СВЦЭМ!$B$39:$B$758,Y$225)+'СЕТ СН'!$F$12</f>
        <v>0</v>
      </c>
    </row>
    <row r="247" spans="1:25" ht="15.75" hidden="1" x14ac:dyDescent="0.2">
      <c r="A247" s="35">
        <f t="shared" si="6"/>
        <v>45618</v>
      </c>
      <c r="B247" s="36">
        <f>SUMIFS(СВЦЭМ!$G$40:$G$759,СВЦЭМ!$A$40:$A$759,$A247,СВЦЭМ!$B$39:$B$758,B$225)+'СЕТ СН'!$F$12</f>
        <v>0</v>
      </c>
      <c r="C247" s="36">
        <f>SUMIFS(СВЦЭМ!$G$40:$G$759,СВЦЭМ!$A$40:$A$759,$A247,СВЦЭМ!$B$39:$B$758,C$225)+'СЕТ СН'!$F$12</f>
        <v>0</v>
      </c>
      <c r="D247" s="36">
        <f>SUMIFS(СВЦЭМ!$G$40:$G$759,СВЦЭМ!$A$40:$A$759,$A247,СВЦЭМ!$B$39:$B$758,D$225)+'СЕТ СН'!$F$12</f>
        <v>0</v>
      </c>
      <c r="E247" s="36">
        <f>SUMIFS(СВЦЭМ!$G$40:$G$759,СВЦЭМ!$A$40:$A$759,$A247,СВЦЭМ!$B$39:$B$758,E$225)+'СЕТ СН'!$F$12</f>
        <v>0</v>
      </c>
      <c r="F247" s="36">
        <f>SUMIFS(СВЦЭМ!$G$40:$G$759,СВЦЭМ!$A$40:$A$759,$A247,СВЦЭМ!$B$39:$B$758,F$225)+'СЕТ СН'!$F$12</f>
        <v>0</v>
      </c>
      <c r="G247" s="36">
        <f>SUMIFS(СВЦЭМ!$G$40:$G$759,СВЦЭМ!$A$40:$A$759,$A247,СВЦЭМ!$B$39:$B$758,G$225)+'СЕТ СН'!$F$12</f>
        <v>0</v>
      </c>
      <c r="H247" s="36">
        <f>SUMIFS(СВЦЭМ!$G$40:$G$759,СВЦЭМ!$A$40:$A$759,$A247,СВЦЭМ!$B$39:$B$758,H$225)+'СЕТ СН'!$F$12</f>
        <v>0</v>
      </c>
      <c r="I247" s="36">
        <f>SUMIFS(СВЦЭМ!$G$40:$G$759,СВЦЭМ!$A$40:$A$759,$A247,СВЦЭМ!$B$39:$B$758,I$225)+'СЕТ СН'!$F$12</f>
        <v>0</v>
      </c>
      <c r="J247" s="36">
        <f>SUMIFS(СВЦЭМ!$G$40:$G$759,СВЦЭМ!$A$40:$A$759,$A247,СВЦЭМ!$B$39:$B$758,J$225)+'СЕТ СН'!$F$12</f>
        <v>0</v>
      </c>
      <c r="K247" s="36">
        <f>SUMIFS(СВЦЭМ!$G$40:$G$759,СВЦЭМ!$A$40:$A$759,$A247,СВЦЭМ!$B$39:$B$758,K$225)+'СЕТ СН'!$F$12</f>
        <v>0</v>
      </c>
      <c r="L247" s="36">
        <f>SUMIFS(СВЦЭМ!$G$40:$G$759,СВЦЭМ!$A$40:$A$759,$A247,СВЦЭМ!$B$39:$B$758,L$225)+'СЕТ СН'!$F$12</f>
        <v>0</v>
      </c>
      <c r="M247" s="36">
        <f>SUMIFS(СВЦЭМ!$G$40:$G$759,СВЦЭМ!$A$40:$A$759,$A247,СВЦЭМ!$B$39:$B$758,M$225)+'СЕТ СН'!$F$12</f>
        <v>0</v>
      </c>
      <c r="N247" s="36">
        <f>SUMIFS(СВЦЭМ!$G$40:$G$759,СВЦЭМ!$A$40:$A$759,$A247,СВЦЭМ!$B$39:$B$758,N$225)+'СЕТ СН'!$F$12</f>
        <v>0</v>
      </c>
      <c r="O247" s="36">
        <f>SUMIFS(СВЦЭМ!$G$40:$G$759,СВЦЭМ!$A$40:$A$759,$A247,СВЦЭМ!$B$39:$B$758,O$225)+'СЕТ СН'!$F$12</f>
        <v>0</v>
      </c>
      <c r="P247" s="36">
        <f>SUMIFS(СВЦЭМ!$G$40:$G$759,СВЦЭМ!$A$40:$A$759,$A247,СВЦЭМ!$B$39:$B$758,P$225)+'СЕТ СН'!$F$12</f>
        <v>0</v>
      </c>
      <c r="Q247" s="36">
        <f>SUMIFS(СВЦЭМ!$G$40:$G$759,СВЦЭМ!$A$40:$A$759,$A247,СВЦЭМ!$B$39:$B$758,Q$225)+'СЕТ СН'!$F$12</f>
        <v>0</v>
      </c>
      <c r="R247" s="36">
        <f>SUMIFS(СВЦЭМ!$G$40:$G$759,СВЦЭМ!$A$40:$A$759,$A247,СВЦЭМ!$B$39:$B$758,R$225)+'СЕТ СН'!$F$12</f>
        <v>0</v>
      </c>
      <c r="S247" s="36">
        <f>SUMIFS(СВЦЭМ!$G$40:$G$759,СВЦЭМ!$A$40:$A$759,$A247,СВЦЭМ!$B$39:$B$758,S$225)+'СЕТ СН'!$F$12</f>
        <v>0</v>
      </c>
      <c r="T247" s="36">
        <f>SUMIFS(СВЦЭМ!$G$40:$G$759,СВЦЭМ!$A$40:$A$759,$A247,СВЦЭМ!$B$39:$B$758,T$225)+'СЕТ СН'!$F$12</f>
        <v>0</v>
      </c>
      <c r="U247" s="36">
        <f>SUMIFS(СВЦЭМ!$G$40:$G$759,СВЦЭМ!$A$40:$A$759,$A247,СВЦЭМ!$B$39:$B$758,U$225)+'СЕТ СН'!$F$12</f>
        <v>0</v>
      </c>
      <c r="V247" s="36">
        <f>SUMIFS(СВЦЭМ!$G$40:$G$759,СВЦЭМ!$A$40:$A$759,$A247,СВЦЭМ!$B$39:$B$758,V$225)+'СЕТ СН'!$F$12</f>
        <v>0</v>
      </c>
      <c r="W247" s="36">
        <f>SUMIFS(СВЦЭМ!$G$40:$G$759,СВЦЭМ!$A$40:$A$759,$A247,СВЦЭМ!$B$39:$B$758,W$225)+'СЕТ СН'!$F$12</f>
        <v>0</v>
      </c>
      <c r="X247" s="36">
        <f>SUMIFS(СВЦЭМ!$G$40:$G$759,СВЦЭМ!$A$40:$A$759,$A247,СВЦЭМ!$B$39:$B$758,X$225)+'СЕТ СН'!$F$12</f>
        <v>0</v>
      </c>
      <c r="Y247" s="36">
        <f>SUMIFS(СВЦЭМ!$G$40:$G$759,СВЦЭМ!$A$40:$A$759,$A247,СВЦЭМ!$B$39:$B$758,Y$225)+'СЕТ СН'!$F$12</f>
        <v>0</v>
      </c>
    </row>
    <row r="248" spans="1:25" ht="15.75" hidden="1" x14ac:dyDescent="0.2">
      <c r="A248" s="35">
        <f t="shared" si="6"/>
        <v>45619</v>
      </c>
      <c r="B248" s="36">
        <f>SUMIFS(СВЦЭМ!$G$40:$G$759,СВЦЭМ!$A$40:$A$759,$A248,СВЦЭМ!$B$39:$B$758,B$225)+'СЕТ СН'!$F$12</f>
        <v>0</v>
      </c>
      <c r="C248" s="36">
        <f>SUMIFS(СВЦЭМ!$G$40:$G$759,СВЦЭМ!$A$40:$A$759,$A248,СВЦЭМ!$B$39:$B$758,C$225)+'СЕТ СН'!$F$12</f>
        <v>0</v>
      </c>
      <c r="D248" s="36">
        <f>SUMIFS(СВЦЭМ!$G$40:$G$759,СВЦЭМ!$A$40:$A$759,$A248,СВЦЭМ!$B$39:$B$758,D$225)+'СЕТ СН'!$F$12</f>
        <v>0</v>
      </c>
      <c r="E248" s="36">
        <f>SUMIFS(СВЦЭМ!$G$40:$G$759,СВЦЭМ!$A$40:$A$759,$A248,СВЦЭМ!$B$39:$B$758,E$225)+'СЕТ СН'!$F$12</f>
        <v>0</v>
      </c>
      <c r="F248" s="36">
        <f>SUMIFS(СВЦЭМ!$G$40:$G$759,СВЦЭМ!$A$40:$A$759,$A248,СВЦЭМ!$B$39:$B$758,F$225)+'СЕТ СН'!$F$12</f>
        <v>0</v>
      </c>
      <c r="G248" s="36">
        <f>SUMIFS(СВЦЭМ!$G$40:$G$759,СВЦЭМ!$A$40:$A$759,$A248,СВЦЭМ!$B$39:$B$758,G$225)+'СЕТ СН'!$F$12</f>
        <v>0</v>
      </c>
      <c r="H248" s="36">
        <f>SUMIFS(СВЦЭМ!$G$40:$G$759,СВЦЭМ!$A$40:$A$759,$A248,СВЦЭМ!$B$39:$B$758,H$225)+'СЕТ СН'!$F$12</f>
        <v>0</v>
      </c>
      <c r="I248" s="36">
        <f>SUMIFS(СВЦЭМ!$G$40:$G$759,СВЦЭМ!$A$40:$A$759,$A248,СВЦЭМ!$B$39:$B$758,I$225)+'СЕТ СН'!$F$12</f>
        <v>0</v>
      </c>
      <c r="J248" s="36">
        <f>SUMIFS(СВЦЭМ!$G$40:$G$759,СВЦЭМ!$A$40:$A$759,$A248,СВЦЭМ!$B$39:$B$758,J$225)+'СЕТ СН'!$F$12</f>
        <v>0</v>
      </c>
      <c r="K248" s="36">
        <f>SUMIFS(СВЦЭМ!$G$40:$G$759,СВЦЭМ!$A$40:$A$759,$A248,СВЦЭМ!$B$39:$B$758,K$225)+'СЕТ СН'!$F$12</f>
        <v>0</v>
      </c>
      <c r="L248" s="36">
        <f>SUMIFS(СВЦЭМ!$G$40:$G$759,СВЦЭМ!$A$40:$A$759,$A248,СВЦЭМ!$B$39:$B$758,L$225)+'СЕТ СН'!$F$12</f>
        <v>0</v>
      </c>
      <c r="M248" s="36">
        <f>SUMIFS(СВЦЭМ!$G$40:$G$759,СВЦЭМ!$A$40:$A$759,$A248,СВЦЭМ!$B$39:$B$758,M$225)+'СЕТ СН'!$F$12</f>
        <v>0</v>
      </c>
      <c r="N248" s="36">
        <f>SUMIFS(СВЦЭМ!$G$40:$G$759,СВЦЭМ!$A$40:$A$759,$A248,СВЦЭМ!$B$39:$B$758,N$225)+'СЕТ СН'!$F$12</f>
        <v>0</v>
      </c>
      <c r="O248" s="36">
        <f>SUMIFS(СВЦЭМ!$G$40:$G$759,СВЦЭМ!$A$40:$A$759,$A248,СВЦЭМ!$B$39:$B$758,O$225)+'СЕТ СН'!$F$12</f>
        <v>0</v>
      </c>
      <c r="P248" s="36">
        <f>SUMIFS(СВЦЭМ!$G$40:$G$759,СВЦЭМ!$A$40:$A$759,$A248,СВЦЭМ!$B$39:$B$758,P$225)+'СЕТ СН'!$F$12</f>
        <v>0</v>
      </c>
      <c r="Q248" s="36">
        <f>SUMIFS(СВЦЭМ!$G$40:$G$759,СВЦЭМ!$A$40:$A$759,$A248,СВЦЭМ!$B$39:$B$758,Q$225)+'СЕТ СН'!$F$12</f>
        <v>0</v>
      </c>
      <c r="R248" s="36">
        <f>SUMIFS(СВЦЭМ!$G$40:$G$759,СВЦЭМ!$A$40:$A$759,$A248,СВЦЭМ!$B$39:$B$758,R$225)+'СЕТ СН'!$F$12</f>
        <v>0</v>
      </c>
      <c r="S248" s="36">
        <f>SUMIFS(СВЦЭМ!$G$40:$G$759,СВЦЭМ!$A$40:$A$759,$A248,СВЦЭМ!$B$39:$B$758,S$225)+'СЕТ СН'!$F$12</f>
        <v>0</v>
      </c>
      <c r="T248" s="36">
        <f>SUMIFS(СВЦЭМ!$G$40:$G$759,СВЦЭМ!$A$40:$A$759,$A248,СВЦЭМ!$B$39:$B$758,T$225)+'СЕТ СН'!$F$12</f>
        <v>0</v>
      </c>
      <c r="U248" s="36">
        <f>SUMIFS(СВЦЭМ!$G$40:$G$759,СВЦЭМ!$A$40:$A$759,$A248,СВЦЭМ!$B$39:$B$758,U$225)+'СЕТ СН'!$F$12</f>
        <v>0</v>
      </c>
      <c r="V248" s="36">
        <f>SUMIFS(СВЦЭМ!$G$40:$G$759,СВЦЭМ!$A$40:$A$759,$A248,СВЦЭМ!$B$39:$B$758,V$225)+'СЕТ СН'!$F$12</f>
        <v>0</v>
      </c>
      <c r="W248" s="36">
        <f>SUMIFS(СВЦЭМ!$G$40:$G$759,СВЦЭМ!$A$40:$A$759,$A248,СВЦЭМ!$B$39:$B$758,W$225)+'СЕТ СН'!$F$12</f>
        <v>0</v>
      </c>
      <c r="X248" s="36">
        <f>SUMIFS(СВЦЭМ!$G$40:$G$759,СВЦЭМ!$A$40:$A$759,$A248,СВЦЭМ!$B$39:$B$758,X$225)+'СЕТ СН'!$F$12</f>
        <v>0</v>
      </c>
      <c r="Y248" s="36">
        <f>SUMIFS(СВЦЭМ!$G$40:$G$759,СВЦЭМ!$A$40:$A$759,$A248,СВЦЭМ!$B$39:$B$758,Y$225)+'СЕТ СН'!$F$12</f>
        <v>0</v>
      </c>
    </row>
    <row r="249" spans="1:25" ht="15.75" hidden="1" x14ac:dyDescent="0.2">
      <c r="A249" s="35">
        <f t="shared" si="6"/>
        <v>45620</v>
      </c>
      <c r="B249" s="36">
        <f>SUMIFS(СВЦЭМ!$G$40:$G$759,СВЦЭМ!$A$40:$A$759,$A249,СВЦЭМ!$B$39:$B$758,B$225)+'СЕТ СН'!$F$12</f>
        <v>0</v>
      </c>
      <c r="C249" s="36">
        <f>SUMIFS(СВЦЭМ!$G$40:$G$759,СВЦЭМ!$A$40:$A$759,$A249,СВЦЭМ!$B$39:$B$758,C$225)+'СЕТ СН'!$F$12</f>
        <v>0</v>
      </c>
      <c r="D249" s="36">
        <f>SUMIFS(СВЦЭМ!$G$40:$G$759,СВЦЭМ!$A$40:$A$759,$A249,СВЦЭМ!$B$39:$B$758,D$225)+'СЕТ СН'!$F$12</f>
        <v>0</v>
      </c>
      <c r="E249" s="36">
        <f>SUMIFS(СВЦЭМ!$G$40:$G$759,СВЦЭМ!$A$40:$A$759,$A249,СВЦЭМ!$B$39:$B$758,E$225)+'СЕТ СН'!$F$12</f>
        <v>0</v>
      </c>
      <c r="F249" s="36">
        <f>SUMIFS(СВЦЭМ!$G$40:$G$759,СВЦЭМ!$A$40:$A$759,$A249,СВЦЭМ!$B$39:$B$758,F$225)+'СЕТ СН'!$F$12</f>
        <v>0</v>
      </c>
      <c r="G249" s="36">
        <f>SUMIFS(СВЦЭМ!$G$40:$G$759,СВЦЭМ!$A$40:$A$759,$A249,СВЦЭМ!$B$39:$B$758,G$225)+'СЕТ СН'!$F$12</f>
        <v>0</v>
      </c>
      <c r="H249" s="36">
        <f>SUMIFS(СВЦЭМ!$G$40:$G$759,СВЦЭМ!$A$40:$A$759,$A249,СВЦЭМ!$B$39:$B$758,H$225)+'СЕТ СН'!$F$12</f>
        <v>0</v>
      </c>
      <c r="I249" s="36">
        <f>SUMIFS(СВЦЭМ!$G$40:$G$759,СВЦЭМ!$A$40:$A$759,$A249,СВЦЭМ!$B$39:$B$758,I$225)+'СЕТ СН'!$F$12</f>
        <v>0</v>
      </c>
      <c r="J249" s="36">
        <f>SUMIFS(СВЦЭМ!$G$40:$G$759,СВЦЭМ!$A$40:$A$759,$A249,СВЦЭМ!$B$39:$B$758,J$225)+'СЕТ СН'!$F$12</f>
        <v>0</v>
      </c>
      <c r="K249" s="36">
        <f>SUMIFS(СВЦЭМ!$G$40:$G$759,СВЦЭМ!$A$40:$A$759,$A249,СВЦЭМ!$B$39:$B$758,K$225)+'СЕТ СН'!$F$12</f>
        <v>0</v>
      </c>
      <c r="L249" s="36">
        <f>SUMIFS(СВЦЭМ!$G$40:$G$759,СВЦЭМ!$A$40:$A$759,$A249,СВЦЭМ!$B$39:$B$758,L$225)+'СЕТ СН'!$F$12</f>
        <v>0</v>
      </c>
      <c r="M249" s="36">
        <f>SUMIFS(СВЦЭМ!$G$40:$G$759,СВЦЭМ!$A$40:$A$759,$A249,СВЦЭМ!$B$39:$B$758,M$225)+'СЕТ СН'!$F$12</f>
        <v>0</v>
      </c>
      <c r="N249" s="36">
        <f>SUMIFS(СВЦЭМ!$G$40:$G$759,СВЦЭМ!$A$40:$A$759,$A249,СВЦЭМ!$B$39:$B$758,N$225)+'СЕТ СН'!$F$12</f>
        <v>0</v>
      </c>
      <c r="O249" s="36">
        <f>SUMIFS(СВЦЭМ!$G$40:$G$759,СВЦЭМ!$A$40:$A$759,$A249,СВЦЭМ!$B$39:$B$758,O$225)+'СЕТ СН'!$F$12</f>
        <v>0</v>
      </c>
      <c r="P249" s="36">
        <f>SUMIFS(СВЦЭМ!$G$40:$G$759,СВЦЭМ!$A$40:$A$759,$A249,СВЦЭМ!$B$39:$B$758,P$225)+'СЕТ СН'!$F$12</f>
        <v>0</v>
      </c>
      <c r="Q249" s="36">
        <f>SUMIFS(СВЦЭМ!$G$40:$G$759,СВЦЭМ!$A$40:$A$759,$A249,СВЦЭМ!$B$39:$B$758,Q$225)+'СЕТ СН'!$F$12</f>
        <v>0</v>
      </c>
      <c r="R249" s="36">
        <f>SUMIFS(СВЦЭМ!$G$40:$G$759,СВЦЭМ!$A$40:$A$759,$A249,СВЦЭМ!$B$39:$B$758,R$225)+'СЕТ СН'!$F$12</f>
        <v>0</v>
      </c>
      <c r="S249" s="36">
        <f>SUMIFS(СВЦЭМ!$G$40:$G$759,СВЦЭМ!$A$40:$A$759,$A249,СВЦЭМ!$B$39:$B$758,S$225)+'СЕТ СН'!$F$12</f>
        <v>0</v>
      </c>
      <c r="T249" s="36">
        <f>SUMIFS(СВЦЭМ!$G$40:$G$759,СВЦЭМ!$A$40:$A$759,$A249,СВЦЭМ!$B$39:$B$758,T$225)+'СЕТ СН'!$F$12</f>
        <v>0</v>
      </c>
      <c r="U249" s="36">
        <f>SUMIFS(СВЦЭМ!$G$40:$G$759,СВЦЭМ!$A$40:$A$759,$A249,СВЦЭМ!$B$39:$B$758,U$225)+'СЕТ СН'!$F$12</f>
        <v>0</v>
      </c>
      <c r="V249" s="36">
        <f>SUMIFS(СВЦЭМ!$G$40:$G$759,СВЦЭМ!$A$40:$A$759,$A249,СВЦЭМ!$B$39:$B$758,V$225)+'СЕТ СН'!$F$12</f>
        <v>0</v>
      </c>
      <c r="W249" s="36">
        <f>SUMIFS(СВЦЭМ!$G$40:$G$759,СВЦЭМ!$A$40:$A$759,$A249,СВЦЭМ!$B$39:$B$758,W$225)+'СЕТ СН'!$F$12</f>
        <v>0</v>
      </c>
      <c r="X249" s="36">
        <f>SUMIFS(СВЦЭМ!$G$40:$G$759,СВЦЭМ!$A$40:$A$759,$A249,СВЦЭМ!$B$39:$B$758,X$225)+'СЕТ СН'!$F$12</f>
        <v>0</v>
      </c>
      <c r="Y249" s="36">
        <f>SUMIFS(СВЦЭМ!$G$40:$G$759,СВЦЭМ!$A$40:$A$759,$A249,СВЦЭМ!$B$39:$B$758,Y$225)+'СЕТ СН'!$F$12</f>
        <v>0</v>
      </c>
    </row>
    <row r="250" spans="1:25" ht="15.75" hidden="1" x14ac:dyDescent="0.2">
      <c r="A250" s="35">
        <f t="shared" si="6"/>
        <v>45621</v>
      </c>
      <c r="B250" s="36">
        <f>SUMIFS(СВЦЭМ!$G$40:$G$759,СВЦЭМ!$A$40:$A$759,$A250,СВЦЭМ!$B$39:$B$758,B$225)+'СЕТ СН'!$F$12</f>
        <v>0</v>
      </c>
      <c r="C250" s="36">
        <f>SUMIFS(СВЦЭМ!$G$40:$G$759,СВЦЭМ!$A$40:$A$759,$A250,СВЦЭМ!$B$39:$B$758,C$225)+'СЕТ СН'!$F$12</f>
        <v>0</v>
      </c>
      <c r="D250" s="36">
        <f>SUMIFS(СВЦЭМ!$G$40:$G$759,СВЦЭМ!$A$40:$A$759,$A250,СВЦЭМ!$B$39:$B$758,D$225)+'СЕТ СН'!$F$12</f>
        <v>0</v>
      </c>
      <c r="E250" s="36">
        <f>SUMIFS(СВЦЭМ!$G$40:$G$759,СВЦЭМ!$A$40:$A$759,$A250,СВЦЭМ!$B$39:$B$758,E$225)+'СЕТ СН'!$F$12</f>
        <v>0</v>
      </c>
      <c r="F250" s="36">
        <f>SUMIFS(СВЦЭМ!$G$40:$G$759,СВЦЭМ!$A$40:$A$759,$A250,СВЦЭМ!$B$39:$B$758,F$225)+'СЕТ СН'!$F$12</f>
        <v>0</v>
      </c>
      <c r="G250" s="36">
        <f>SUMIFS(СВЦЭМ!$G$40:$G$759,СВЦЭМ!$A$40:$A$759,$A250,СВЦЭМ!$B$39:$B$758,G$225)+'СЕТ СН'!$F$12</f>
        <v>0</v>
      </c>
      <c r="H250" s="36">
        <f>SUMIFS(СВЦЭМ!$G$40:$G$759,СВЦЭМ!$A$40:$A$759,$A250,СВЦЭМ!$B$39:$B$758,H$225)+'СЕТ СН'!$F$12</f>
        <v>0</v>
      </c>
      <c r="I250" s="36">
        <f>SUMIFS(СВЦЭМ!$G$40:$G$759,СВЦЭМ!$A$40:$A$759,$A250,СВЦЭМ!$B$39:$B$758,I$225)+'СЕТ СН'!$F$12</f>
        <v>0</v>
      </c>
      <c r="J250" s="36">
        <f>SUMIFS(СВЦЭМ!$G$40:$G$759,СВЦЭМ!$A$40:$A$759,$A250,СВЦЭМ!$B$39:$B$758,J$225)+'СЕТ СН'!$F$12</f>
        <v>0</v>
      </c>
      <c r="K250" s="36">
        <f>SUMIFS(СВЦЭМ!$G$40:$G$759,СВЦЭМ!$A$40:$A$759,$A250,СВЦЭМ!$B$39:$B$758,K$225)+'СЕТ СН'!$F$12</f>
        <v>0</v>
      </c>
      <c r="L250" s="36">
        <f>SUMIFS(СВЦЭМ!$G$40:$G$759,СВЦЭМ!$A$40:$A$759,$A250,СВЦЭМ!$B$39:$B$758,L$225)+'СЕТ СН'!$F$12</f>
        <v>0</v>
      </c>
      <c r="M250" s="36">
        <f>SUMIFS(СВЦЭМ!$G$40:$G$759,СВЦЭМ!$A$40:$A$759,$A250,СВЦЭМ!$B$39:$B$758,M$225)+'СЕТ СН'!$F$12</f>
        <v>0</v>
      </c>
      <c r="N250" s="36">
        <f>SUMIFS(СВЦЭМ!$G$40:$G$759,СВЦЭМ!$A$40:$A$759,$A250,СВЦЭМ!$B$39:$B$758,N$225)+'СЕТ СН'!$F$12</f>
        <v>0</v>
      </c>
      <c r="O250" s="36">
        <f>SUMIFS(СВЦЭМ!$G$40:$G$759,СВЦЭМ!$A$40:$A$759,$A250,СВЦЭМ!$B$39:$B$758,O$225)+'СЕТ СН'!$F$12</f>
        <v>0</v>
      </c>
      <c r="P250" s="36">
        <f>SUMIFS(СВЦЭМ!$G$40:$G$759,СВЦЭМ!$A$40:$A$759,$A250,СВЦЭМ!$B$39:$B$758,P$225)+'СЕТ СН'!$F$12</f>
        <v>0</v>
      </c>
      <c r="Q250" s="36">
        <f>SUMIFS(СВЦЭМ!$G$40:$G$759,СВЦЭМ!$A$40:$A$759,$A250,СВЦЭМ!$B$39:$B$758,Q$225)+'СЕТ СН'!$F$12</f>
        <v>0</v>
      </c>
      <c r="R250" s="36">
        <f>SUMIFS(СВЦЭМ!$G$40:$G$759,СВЦЭМ!$A$40:$A$759,$A250,СВЦЭМ!$B$39:$B$758,R$225)+'СЕТ СН'!$F$12</f>
        <v>0</v>
      </c>
      <c r="S250" s="36">
        <f>SUMIFS(СВЦЭМ!$G$40:$G$759,СВЦЭМ!$A$40:$A$759,$A250,СВЦЭМ!$B$39:$B$758,S$225)+'СЕТ СН'!$F$12</f>
        <v>0</v>
      </c>
      <c r="T250" s="36">
        <f>SUMIFS(СВЦЭМ!$G$40:$G$759,СВЦЭМ!$A$40:$A$759,$A250,СВЦЭМ!$B$39:$B$758,T$225)+'СЕТ СН'!$F$12</f>
        <v>0</v>
      </c>
      <c r="U250" s="36">
        <f>SUMIFS(СВЦЭМ!$G$40:$G$759,СВЦЭМ!$A$40:$A$759,$A250,СВЦЭМ!$B$39:$B$758,U$225)+'СЕТ СН'!$F$12</f>
        <v>0</v>
      </c>
      <c r="V250" s="36">
        <f>SUMIFS(СВЦЭМ!$G$40:$G$759,СВЦЭМ!$A$40:$A$759,$A250,СВЦЭМ!$B$39:$B$758,V$225)+'СЕТ СН'!$F$12</f>
        <v>0</v>
      </c>
      <c r="W250" s="36">
        <f>SUMIFS(СВЦЭМ!$G$40:$G$759,СВЦЭМ!$A$40:$A$759,$A250,СВЦЭМ!$B$39:$B$758,W$225)+'СЕТ СН'!$F$12</f>
        <v>0</v>
      </c>
      <c r="X250" s="36">
        <f>SUMIFS(СВЦЭМ!$G$40:$G$759,СВЦЭМ!$A$40:$A$759,$A250,СВЦЭМ!$B$39:$B$758,X$225)+'СЕТ СН'!$F$12</f>
        <v>0</v>
      </c>
      <c r="Y250" s="36">
        <f>SUMIFS(СВЦЭМ!$G$40:$G$759,СВЦЭМ!$A$40:$A$759,$A250,СВЦЭМ!$B$39:$B$758,Y$225)+'СЕТ СН'!$F$12</f>
        <v>0</v>
      </c>
    </row>
    <row r="251" spans="1:25" ht="15.75" hidden="1" x14ac:dyDescent="0.2">
      <c r="A251" s="35">
        <f t="shared" si="6"/>
        <v>45622</v>
      </c>
      <c r="B251" s="36">
        <f>SUMIFS(СВЦЭМ!$G$40:$G$759,СВЦЭМ!$A$40:$A$759,$A251,СВЦЭМ!$B$39:$B$758,B$225)+'СЕТ СН'!$F$12</f>
        <v>0</v>
      </c>
      <c r="C251" s="36">
        <f>SUMIFS(СВЦЭМ!$G$40:$G$759,СВЦЭМ!$A$40:$A$759,$A251,СВЦЭМ!$B$39:$B$758,C$225)+'СЕТ СН'!$F$12</f>
        <v>0</v>
      </c>
      <c r="D251" s="36">
        <f>SUMIFS(СВЦЭМ!$G$40:$G$759,СВЦЭМ!$A$40:$A$759,$A251,СВЦЭМ!$B$39:$B$758,D$225)+'СЕТ СН'!$F$12</f>
        <v>0</v>
      </c>
      <c r="E251" s="36">
        <f>SUMIFS(СВЦЭМ!$G$40:$G$759,СВЦЭМ!$A$40:$A$759,$A251,СВЦЭМ!$B$39:$B$758,E$225)+'СЕТ СН'!$F$12</f>
        <v>0</v>
      </c>
      <c r="F251" s="36">
        <f>SUMIFS(СВЦЭМ!$G$40:$G$759,СВЦЭМ!$A$40:$A$759,$A251,СВЦЭМ!$B$39:$B$758,F$225)+'СЕТ СН'!$F$12</f>
        <v>0</v>
      </c>
      <c r="G251" s="36">
        <f>SUMIFS(СВЦЭМ!$G$40:$G$759,СВЦЭМ!$A$40:$A$759,$A251,СВЦЭМ!$B$39:$B$758,G$225)+'СЕТ СН'!$F$12</f>
        <v>0</v>
      </c>
      <c r="H251" s="36">
        <f>SUMIFS(СВЦЭМ!$G$40:$G$759,СВЦЭМ!$A$40:$A$759,$A251,СВЦЭМ!$B$39:$B$758,H$225)+'СЕТ СН'!$F$12</f>
        <v>0</v>
      </c>
      <c r="I251" s="36">
        <f>SUMIFS(СВЦЭМ!$G$40:$G$759,СВЦЭМ!$A$40:$A$759,$A251,СВЦЭМ!$B$39:$B$758,I$225)+'СЕТ СН'!$F$12</f>
        <v>0</v>
      </c>
      <c r="J251" s="36">
        <f>SUMIFS(СВЦЭМ!$G$40:$G$759,СВЦЭМ!$A$40:$A$759,$A251,СВЦЭМ!$B$39:$B$758,J$225)+'СЕТ СН'!$F$12</f>
        <v>0</v>
      </c>
      <c r="K251" s="36">
        <f>SUMIFS(СВЦЭМ!$G$40:$G$759,СВЦЭМ!$A$40:$A$759,$A251,СВЦЭМ!$B$39:$B$758,K$225)+'СЕТ СН'!$F$12</f>
        <v>0</v>
      </c>
      <c r="L251" s="36">
        <f>SUMIFS(СВЦЭМ!$G$40:$G$759,СВЦЭМ!$A$40:$A$759,$A251,СВЦЭМ!$B$39:$B$758,L$225)+'СЕТ СН'!$F$12</f>
        <v>0</v>
      </c>
      <c r="M251" s="36">
        <f>SUMIFS(СВЦЭМ!$G$40:$G$759,СВЦЭМ!$A$40:$A$759,$A251,СВЦЭМ!$B$39:$B$758,M$225)+'СЕТ СН'!$F$12</f>
        <v>0</v>
      </c>
      <c r="N251" s="36">
        <f>SUMIFS(СВЦЭМ!$G$40:$G$759,СВЦЭМ!$A$40:$A$759,$A251,СВЦЭМ!$B$39:$B$758,N$225)+'СЕТ СН'!$F$12</f>
        <v>0</v>
      </c>
      <c r="O251" s="36">
        <f>SUMIFS(СВЦЭМ!$G$40:$G$759,СВЦЭМ!$A$40:$A$759,$A251,СВЦЭМ!$B$39:$B$758,O$225)+'СЕТ СН'!$F$12</f>
        <v>0</v>
      </c>
      <c r="P251" s="36">
        <f>SUMIFS(СВЦЭМ!$G$40:$G$759,СВЦЭМ!$A$40:$A$759,$A251,СВЦЭМ!$B$39:$B$758,P$225)+'СЕТ СН'!$F$12</f>
        <v>0</v>
      </c>
      <c r="Q251" s="36">
        <f>SUMIFS(СВЦЭМ!$G$40:$G$759,СВЦЭМ!$A$40:$A$759,$A251,СВЦЭМ!$B$39:$B$758,Q$225)+'СЕТ СН'!$F$12</f>
        <v>0</v>
      </c>
      <c r="R251" s="36">
        <f>SUMIFS(СВЦЭМ!$G$40:$G$759,СВЦЭМ!$A$40:$A$759,$A251,СВЦЭМ!$B$39:$B$758,R$225)+'СЕТ СН'!$F$12</f>
        <v>0</v>
      </c>
      <c r="S251" s="36">
        <f>SUMIFS(СВЦЭМ!$G$40:$G$759,СВЦЭМ!$A$40:$A$759,$A251,СВЦЭМ!$B$39:$B$758,S$225)+'СЕТ СН'!$F$12</f>
        <v>0</v>
      </c>
      <c r="T251" s="36">
        <f>SUMIFS(СВЦЭМ!$G$40:$G$759,СВЦЭМ!$A$40:$A$759,$A251,СВЦЭМ!$B$39:$B$758,T$225)+'СЕТ СН'!$F$12</f>
        <v>0</v>
      </c>
      <c r="U251" s="36">
        <f>SUMIFS(СВЦЭМ!$G$40:$G$759,СВЦЭМ!$A$40:$A$759,$A251,СВЦЭМ!$B$39:$B$758,U$225)+'СЕТ СН'!$F$12</f>
        <v>0</v>
      </c>
      <c r="V251" s="36">
        <f>SUMIFS(СВЦЭМ!$G$40:$G$759,СВЦЭМ!$A$40:$A$759,$A251,СВЦЭМ!$B$39:$B$758,V$225)+'СЕТ СН'!$F$12</f>
        <v>0</v>
      </c>
      <c r="W251" s="36">
        <f>SUMIFS(СВЦЭМ!$G$40:$G$759,СВЦЭМ!$A$40:$A$759,$A251,СВЦЭМ!$B$39:$B$758,W$225)+'СЕТ СН'!$F$12</f>
        <v>0</v>
      </c>
      <c r="X251" s="36">
        <f>SUMIFS(СВЦЭМ!$G$40:$G$759,СВЦЭМ!$A$40:$A$759,$A251,СВЦЭМ!$B$39:$B$758,X$225)+'СЕТ СН'!$F$12</f>
        <v>0</v>
      </c>
      <c r="Y251" s="36">
        <f>SUMIFS(СВЦЭМ!$G$40:$G$759,СВЦЭМ!$A$40:$A$759,$A251,СВЦЭМ!$B$39:$B$758,Y$225)+'СЕТ СН'!$F$12</f>
        <v>0</v>
      </c>
    </row>
    <row r="252" spans="1:25" ht="15.75" hidden="1" x14ac:dyDescent="0.2">
      <c r="A252" s="35">
        <f t="shared" si="6"/>
        <v>45623</v>
      </c>
      <c r="B252" s="36">
        <f>SUMIFS(СВЦЭМ!$G$40:$G$759,СВЦЭМ!$A$40:$A$759,$A252,СВЦЭМ!$B$39:$B$758,B$225)+'СЕТ СН'!$F$12</f>
        <v>0</v>
      </c>
      <c r="C252" s="36">
        <f>SUMIFS(СВЦЭМ!$G$40:$G$759,СВЦЭМ!$A$40:$A$759,$A252,СВЦЭМ!$B$39:$B$758,C$225)+'СЕТ СН'!$F$12</f>
        <v>0</v>
      </c>
      <c r="D252" s="36">
        <f>SUMIFS(СВЦЭМ!$G$40:$G$759,СВЦЭМ!$A$40:$A$759,$A252,СВЦЭМ!$B$39:$B$758,D$225)+'СЕТ СН'!$F$12</f>
        <v>0</v>
      </c>
      <c r="E252" s="36">
        <f>SUMIFS(СВЦЭМ!$G$40:$G$759,СВЦЭМ!$A$40:$A$759,$A252,СВЦЭМ!$B$39:$B$758,E$225)+'СЕТ СН'!$F$12</f>
        <v>0</v>
      </c>
      <c r="F252" s="36">
        <f>SUMIFS(СВЦЭМ!$G$40:$G$759,СВЦЭМ!$A$40:$A$759,$A252,СВЦЭМ!$B$39:$B$758,F$225)+'СЕТ СН'!$F$12</f>
        <v>0</v>
      </c>
      <c r="G252" s="36">
        <f>SUMIFS(СВЦЭМ!$G$40:$G$759,СВЦЭМ!$A$40:$A$759,$A252,СВЦЭМ!$B$39:$B$758,G$225)+'СЕТ СН'!$F$12</f>
        <v>0</v>
      </c>
      <c r="H252" s="36">
        <f>SUMIFS(СВЦЭМ!$G$40:$G$759,СВЦЭМ!$A$40:$A$759,$A252,СВЦЭМ!$B$39:$B$758,H$225)+'СЕТ СН'!$F$12</f>
        <v>0</v>
      </c>
      <c r="I252" s="36">
        <f>SUMIFS(СВЦЭМ!$G$40:$G$759,СВЦЭМ!$A$40:$A$759,$A252,СВЦЭМ!$B$39:$B$758,I$225)+'СЕТ СН'!$F$12</f>
        <v>0</v>
      </c>
      <c r="J252" s="36">
        <f>SUMIFS(СВЦЭМ!$G$40:$G$759,СВЦЭМ!$A$40:$A$759,$A252,СВЦЭМ!$B$39:$B$758,J$225)+'СЕТ СН'!$F$12</f>
        <v>0</v>
      </c>
      <c r="K252" s="36">
        <f>SUMIFS(СВЦЭМ!$G$40:$G$759,СВЦЭМ!$A$40:$A$759,$A252,СВЦЭМ!$B$39:$B$758,K$225)+'СЕТ СН'!$F$12</f>
        <v>0</v>
      </c>
      <c r="L252" s="36">
        <f>SUMIFS(СВЦЭМ!$G$40:$G$759,СВЦЭМ!$A$40:$A$759,$A252,СВЦЭМ!$B$39:$B$758,L$225)+'СЕТ СН'!$F$12</f>
        <v>0</v>
      </c>
      <c r="M252" s="36">
        <f>SUMIFS(СВЦЭМ!$G$40:$G$759,СВЦЭМ!$A$40:$A$759,$A252,СВЦЭМ!$B$39:$B$758,M$225)+'СЕТ СН'!$F$12</f>
        <v>0</v>
      </c>
      <c r="N252" s="36">
        <f>SUMIFS(СВЦЭМ!$G$40:$G$759,СВЦЭМ!$A$40:$A$759,$A252,СВЦЭМ!$B$39:$B$758,N$225)+'СЕТ СН'!$F$12</f>
        <v>0</v>
      </c>
      <c r="O252" s="36">
        <f>SUMIFS(СВЦЭМ!$G$40:$G$759,СВЦЭМ!$A$40:$A$759,$A252,СВЦЭМ!$B$39:$B$758,O$225)+'СЕТ СН'!$F$12</f>
        <v>0</v>
      </c>
      <c r="P252" s="36">
        <f>SUMIFS(СВЦЭМ!$G$40:$G$759,СВЦЭМ!$A$40:$A$759,$A252,СВЦЭМ!$B$39:$B$758,P$225)+'СЕТ СН'!$F$12</f>
        <v>0</v>
      </c>
      <c r="Q252" s="36">
        <f>SUMIFS(СВЦЭМ!$G$40:$G$759,СВЦЭМ!$A$40:$A$759,$A252,СВЦЭМ!$B$39:$B$758,Q$225)+'СЕТ СН'!$F$12</f>
        <v>0</v>
      </c>
      <c r="R252" s="36">
        <f>SUMIFS(СВЦЭМ!$G$40:$G$759,СВЦЭМ!$A$40:$A$759,$A252,СВЦЭМ!$B$39:$B$758,R$225)+'СЕТ СН'!$F$12</f>
        <v>0</v>
      </c>
      <c r="S252" s="36">
        <f>SUMIFS(СВЦЭМ!$G$40:$G$759,СВЦЭМ!$A$40:$A$759,$A252,СВЦЭМ!$B$39:$B$758,S$225)+'СЕТ СН'!$F$12</f>
        <v>0</v>
      </c>
      <c r="T252" s="36">
        <f>SUMIFS(СВЦЭМ!$G$40:$G$759,СВЦЭМ!$A$40:$A$759,$A252,СВЦЭМ!$B$39:$B$758,T$225)+'СЕТ СН'!$F$12</f>
        <v>0</v>
      </c>
      <c r="U252" s="36">
        <f>SUMIFS(СВЦЭМ!$G$40:$G$759,СВЦЭМ!$A$40:$A$759,$A252,СВЦЭМ!$B$39:$B$758,U$225)+'СЕТ СН'!$F$12</f>
        <v>0</v>
      </c>
      <c r="V252" s="36">
        <f>SUMIFS(СВЦЭМ!$G$40:$G$759,СВЦЭМ!$A$40:$A$759,$A252,СВЦЭМ!$B$39:$B$758,V$225)+'СЕТ СН'!$F$12</f>
        <v>0</v>
      </c>
      <c r="W252" s="36">
        <f>SUMIFS(СВЦЭМ!$G$40:$G$759,СВЦЭМ!$A$40:$A$759,$A252,СВЦЭМ!$B$39:$B$758,W$225)+'СЕТ СН'!$F$12</f>
        <v>0</v>
      </c>
      <c r="X252" s="36">
        <f>SUMIFS(СВЦЭМ!$G$40:$G$759,СВЦЭМ!$A$40:$A$759,$A252,СВЦЭМ!$B$39:$B$758,X$225)+'СЕТ СН'!$F$12</f>
        <v>0</v>
      </c>
      <c r="Y252" s="36">
        <f>SUMIFS(СВЦЭМ!$G$40:$G$759,СВЦЭМ!$A$40:$A$759,$A252,СВЦЭМ!$B$39:$B$758,Y$225)+'СЕТ СН'!$F$12</f>
        <v>0</v>
      </c>
    </row>
    <row r="253" spans="1:25" ht="15.75" hidden="1" x14ac:dyDescent="0.2">
      <c r="A253" s="35">
        <f t="shared" si="6"/>
        <v>45624</v>
      </c>
      <c r="B253" s="36">
        <f>SUMIFS(СВЦЭМ!$G$40:$G$759,СВЦЭМ!$A$40:$A$759,$A253,СВЦЭМ!$B$39:$B$758,B$225)+'СЕТ СН'!$F$12</f>
        <v>0</v>
      </c>
      <c r="C253" s="36">
        <f>SUMIFS(СВЦЭМ!$G$40:$G$759,СВЦЭМ!$A$40:$A$759,$A253,СВЦЭМ!$B$39:$B$758,C$225)+'СЕТ СН'!$F$12</f>
        <v>0</v>
      </c>
      <c r="D253" s="36">
        <f>SUMIFS(СВЦЭМ!$G$40:$G$759,СВЦЭМ!$A$40:$A$759,$A253,СВЦЭМ!$B$39:$B$758,D$225)+'СЕТ СН'!$F$12</f>
        <v>0</v>
      </c>
      <c r="E253" s="36">
        <f>SUMIFS(СВЦЭМ!$G$40:$G$759,СВЦЭМ!$A$40:$A$759,$A253,СВЦЭМ!$B$39:$B$758,E$225)+'СЕТ СН'!$F$12</f>
        <v>0</v>
      </c>
      <c r="F253" s="36">
        <f>SUMIFS(СВЦЭМ!$G$40:$G$759,СВЦЭМ!$A$40:$A$759,$A253,СВЦЭМ!$B$39:$B$758,F$225)+'СЕТ СН'!$F$12</f>
        <v>0</v>
      </c>
      <c r="G253" s="36">
        <f>SUMIFS(СВЦЭМ!$G$40:$G$759,СВЦЭМ!$A$40:$A$759,$A253,СВЦЭМ!$B$39:$B$758,G$225)+'СЕТ СН'!$F$12</f>
        <v>0</v>
      </c>
      <c r="H253" s="36">
        <f>SUMIFS(СВЦЭМ!$G$40:$G$759,СВЦЭМ!$A$40:$A$759,$A253,СВЦЭМ!$B$39:$B$758,H$225)+'СЕТ СН'!$F$12</f>
        <v>0</v>
      </c>
      <c r="I253" s="36">
        <f>SUMIFS(СВЦЭМ!$G$40:$G$759,СВЦЭМ!$A$40:$A$759,$A253,СВЦЭМ!$B$39:$B$758,I$225)+'СЕТ СН'!$F$12</f>
        <v>0</v>
      </c>
      <c r="J253" s="36">
        <f>SUMIFS(СВЦЭМ!$G$40:$G$759,СВЦЭМ!$A$40:$A$759,$A253,СВЦЭМ!$B$39:$B$758,J$225)+'СЕТ СН'!$F$12</f>
        <v>0</v>
      </c>
      <c r="K253" s="36">
        <f>SUMIFS(СВЦЭМ!$G$40:$G$759,СВЦЭМ!$A$40:$A$759,$A253,СВЦЭМ!$B$39:$B$758,K$225)+'СЕТ СН'!$F$12</f>
        <v>0</v>
      </c>
      <c r="L253" s="36">
        <f>SUMIFS(СВЦЭМ!$G$40:$G$759,СВЦЭМ!$A$40:$A$759,$A253,СВЦЭМ!$B$39:$B$758,L$225)+'СЕТ СН'!$F$12</f>
        <v>0</v>
      </c>
      <c r="M253" s="36">
        <f>SUMIFS(СВЦЭМ!$G$40:$G$759,СВЦЭМ!$A$40:$A$759,$A253,СВЦЭМ!$B$39:$B$758,M$225)+'СЕТ СН'!$F$12</f>
        <v>0</v>
      </c>
      <c r="N253" s="36">
        <f>SUMIFS(СВЦЭМ!$G$40:$G$759,СВЦЭМ!$A$40:$A$759,$A253,СВЦЭМ!$B$39:$B$758,N$225)+'СЕТ СН'!$F$12</f>
        <v>0</v>
      </c>
      <c r="O253" s="36">
        <f>SUMIFS(СВЦЭМ!$G$40:$G$759,СВЦЭМ!$A$40:$A$759,$A253,СВЦЭМ!$B$39:$B$758,O$225)+'СЕТ СН'!$F$12</f>
        <v>0</v>
      </c>
      <c r="P253" s="36">
        <f>SUMIFS(СВЦЭМ!$G$40:$G$759,СВЦЭМ!$A$40:$A$759,$A253,СВЦЭМ!$B$39:$B$758,P$225)+'СЕТ СН'!$F$12</f>
        <v>0</v>
      </c>
      <c r="Q253" s="36">
        <f>SUMIFS(СВЦЭМ!$G$40:$G$759,СВЦЭМ!$A$40:$A$759,$A253,СВЦЭМ!$B$39:$B$758,Q$225)+'СЕТ СН'!$F$12</f>
        <v>0</v>
      </c>
      <c r="R253" s="36">
        <f>SUMIFS(СВЦЭМ!$G$40:$G$759,СВЦЭМ!$A$40:$A$759,$A253,СВЦЭМ!$B$39:$B$758,R$225)+'СЕТ СН'!$F$12</f>
        <v>0</v>
      </c>
      <c r="S253" s="36">
        <f>SUMIFS(СВЦЭМ!$G$40:$G$759,СВЦЭМ!$A$40:$A$759,$A253,СВЦЭМ!$B$39:$B$758,S$225)+'СЕТ СН'!$F$12</f>
        <v>0</v>
      </c>
      <c r="T253" s="36">
        <f>SUMIFS(СВЦЭМ!$G$40:$G$759,СВЦЭМ!$A$40:$A$759,$A253,СВЦЭМ!$B$39:$B$758,T$225)+'СЕТ СН'!$F$12</f>
        <v>0</v>
      </c>
      <c r="U253" s="36">
        <f>SUMIFS(СВЦЭМ!$G$40:$G$759,СВЦЭМ!$A$40:$A$759,$A253,СВЦЭМ!$B$39:$B$758,U$225)+'СЕТ СН'!$F$12</f>
        <v>0</v>
      </c>
      <c r="V253" s="36">
        <f>SUMIFS(СВЦЭМ!$G$40:$G$759,СВЦЭМ!$A$40:$A$759,$A253,СВЦЭМ!$B$39:$B$758,V$225)+'СЕТ СН'!$F$12</f>
        <v>0</v>
      </c>
      <c r="W253" s="36">
        <f>SUMIFS(СВЦЭМ!$G$40:$G$759,СВЦЭМ!$A$40:$A$759,$A253,СВЦЭМ!$B$39:$B$758,W$225)+'СЕТ СН'!$F$12</f>
        <v>0</v>
      </c>
      <c r="X253" s="36">
        <f>SUMIFS(СВЦЭМ!$G$40:$G$759,СВЦЭМ!$A$40:$A$759,$A253,СВЦЭМ!$B$39:$B$758,X$225)+'СЕТ СН'!$F$12</f>
        <v>0</v>
      </c>
      <c r="Y253" s="36">
        <f>SUMIFS(СВЦЭМ!$G$40:$G$759,СВЦЭМ!$A$40:$A$759,$A253,СВЦЭМ!$B$39:$B$758,Y$225)+'СЕТ СН'!$F$12</f>
        <v>0</v>
      </c>
    </row>
    <row r="254" spans="1:25" ht="15.75" hidden="1" x14ac:dyDescent="0.2">
      <c r="A254" s="35">
        <f t="shared" si="6"/>
        <v>45625</v>
      </c>
      <c r="B254" s="36">
        <f>SUMIFS(СВЦЭМ!$G$40:$G$759,СВЦЭМ!$A$40:$A$759,$A254,СВЦЭМ!$B$39:$B$758,B$225)+'СЕТ СН'!$F$12</f>
        <v>0</v>
      </c>
      <c r="C254" s="36">
        <f>SUMIFS(СВЦЭМ!$G$40:$G$759,СВЦЭМ!$A$40:$A$759,$A254,СВЦЭМ!$B$39:$B$758,C$225)+'СЕТ СН'!$F$12</f>
        <v>0</v>
      </c>
      <c r="D254" s="36">
        <f>SUMIFS(СВЦЭМ!$G$40:$G$759,СВЦЭМ!$A$40:$A$759,$A254,СВЦЭМ!$B$39:$B$758,D$225)+'СЕТ СН'!$F$12</f>
        <v>0</v>
      </c>
      <c r="E254" s="36">
        <f>SUMIFS(СВЦЭМ!$G$40:$G$759,СВЦЭМ!$A$40:$A$759,$A254,СВЦЭМ!$B$39:$B$758,E$225)+'СЕТ СН'!$F$12</f>
        <v>0</v>
      </c>
      <c r="F254" s="36">
        <f>SUMIFS(СВЦЭМ!$G$40:$G$759,СВЦЭМ!$A$40:$A$759,$A254,СВЦЭМ!$B$39:$B$758,F$225)+'СЕТ СН'!$F$12</f>
        <v>0</v>
      </c>
      <c r="G254" s="36">
        <f>SUMIFS(СВЦЭМ!$G$40:$G$759,СВЦЭМ!$A$40:$A$759,$A254,СВЦЭМ!$B$39:$B$758,G$225)+'СЕТ СН'!$F$12</f>
        <v>0</v>
      </c>
      <c r="H254" s="36">
        <f>SUMIFS(СВЦЭМ!$G$40:$G$759,СВЦЭМ!$A$40:$A$759,$A254,СВЦЭМ!$B$39:$B$758,H$225)+'СЕТ СН'!$F$12</f>
        <v>0</v>
      </c>
      <c r="I254" s="36">
        <f>SUMIFS(СВЦЭМ!$G$40:$G$759,СВЦЭМ!$A$40:$A$759,$A254,СВЦЭМ!$B$39:$B$758,I$225)+'СЕТ СН'!$F$12</f>
        <v>0</v>
      </c>
      <c r="J254" s="36">
        <f>SUMIFS(СВЦЭМ!$G$40:$G$759,СВЦЭМ!$A$40:$A$759,$A254,СВЦЭМ!$B$39:$B$758,J$225)+'СЕТ СН'!$F$12</f>
        <v>0</v>
      </c>
      <c r="K254" s="36">
        <f>SUMIFS(СВЦЭМ!$G$40:$G$759,СВЦЭМ!$A$40:$A$759,$A254,СВЦЭМ!$B$39:$B$758,K$225)+'СЕТ СН'!$F$12</f>
        <v>0</v>
      </c>
      <c r="L254" s="36">
        <f>SUMIFS(СВЦЭМ!$G$40:$G$759,СВЦЭМ!$A$40:$A$759,$A254,СВЦЭМ!$B$39:$B$758,L$225)+'СЕТ СН'!$F$12</f>
        <v>0</v>
      </c>
      <c r="M254" s="36">
        <f>SUMIFS(СВЦЭМ!$G$40:$G$759,СВЦЭМ!$A$40:$A$759,$A254,СВЦЭМ!$B$39:$B$758,M$225)+'СЕТ СН'!$F$12</f>
        <v>0</v>
      </c>
      <c r="N254" s="36">
        <f>SUMIFS(СВЦЭМ!$G$40:$G$759,СВЦЭМ!$A$40:$A$759,$A254,СВЦЭМ!$B$39:$B$758,N$225)+'СЕТ СН'!$F$12</f>
        <v>0</v>
      </c>
      <c r="O254" s="36">
        <f>SUMIFS(СВЦЭМ!$G$40:$G$759,СВЦЭМ!$A$40:$A$759,$A254,СВЦЭМ!$B$39:$B$758,O$225)+'СЕТ СН'!$F$12</f>
        <v>0</v>
      </c>
      <c r="P254" s="36">
        <f>SUMIFS(СВЦЭМ!$G$40:$G$759,СВЦЭМ!$A$40:$A$759,$A254,СВЦЭМ!$B$39:$B$758,P$225)+'СЕТ СН'!$F$12</f>
        <v>0</v>
      </c>
      <c r="Q254" s="36">
        <f>SUMIFS(СВЦЭМ!$G$40:$G$759,СВЦЭМ!$A$40:$A$759,$A254,СВЦЭМ!$B$39:$B$758,Q$225)+'СЕТ СН'!$F$12</f>
        <v>0</v>
      </c>
      <c r="R254" s="36">
        <f>SUMIFS(СВЦЭМ!$G$40:$G$759,СВЦЭМ!$A$40:$A$759,$A254,СВЦЭМ!$B$39:$B$758,R$225)+'СЕТ СН'!$F$12</f>
        <v>0</v>
      </c>
      <c r="S254" s="36">
        <f>SUMIFS(СВЦЭМ!$G$40:$G$759,СВЦЭМ!$A$40:$A$759,$A254,СВЦЭМ!$B$39:$B$758,S$225)+'СЕТ СН'!$F$12</f>
        <v>0</v>
      </c>
      <c r="T254" s="36">
        <f>SUMIFS(СВЦЭМ!$G$40:$G$759,СВЦЭМ!$A$40:$A$759,$A254,СВЦЭМ!$B$39:$B$758,T$225)+'СЕТ СН'!$F$12</f>
        <v>0</v>
      </c>
      <c r="U254" s="36">
        <f>SUMIFS(СВЦЭМ!$G$40:$G$759,СВЦЭМ!$A$40:$A$759,$A254,СВЦЭМ!$B$39:$B$758,U$225)+'СЕТ СН'!$F$12</f>
        <v>0</v>
      </c>
      <c r="V254" s="36">
        <f>SUMIFS(СВЦЭМ!$G$40:$G$759,СВЦЭМ!$A$40:$A$759,$A254,СВЦЭМ!$B$39:$B$758,V$225)+'СЕТ СН'!$F$12</f>
        <v>0</v>
      </c>
      <c r="W254" s="36">
        <f>SUMIFS(СВЦЭМ!$G$40:$G$759,СВЦЭМ!$A$40:$A$759,$A254,СВЦЭМ!$B$39:$B$758,W$225)+'СЕТ СН'!$F$12</f>
        <v>0</v>
      </c>
      <c r="X254" s="36">
        <f>SUMIFS(СВЦЭМ!$G$40:$G$759,СВЦЭМ!$A$40:$A$759,$A254,СВЦЭМ!$B$39:$B$758,X$225)+'СЕТ СН'!$F$12</f>
        <v>0</v>
      </c>
      <c r="Y254" s="36">
        <f>SUMIFS(СВЦЭМ!$G$40:$G$759,СВЦЭМ!$A$40:$A$759,$A254,СВЦЭМ!$B$39:$B$758,Y$225)+'СЕТ СН'!$F$12</f>
        <v>0</v>
      </c>
    </row>
    <row r="255" spans="1:25" ht="15.75" hidden="1" x14ac:dyDescent="0.2">
      <c r="A255" s="35">
        <f t="shared" si="6"/>
        <v>45626</v>
      </c>
      <c r="B255" s="36">
        <f>SUMIFS(СВЦЭМ!$G$40:$G$759,СВЦЭМ!$A$40:$A$759,$A255,СВЦЭМ!$B$39:$B$758,B$225)+'СЕТ СН'!$F$12</f>
        <v>0</v>
      </c>
      <c r="C255" s="36">
        <f>SUMIFS(СВЦЭМ!$G$40:$G$759,СВЦЭМ!$A$40:$A$759,$A255,СВЦЭМ!$B$39:$B$758,C$225)+'СЕТ СН'!$F$12</f>
        <v>0</v>
      </c>
      <c r="D255" s="36">
        <f>SUMIFS(СВЦЭМ!$G$40:$G$759,СВЦЭМ!$A$40:$A$759,$A255,СВЦЭМ!$B$39:$B$758,D$225)+'СЕТ СН'!$F$12</f>
        <v>0</v>
      </c>
      <c r="E255" s="36">
        <f>SUMIFS(СВЦЭМ!$G$40:$G$759,СВЦЭМ!$A$40:$A$759,$A255,СВЦЭМ!$B$39:$B$758,E$225)+'СЕТ СН'!$F$12</f>
        <v>0</v>
      </c>
      <c r="F255" s="36">
        <f>SUMIFS(СВЦЭМ!$G$40:$G$759,СВЦЭМ!$A$40:$A$759,$A255,СВЦЭМ!$B$39:$B$758,F$225)+'СЕТ СН'!$F$12</f>
        <v>0</v>
      </c>
      <c r="G255" s="36">
        <f>SUMIFS(СВЦЭМ!$G$40:$G$759,СВЦЭМ!$A$40:$A$759,$A255,СВЦЭМ!$B$39:$B$758,G$225)+'СЕТ СН'!$F$12</f>
        <v>0</v>
      </c>
      <c r="H255" s="36">
        <f>SUMIFS(СВЦЭМ!$G$40:$G$759,СВЦЭМ!$A$40:$A$759,$A255,СВЦЭМ!$B$39:$B$758,H$225)+'СЕТ СН'!$F$12</f>
        <v>0</v>
      </c>
      <c r="I255" s="36">
        <f>SUMIFS(СВЦЭМ!$G$40:$G$759,СВЦЭМ!$A$40:$A$759,$A255,СВЦЭМ!$B$39:$B$758,I$225)+'СЕТ СН'!$F$12</f>
        <v>0</v>
      </c>
      <c r="J255" s="36">
        <f>SUMIFS(СВЦЭМ!$G$40:$G$759,СВЦЭМ!$A$40:$A$759,$A255,СВЦЭМ!$B$39:$B$758,J$225)+'СЕТ СН'!$F$12</f>
        <v>0</v>
      </c>
      <c r="K255" s="36">
        <f>SUMIFS(СВЦЭМ!$G$40:$G$759,СВЦЭМ!$A$40:$A$759,$A255,СВЦЭМ!$B$39:$B$758,K$225)+'СЕТ СН'!$F$12</f>
        <v>0</v>
      </c>
      <c r="L255" s="36">
        <f>SUMIFS(СВЦЭМ!$G$40:$G$759,СВЦЭМ!$A$40:$A$759,$A255,СВЦЭМ!$B$39:$B$758,L$225)+'СЕТ СН'!$F$12</f>
        <v>0</v>
      </c>
      <c r="M255" s="36">
        <f>SUMIFS(СВЦЭМ!$G$40:$G$759,СВЦЭМ!$A$40:$A$759,$A255,СВЦЭМ!$B$39:$B$758,M$225)+'СЕТ СН'!$F$12</f>
        <v>0</v>
      </c>
      <c r="N255" s="36">
        <f>SUMIFS(СВЦЭМ!$G$40:$G$759,СВЦЭМ!$A$40:$A$759,$A255,СВЦЭМ!$B$39:$B$758,N$225)+'СЕТ СН'!$F$12</f>
        <v>0</v>
      </c>
      <c r="O255" s="36">
        <f>SUMIFS(СВЦЭМ!$G$40:$G$759,СВЦЭМ!$A$40:$A$759,$A255,СВЦЭМ!$B$39:$B$758,O$225)+'СЕТ СН'!$F$12</f>
        <v>0</v>
      </c>
      <c r="P255" s="36">
        <f>SUMIFS(СВЦЭМ!$G$40:$G$759,СВЦЭМ!$A$40:$A$759,$A255,СВЦЭМ!$B$39:$B$758,P$225)+'СЕТ СН'!$F$12</f>
        <v>0</v>
      </c>
      <c r="Q255" s="36">
        <f>SUMIFS(СВЦЭМ!$G$40:$G$759,СВЦЭМ!$A$40:$A$759,$A255,СВЦЭМ!$B$39:$B$758,Q$225)+'СЕТ СН'!$F$12</f>
        <v>0</v>
      </c>
      <c r="R255" s="36">
        <f>SUMIFS(СВЦЭМ!$G$40:$G$759,СВЦЭМ!$A$40:$A$759,$A255,СВЦЭМ!$B$39:$B$758,R$225)+'СЕТ СН'!$F$12</f>
        <v>0</v>
      </c>
      <c r="S255" s="36">
        <f>SUMIFS(СВЦЭМ!$G$40:$G$759,СВЦЭМ!$A$40:$A$759,$A255,СВЦЭМ!$B$39:$B$758,S$225)+'СЕТ СН'!$F$12</f>
        <v>0</v>
      </c>
      <c r="T255" s="36">
        <f>SUMIFS(СВЦЭМ!$G$40:$G$759,СВЦЭМ!$A$40:$A$759,$A255,СВЦЭМ!$B$39:$B$758,T$225)+'СЕТ СН'!$F$12</f>
        <v>0</v>
      </c>
      <c r="U255" s="36">
        <f>SUMIFS(СВЦЭМ!$G$40:$G$759,СВЦЭМ!$A$40:$A$759,$A255,СВЦЭМ!$B$39:$B$758,U$225)+'СЕТ СН'!$F$12</f>
        <v>0</v>
      </c>
      <c r="V255" s="36">
        <f>SUMIFS(СВЦЭМ!$G$40:$G$759,СВЦЭМ!$A$40:$A$759,$A255,СВЦЭМ!$B$39:$B$758,V$225)+'СЕТ СН'!$F$12</f>
        <v>0</v>
      </c>
      <c r="W255" s="36">
        <f>SUMIFS(СВЦЭМ!$G$40:$G$759,СВЦЭМ!$A$40:$A$759,$A255,СВЦЭМ!$B$39:$B$758,W$225)+'СЕТ СН'!$F$12</f>
        <v>0</v>
      </c>
      <c r="X255" s="36">
        <f>SUMIFS(СВЦЭМ!$G$40:$G$759,СВЦЭМ!$A$40:$A$759,$A255,СВЦЭМ!$B$39:$B$758,X$225)+'СЕТ СН'!$F$12</f>
        <v>0</v>
      </c>
      <c r="Y255" s="36">
        <f>SUMIFS(СВЦЭМ!$G$40:$G$759,СВЦЭМ!$A$40:$A$759,$A255,СВЦЭМ!$B$39:$B$758,Y$225)+'СЕТ СН'!$F$12</f>
        <v>0</v>
      </c>
    </row>
    <row r="256" spans="1:25" ht="15.75" hidden="1" x14ac:dyDescent="0.2">
      <c r="A256" s="35">
        <f t="shared" si="6"/>
        <v>45627</v>
      </c>
      <c r="B256" s="36">
        <f>SUMIFS(СВЦЭМ!$G$40:$G$759,СВЦЭМ!$A$40:$A$759,$A256,СВЦЭМ!$B$39:$B$758,B$225)+'СЕТ СН'!$F$12</f>
        <v>0</v>
      </c>
      <c r="C256" s="36">
        <f>SUMIFS(СВЦЭМ!$G$40:$G$759,СВЦЭМ!$A$40:$A$759,$A256,СВЦЭМ!$B$39:$B$758,C$225)+'СЕТ СН'!$F$12</f>
        <v>0</v>
      </c>
      <c r="D256" s="36">
        <f>SUMIFS(СВЦЭМ!$G$40:$G$759,СВЦЭМ!$A$40:$A$759,$A256,СВЦЭМ!$B$39:$B$758,D$225)+'СЕТ СН'!$F$12</f>
        <v>0</v>
      </c>
      <c r="E256" s="36">
        <f>SUMIFS(СВЦЭМ!$G$40:$G$759,СВЦЭМ!$A$40:$A$759,$A256,СВЦЭМ!$B$39:$B$758,E$225)+'СЕТ СН'!$F$12</f>
        <v>0</v>
      </c>
      <c r="F256" s="36">
        <f>SUMIFS(СВЦЭМ!$G$40:$G$759,СВЦЭМ!$A$40:$A$759,$A256,СВЦЭМ!$B$39:$B$758,F$225)+'СЕТ СН'!$F$12</f>
        <v>0</v>
      </c>
      <c r="G256" s="36">
        <f>SUMIFS(СВЦЭМ!$G$40:$G$759,СВЦЭМ!$A$40:$A$759,$A256,СВЦЭМ!$B$39:$B$758,G$225)+'СЕТ СН'!$F$12</f>
        <v>0</v>
      </c>
      <c r="H256" s="36">
        <f>SUMIFS(СВЦЭМ!$G$40:$G$759,СВЦЭМ!$A$40:$A$759,$A256,СВЦЭМ!$B$39:$B$758,H$225)+'СЕТ СН'!$F$12</f>
        <v>0</v>
      </c>
      <c r="I256" s="36">
        <f>SUMIFS(СВЦЭМ!$G$40:$G$759,СВЦЭМ!$A$40:$A$759,$A256,СВЦЭМ!$B$39:$B$758,I$225)+'СЕТ СН'!$F$12</f>
        <v>0</v>
      </c>
      <c r="J256" s="36">
        <f>SUMIFS(СВЦЭМ!$G$40:$G$759,СВЦЭМ!$A$40:$A$759,$A256,СВЦЭМ!$B$39:$B$758,J$225)+'СЕТ СН'!$F$12</f>
        <v>0</v>
      </c>
      <c r="K256" s="36">
        <f>SUMIFS(СВЦЭМ!$G$40:$G$759,СВЦЭМ!$A$40:$A$759,$A256,СВЦЭМ!$B$39:$B$758,K$225)+'СЕТ СН'!$F$12</f>
        <v>0</v>
      </c>
      <c r="L256" s="36">
        <f>SUMIFS(СВЦЭМ!$G$40:$G$759,СВЦЭМ!$A$40:$A$759,$A256,СВЦЭМ!$B$39:$B$758,L$225)+'СЕТ СН'!$F$12</f>
        <v>0</v>
      </c>
      <c r="M256" s="36">
        <f>SUMIFS(СВЦЭМ!$G$40:$G$759,СВЦЭМ!$A$40:$A$759,$A256,СВЦЭМ!$B$39:$B$758,M$225)+'СЕТ СН'!$F$12</f>
        <v>0</v>
      </c>
      <c r="N256" s="36">
        <f>SUMIFS(СВЦЭМ!$G$40:$G$759,СВЦЭМ!$A$40:$A$759,$A256,СВЦЭМ!$B$39:$B$758,N$225)+'СЕТ СН'!$F$12</f>
        <v>0</v>
      </c>
      <c r="O256" s="36">
        <f>SUMIFS(СВЦЭМ!$G$40:$G$759,СВЦЭМ!$A$40:$A$759,$A256,СВЦЭМ!$B$39:$B$758,O$225)+'СЕТ СН'!$F$12</f>
        <v>0</v>
      </c>
      <c r="P256" s="36">
        <f>SUMIFS(СВЦЭМ!$G$40:$G$759,СВЦЭМ!$A$40:$A$759,$A256,СВЦЭМ!$B$39:$B$758,P$225)+'СЕТ СН'!$F$12</f>
        <v>0</v>
      </c>
      <c r="Q256" s="36">
        <f>SUMIFS(СВЦЭМ!$G$40:$G$759,СВЦЭМ!$A$40:$A$759,$A256,СВЦЭМ!$B$39:$B$758,Q$225)+'СЕТ СН'!$F$12</f>
        <v>0</v>
      </c>
      <c r="R256" s="36">
        <f>SUMIFS(СВЦЭМ!$G$40:$G$759,СВЦЭМ!$A$40:$A$759,$A256,СВЦЭМ!$B$39:$B$758,R$225)+'СЕТ СН'!$F$12</f>
        <v>0</v>
      </c>
      <c r="S256" s="36">
        <f>SUMIFS(СВЦЭМ!$G$40:$G$759,СВЦЭМ!$A$40:$A$759,$A256,СВЦЭМ!$B$39:$B$758,S$225)+'СЕТ СН'!$F$12</f>
        <v>0</v>
      </c>
      <c r="T256" s="36">
        <f>SUMIFS(СВЦЭМ!$G$40:$G$759,СВЦЭМ!$A$40:$A$759,$A256,СВЦЭМ!$B$39:$B$758,T$225)+'СЕТ СН'!$F$12</f>
        <v>0</v>
      </c>
      <c r="U256" s="36">
        <f>SUMIFS(СВЦЭМ!$G$40:$G$759,СВЦЭМ!$A$40:$A$759,$A256,СВЦЭМ!$B$39:$B$758,U$225)+'СЕТ СН'!$F$12</f>
        <v>0</v>
      </c>
      <c r="V256" s="36">
        <f>SUMIFS(СВЦЭМ!$G$40:$G$759,СВЦЭМ!$A$40:$A$759,$A256,СВЦЭМ!$B$39:$B$758,V$225)+'СЕТ СН'!$F$12</f>
        <v>0</v>
      </c>
      <c r="W256" s="36">
        <f>SUMIFS(СВЦЭМ!$G$40:$G$759,СВЦЭМ!$A$40:$A$759,$A256,СВЦЭМ!$B$39:$B$758,W$225)+'СЕТ СН'!$F$12</f>
        <v>0</v>
      </c>
      <c r="X256" s="36">
        <f>SUMIFS(СВЦЭМ!$G$40:$G$759,СВЦЭМ!$A$40:$A$759,$A256,СВЦЭМ!$B$39:$B$758,X$225)+'СЕТ СН'!$F$12</f>
        <v>0</v>
      </c>
      <c r="Y256" s="36">
        <f>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01.11.2024</v>
      </c>
      <c r="B261" s="36">
        <f>SUMIFS(СВЦЭМ!$H$40:$H$759,СВЦЭМ!$A$40:$A$759,$A261,СВЦЭМ!$B$39:$B$758,B$260)+'СЕТ СН'!$F$12</f>
        <v>0</v>
      </c>
      <c r="C261" s="36">
        <f>SUMIFS(СВЦЭМ!$H$40:$H$759,СВЦЭМ!$A$40:$A$759,$A261,СВЦЭМ!$B$39:$B$758,C$260)+'СЕТ СН'!$F$12</f>
        <v>0</v>
      </c>
      <c r="D261" s="36">
        <f>SUMIFS(СВЦЭМ!$H$40:$H$759,СВЦЭМ!$A$40:$A$759,$A261,СВЦЭМ!$B$39:$B$758,D$260)+'СЕТ СН'!$F$12</f>
        <v>0</v>
      </c>
      <c r="E261" s="36">
        <f>SUMIFS(СВЦЭМ!$H$40:$H$759,СВЦЭМ!$A$40:$A$759,$A261,СВЦЭМ!$B$39:$B$758,E$260)+'СЕТ СН'!$F$12</f>
        <v>0</v>
      </c>
      <c r="F261" s="36">
        <f>SUMIFS(СВЦЭМ!$H$40:$H$759,СВЦЭМ!$A$40:$A$759,$A261,СВЦЭМ!$B$39:$B$758,F$260)+'СЕТ СН'!$F$12</f>
        <v>0</v>
      </c>
      <c r="G261" s="36">
        <f>SUMIFS(СВЦЭМ!$H$40:$H$759,СВЦЭМ!$A$40:$A$759,$A261,СВЦЭМ!$B$39:$B$758,G$260)+'СЕТ СН'!$F$12</f>
        <v>0</v>
      </c>
      <c r="H261" s="36">
        <f>SUMIFS(СВЦЭМ!$H$40:$H$759,СВЦЭМ!$A$40:$A$759,$A261,СВЦЭМ!$B$39:$B$758,H$260)+'СЕТ СН'!$F$12</f>
        <v>0</v>
      </c>
      <c r="I261" s="36">
        <f>SUMIFS(СВЦЭМ!$H$40:$H$759,СВЦЭМ!$A$40:$A$759,$A261,СВЦЭМ!$B$39:$B$758,I$260)+'СЕТ СН'!$F$12</f>
        <v>0</v>
      </c>
      <c r="J261" s="36">
        <f>SUMIFS(СВЦЭМ!$H$40:$H$759,СВЦЭМ!$A$40:$A$759,$A261,СВЦЭМ!$B$39:$B$758,J$260)+'СЕТ СН'!$F$12</f>
        <v>0</v>
      </c>
      <c r="K261" s="36">
        <f>SUMIFS(СВЦЭМ!$H$40:$H$759,СВЦЭМ!$A$40:$A$759,$A261,СВЦЭМ!$B$39:$B$758,K$260)+'СЕТ СН'!$F$12</f>
        <v>0</v>
      </c>
      <c r="L261" s="36">
        <f>SUMIFS(СВЦЭМ!$H$40:$H$759,СВЦЭМ!$A$40:$A$759,$A261,СВЦЭМ!$B$39:$B$758,L$260)+'СЕТ СН'!$F$12</f>
        <v>0</v>
      </c>
      <c r="M261" s="36">
        <f>SUMIFS(СВЦЭМ!$H$40:$H$759,СВЦЭМ!$A$40:$A$759,$A261,СВЦЭМ!$B$39:$B$758,M$260)+'СЕТ СН'!$F$12</f>
        <v>0</v>
      </c>
      <c r="N261" s="36">
        <f>SUMIFS(СВЦЭМ!$H$40:$H$759,СВЦЭМ!$A$40:$A$759,$A261,СВЦЭМ!$B$39:$B$758,N$260)+'СЕТ СН'!$F$12</f>
        <v>0</v>
      </c>
      <c r="O261" s="36">
        <f>SUMIFS(СВЦЭМ!$H$40:$H$759,СВЦЭМ!$A$40:$A$759,$A261,СВЦЭМ!$B$39:$B$758,O$260)+'СЕТ СН'!$F$12</f>
        <v>0</v>
      </c>
      <c r="P261" s="36">
        <f>SUMIFS(СВЦЭМ!$H$40:$H$759,СВЦЭМ!$A$40:$A$759,$A261,СВЦЭМ!$B$39:$B$758,P$260)+'СЕТ СН'!$F$12</f>
        <v>0</v>
      </c>
      <c r="Q261" s="36">
        <f>SUMIFS(СВЦЭМ!$H$40:$H$759,СВЦЭМ!$A$40:$A$759,$A261,СВЦЭМ!$B$39:$B$758,Q$260)+'СЕТ СН'!$F$12</f>
        <v>0</v>
      </c>
      <c r="R261" s="36">
        <f>SUMIFS(СВЦЭМ!$H$40:$H$759,СВЦЭМ!$A$40:$A$759,$A261,СВЦЭМ!$B$39:$B$758,R$260)+'СЕТ СН'!$F$12</f>
        <v>0</v>
      </c>
      <c r="S261" s="36">
        <f>SUMIFS(СВЦЭМ!$H$40:$H$759,СВЦЭМ!$A$40:$A$759,$A261,СВЦЭМ!$B$39:$B$758,S$260)+'СЕТ СН'!$F$12</f>
        <v>0</v>
      </c>
      <c r="T261" s="36">
        <f>SUMIFS(СВЦЭМ!$H$40:$H$759,СВЦЭМ!$A$40:$A$759,$A261,СВЦЭМ!$B$39:$B$758,T$260)+'СЕТ СН'!$F$12</f>
        <v>0</v>
      </c>
      <c r="U261" s="36">
        <f>SUMIFS(СВЦЭМ!$H$40:$H$759,СВЦЭМ!$A$40:$A$759,$A261,СВЦЭМ!$B$39:$B$758,U$260)+'СЕТ СН'!$F$12</f>
        <v>0</v>
      </c>
      <c r="V261" s="36">
        <f>SUMIFS(СВЦЭМ!$H$40:$H$759,СВЦЭМ!$A$40:$A$759,$A261,СВЦЭМ!$B$39:$B$758,V$260)+'СЕТ СН'!$F$12</f>
        <v>0</v>
      </c>
      <c r="W261" s="36">
        <f>SUMIFS(СВЦЭМ!$H$40:$H$759,СВЦЭМ!$A$40:$A$759,$A261,СВЦЭМ!$B$39:$B$758,W$260)+'СЕТ СН'!$F$12</f>
        <v>0</v>
      </c>
      <c r="X261" s="36">
        <f>SUMIFS(СВЦЭМ!$H$40:$H$759,СВЦЭМ!$A$40:$A$759,$A261,СВЦЭМ!$B$39:$B$758,X$260)+'СЕТ СН'!$F$12</f>
        <v>0</v>
      </c>
      <c r="Y261" s="36">
        <f>SUMIFS(СВЦЭМ!$H$40:$H$759,СВЦЭМ!$A$40:$A$759,$A261,СВЦЭМ!$B$39:$B$758,Y$260)+'СЕТ СН'!$F$12</f>
        <v>0</v>
      </c>
      <c r="AA261" s="45"/>
    </row>
    <row r="262" spans="1:27" ht="15.75" hidden="1" x14ac:dyDescent="0.2">
      <c r="A262" s="35">
        <f>A261+1</f>
        <v>45598</v>
      </c>
      <c r="B262" s="36">
        <f>SUMIFS(СВЦЭМ!$H$40:$H$759,СВЦЭМ!$A$40:$A$759,$A262,СВЦЭМ!$B$39:$B$758,B$260)+'СЕТ СН'!$F$12</f>
        <v>0</v>
      </c>
      <c r="C262" s="36">
        <f>SUMIFS(СВЦЭМ!$H$40:$H$759,СВЦЭМ!$A$40:$A$759,$A262,СВЦЭМ!$B$39:$B$758,C$260)+'СЕТ СН'!$F$12</f>
        <v>0</v>
      </c>
      <c r="D262" s="36">
        <f>SUMIFS(СВЦЭМ!$H$40:$H$759,СВЦЭМ!$A$40:$A$759,$A262,СВЦЭМ!$B$39:$B$758,D$260)+'СЕТ СН'!$F$12</f>
        <v>0</v>
      </c>
      <c r="E262" s="36">
        <f>SUMIFS(СВЦЭМ!$H$40:$H$759,СВЦЭМ!$A$40:$A$759,$A262,СВЦЭМ!$B$39:$B$758,E$260)+'СЕТ СН'!$F$12</f>
        <v>0</v>
      </c>
      <c r="F262" s="36">
        <f>SUMIFS(СВЦЭМ!$H$40:$H$759,СВЦЭМ!$A$40:$A$759,$A262,СВЦЭМ!$B$39:$B$758,F$260)+'СЕТ СН'!$F$12</f>
        <v>0</v>
      </c>
      <c r="G262" s="36">
        <f>SUMIFS(СВЦЭМ!$H$40:$H$759,СВЦЭМ!$A$40:$A$759,$A262,СВЦЭМ!$B$39:$B$758,G$260)+'СЕТ СН'!$F$12</f>
        <v>0</v>
      </c>
      <c r="H262" s="36">
        <f>SUMIFS(СВЦЭМ!$H$40:$H$759,СВЦЭМ!$A$40:$A$759,$A262,СВЦЭМ!$B$39:$B$758,H$260)+'СЕТ СН'!$F$12</f>
        <v>0</v>
      </c>
      <c r="I262" s="36">
        <f>SUMIFS(СВЦЭМ!$H$40:$H$759,СВЦЭМ!$A$40:$A$759,$A262,СВЦЭМ!$B$39:$B$758,I$260)+'СЕТ СН'!$F$12</f>
        <v>0</v>
      </c>
      <c r="J262" s="36">
        <f>SUMIFS(СВЦЭМ!$H$40:$H$759,СВЦЭМ!$A$40:$A$759,$A262,СВЦЭМ!$B$39:$B$758,J$260)+'СЕТ СН'!$F$12</f>
        <v>0</v>
      </c>
      <c r="K262" s="36">
        <f>SUMIFS(СВЦЭМ!$H$40:$H$759,СВЦЭМ!$A$40:$A$759,$A262,СВЦЭМ!$B$39:$B$758,K$260)+'СЕТ СН'!$F$12</f>
        <v>0</v>
      </c>
      <c r="L262" s="36">
        <f>SUMIFS(СВЦЭМ!$H$40:$H$759,СВЦЭМ!$A$40:$A$759,$A262,СВЦЭМ!$B$39:$B$758,L$260)+'СЕТ СН'!$F$12</f>
        <v>0</v>
      </c>
      <c r="M262" s="36">
        <f>SUMIFS(СВЦЭМ!$H$40:$H$759,СВЦЭМ!$A$40:$A$759,$A262,СВЦЭМ!$B$39:$B$758,M$260)+'СЕТ СН'!$F$12</f>
        <v>0</v>
      </c>
      <c r="N262" s="36">
        <f>SUMIFS(СВЦЭМ!$H$40:$H$759,СВЦЭМ!$A$40:$A$759,$A262,СВЦЭМ!$B$39:$B$758,N$260)+'СЕТ СН'!$F$12</f>
        <v>0</v>
      </c>
      <c r="O262" s="36">
        <f>SUMIFS(СВЦЭМ!$H$40:$H$759,СВЦЭМ!$A$40:$A$759,$A262,СВЦЭМ!$B$39:$B$758,O$260)+'СЕТ СН'!$F$12</f>
        <v>0</v>
      </c>
      <c r="P262" s="36">
        <f>SUMIFS(СВЦЭМ!$H$40:$H$759,СВЦЭМ!$A$40:$A$759,$A262,СВЦЭМ!$B$39:$B$758,P$260)+'СЕТ СН'!$F$12</f>
        <v>0</v>
      </c>
      <c r="Q262" s="36">
        <f>SUMIFS(СВЦЭМ!$H$40:$H$759,СВЦЭМ!$A$40:$A$759,$A262,СВЦЭМ!$B$39:$B$758,Q$260)+'СЕТ СН'!$F$12</f>
        <v>0</v>
      </c>
      <c r="R262" s="36">
        <f>SUMIFS(СВЦЭМ!$H$40:$H$759,СВЦЭМ!$A$40:$A$759,$A262,СВЦЭМ!$B$39:$B$758,R$260)+'СЕТ СН'!$F$12</f>
        <v>0</v>
      </c>
      <c r="S262" s="36">
        <f>SUMIFS(СВЦЭМ!$H$40:$H$759,СВЦЭМ!$A$40:$A$759,$A262,СВЦЭМ!$B$39:$B$758,S$260)+'СЕТ СН'!$F$12</f>
        <v>0</v>
      </c>
      <c r="T262" s="36">
        <f>SUMIFS(СВЦЭМ!$H$40:$H$759,СВЦЭМ!$A$40:$A$759,$A262,СВЦЭМ!$B$39:$B$758,T$260)+'СЕТ СН'!$F$12</f>
        <v>0</v>
      </c>
      <c r="U262" s="36">
        <f>SUMIFS(СВЦЭМ!$H$40:$H$759,СВЦЭМ!$A$40:$A$759,$A262,СВЦЭМ!$B$39:$B$758,U$260)+'СЕТ СН'!$F$12</f>
        <v>0</v>
      </c>
      <c r="V262" s="36">
        <f>SUMIFS(СВЦЭМ!$H$40:$H$759,СВЦЭМ!$A$40:$A$759,$A262,СВЦЭМ!$B$39:$B$758,V$260)+'СЕТ СН'!$F$12</f>
        <v>0</v>
      </c>
      <c r="W262" s="36">
        <f>SUMIFS(СВЦЭМ!$H$40:$H$759,СВЦЭМ!$A$40:$A$759,$A262,СВЦЭМ!$B$39:$B$758,W$260)+'СЕТ СН'!$F$12</f>
        <v>0</v>
      </c>
      <c r="X262" s="36">
        <f>SUMIFS(СВЦЭМ!$H$40:$H$759,СВЦЭМ!$A$40:$A$759,$A262,СВЦЭМ!$B$39:$B$758,X$260)+'СЕТ СН'!$F$12</f>
        <v>0</v>
      </c>
      <c r="Y262" s="36">
        <f>SUMIFS(СВЦЭМ!$H$40:$H$759,СВЦЭМ!$A$40:$A$759,$A262,СВЦЭМ!$B$39:$B$758,Y$260)+'СЕТ СН'!$F$12</f>
        <v>0</v>
      </c>
    </row>
    <row r="263" spans="1:27" ht="15.75" hidden="1" x14ac:dyDescent="0.2">
      <c r="A263" s="35">
        <f t="shared" ref="A263:A291" si="7">A262+1</f>
        <v>45599</v>
      </c>
      <c r="B263" s="36">
        <f>SUMIFS(СВЦЭМ!$H$40:$H$759,СВЦЭМ!$A$40:$A$759,$A263,СВЦЭМ!$B$39:$B$758,B$260)+'СЕТ СН'!$F$12</f>
        <v>0</v>
      </c>
      <c r="C263" s="36">
        <f>SUMIFS(СВЦЭМ!$H$40:$H$759,СВЦЭМ!$A$40:$A$759,$A263,СВЦЭМ!$B$39:$B$758,C$260)+'СЕТ СН'!$F$12</f>
        <v>0</v>
      </c>
      <c r="D263" s="36">
        <f>SUMIFS(СВЦЭМ!$H$40:$H$759,СВЦЭМ!$A$40:$A$759,$A263,СВЦЭМ!$B$39:$B$758,D$260)+'СЕТ СН'!$F$12</f>
        <v>0</v>
      </c>
      <c r="E263" s="36">
        <f>SUMIFS(СВЦЭМ!$H$40:$H$759,СВЦЭМ!$A$40:$A$759,$A263,СВЦЭМ!$B$39:$B$758,E$260)+'СЕТ СН'!$F$12</f>
        <v>0</v>
      </c>
      <c r="F263" s="36">
        <f>SUMIFS(СВЦЭМ!$H$40:$H$759,СВЦЭМ!$A$40:$A$759,$A263,СВЦЭМ!$B$39:$B$758,F$260)+'СЕТ СН'!$F$12</f>
        <v>0</v>
      </c>
      <c r="G263" s="36">
        <f>SUMIFS(СВЦЭМ!$H$40:$H$759,СВЦЭМ!$A$40:$A$759,$A263,СВЦЭМ!$B$39:$B$758,G$260)+'СЕТ СН'!$F$12</f>
        <v>0</v>
      </c>
      <c r="H263" s="36">
        <f>SUMIFS(СВЦЭМ!$H$40:$H$759,СВЦЭМ!$A$40:$A$759,$A263,СВЦЭМ!$B$39:$B$758,H$260)+'СЕТ СН'!$F$12</f>
        <v>0</v>
      </c>
      <c r="I263" s="36">
        <f>SUMIFS(СВЦЭМ!$H$40:$H$759,СВЦЭМ!$A$40:$A$759,$A263,СВЦЭМ!$B$39:$B$758,I$260)+'СЕТ СН'!$F$12</f>
        <v>0</v>
      </c>
      <c r="J263" s="36">
        <f>SUMIFS(СВЦЭМ!$H$40:$H$759,СВЦЭМ!$A$40:$A$759,$A263,СВЦЭМ!$B$39:$B$758,J$260)+'СЕТ СН'!$F$12</f>
        <v>0</v>
      </c>
      <c r="K263" s="36">
        <f>SUMIFS(СВЦЭМ!$H$40:$H$759,СВЦЭМ!$A$40:$A$759,$A263,СВЦЭМ!$B$39:$B$758,K$260)+'СЕТ СН'!$F$12</f>
        <v>0</v>
      </c>
      <c r="L263" s="36">
        <f>SUMIFS(СВЦЭМ!$H$40:$H$759,СВЦЭМ!$A$40:$A$759,$A263,СВЦЭМ!$B$39:$B$758,L$260)+'СЕТ СН'!$F$12</f>
        <v>0</v>
      </c>
      <c r="M263" s="36">
        <f>SUMIFS(СВЦЭМ!$H$40:$H$759,СВЦЭМ!$A$40:$A$759,$A263,СВЦЭМ!$B$39:$B$758,M$260)+'СЕТ СН'!$F$12</f>
        <v>0</v>
      </c>
      <c r="N263" s="36">
        <f>SUMIFS(СВЦЭМ!$H$40:$H$759,СВЦЭМ!$A$40:$A$759,$A263,СВЦЭМ!$B$39:$B$758,N$260)+'СЕТ СН'!$F$12</f>
        <v>0</v>
      </c>
      <c r="O263" s="36">
        <f>SUMIFS(СВЦЭМ!$H$40:$H$759,СВЦЭМ!$A$40:$A$759,$A263,СВЦЭМ!$B$39:$B$758,O$260)+'СЕТ СН'!$F$12</f>
        <v>0</v>
      </c>
      <c r="P263" s="36">
        <f>SUMIFS(СВЦЭМ!$H$40:$H$759,СВЦЭМ!$A$40:$A$759,$A263,СВЦЭМ!$B$39:$B$758,P$260)+'СЕТ СН'!$F$12</f>
        <v>0</v>
      </c>
      <c r="Q263" s="36">
        <f>SUMIFS(СВЦЭМ!$H$40:$H$759,СВЦЭМ!$A$40:$A$759,$A263,СВЦЭМ!$B$39:$B$758,Q$260)+'СЕТ СН'!$F$12</f>
        <v>0</v>
      </c>
      <c r="R263" s="36">
        <f>SUMIFS(СВЦЭМ!$H$40:$H$759,СВЦЭМ!$A$40:$A$759,$A263,СВЦЭМ!$B$39:$B$758,R$260)+'СЕТ СН'!$F$12</f>
        <v>0</v>
      </c>
      <c r="S263" s="36">
        <f>SUMIFS(СВЦЭМ!$H$40:$H$759,СВЦЭМ!$A$40:$A$759,$A263,СВЦЭМ!$B$39:$B$758,S$260)+'СЕТ СН'!$F$12</f>
        <v>0</v>
      </c>
      <c r="T263" s="36">
        <f>SUMIFS(СВЦЭМ!$H$40:$H$759,СВЦЭМ!$A$40:$A$759,$A263,СВЦЭМ!$B$39:$B$758,T$260)+'СЕТ СН'!$F$12</f>
        <v>0</v>
      </c>
      <c r="U263" s="36">
        <f>SUMIFS(СВЦЭМ!$H$40:$H$759,СВЦЭМ!$A$40:$A$759,$A263,СВЦЭМ!$B$39:$B$758,U$260)+'СЕТ СН'!$F$12</f>
        <v>0</v>
      </c>
      <c r="V263" s="36">
        <f>SUMIFS(СВЦЭМ!$H$40:$H$759,СВЦЭМ!$A$40:$A$759,$A263,СВЦЭМ!$B$39:$B$758,V$260)+'СЕТ СН'!$F$12</f>
        <v>0</v>
      </c>
      <c r="W263" s="36">
        <f>SUMIFS(СВЦЭМ!$H$40:$H$759,СВЦЭМ!$A$40:$A$759,$A263,СВЦЭМ!$B$39:$B$758,W$260)+'СЕТ СН'!$F$12</f>
        <v>0</v>
      </c>
      <c r="X263" s="36">
        <f>SUMIFS(СВЦЭМ!$H$40:$H$759,СВЦЭМ!$A$40:$A$759,$A263,СВЦЭМ!$B$39:$B$758,X$260)+'СЕТ СН'!$F$12</f>
        <v>0</v>
      </c>
      <c r="Y263" s="36">
        <f>SUMIFS(СВЦЭМ!$H$40:$H$759,СВЦЭМ!$A$40:$A$759,$A263,СВЦЭМ!$B$39:$B$758,Y$260)+'СЕТ СН'!$F$12</f>
        <v>0</v>
      </c>
    </row>
    <row r="264" spans="1:27" ht="15.75" hidden="1" x14ac:dyDescent="0.2">
      <c r="A264" s="35">
        <f t="shared" si="7"/>
        <v>45600</v>
      </c>
      <c r="B264" s="36">
        <f>SUMIFS(СВЦЭМ!$H$40:$H$759,СВЦЭМ!$A$40:$A$759,$A264,СВЦЭМ!$B$39:$B$758,B$260)+'СЕТ СН'!$F$12</f>
        <v>0</v>
      </c>
      <c r="C264" s="36">
        <f>SUMIFS(СВЦЭМ!$H$40:$H$759,СВЦЭМ!$A$40:$A$759,$A264,СВЦЭМ!$B$39:$B$758,C$260)+'СЕТ СН'!$F$12</f>
        <v>0</v>
      </c>
      <c r="D264" s="36">
        <f>SUMIFS(СВЦЭМ!$H$40:$H$759,СВЦЭМ!$A$40:$A$759,$A264,СВЦЭМ!$B$39:$B$758,D$260)+'СЕТ СН'!$F$12</f>
        <v>0</v>
      </c>
      <c r="E264" s="36">
        <f>SUMIFS(СВЦЭМ!$H$40:$H$759,СВЦЭМ!$A$40:$A$759,$A264,СВЦЭМ!$B$39:$B$758,E$260)+'СЕТ СН'!$F$12</f>
        <v>0</v>
      </c>
      <c r="F264" s="36">
        <f>SUMIFS(СВЦЭМ!$H$40:$H$759,СВЦЭМ!$A$40:$A$759,$A264,СВЦЭМ!$B$39:$B$758,F$260)+'СЕТ СН'!$F$12</f>
        <v>0</v>
      </c>
      <c r="G264" s="36">
        <f>SUMIFS(СВЦЭМ!$H$40:$H$759,СВЦЭМ!$A$40:$A$759,$A264,СВЦЭМ!$B$39:$B$758,G$260)+'СЕТ СН'!$F$12</f>
        <v>0</v>
      </c>
      <c r="H264" s="36">
        <f>SUMIFS(СВЦЭМ!$H$40:$H$759,СВЦЭМ!$A$40:$A$759,$A264,СВЦЭМ!$B$39:$B$758,H$260)+'СЕТ СН'!$F$12</f>
        <v>0</v>
      </c>
      <c r="I264" s="36">
        <f>SUMIFS(СВЦЭМ!$H$40:$H$759,СВЦЭМ!$A$40:$A$759,$A264,СВЦЭМ!$B$39:$B$758,I$260)+'СЕТ СН'!$F$12</f>
        <v>0</v>
      </c>
      <c r="J264" s="36">
        <f>SUMIFS(СВЦЭМ!$H$40:$H$759,СВЦЭМ!$A$40:$A$759,$A264,СВЦЭМ!$B$39:$B$758,J$260)+'СЕТ СН'!$F$12</f>
        <v>0</v>
      </c>
      <c r="K264" s="36">
        <f>SUMIFS(СВЦЭМ!$H$40:$H$759,СВЦЭМ!$A$40:$A$759,$A264,СВЦЭМ!$B$39:$B$758,K$260)+'СЕТ СН'!$F$12</f>
        <v>0</v>
      </c>
      <c r="L264" s="36">
        <f>SUMIFS(СВЦЭМ!$H$40:$H$759,СВЦЭМ!$A$40:$A$759,$A264,СВЦЭМ!$B$39:$B$758,L$260)+'СЕТ СН'!$F$12</f>
        <v>0</v>
      </c>
      <c r="M264" s="36">
        <f>SUMIFS(СВЦЭМ!$H$40:$H$759,СВЦЭМ!$A$40:$A$759,$A264,СВЦЭМ!$B$39:$B$758,M$260)+'СЕТ СН'!$F$12</f>
        <v>0</v>
      </c>
      <c r="N264" s="36">
        <f>SUMIFS(СВЦЭМ!$H$40:$H$759,СВЦЭМ!$A$40:$A$759,$A264,СВЦЭМ!$B$39:$B$758,N$260)+'СЕТ СН'!$F$12</f>
        <v>0</v>
      </c>
      <c r="O264" s="36">
        <f>SUMIFS(СВЦЭМ!$H$40:$H$759,СВЦЭМ!$A$40:$A$759,$A264,СВЦЭМ!$B$39:$B$758,O$260)+'СЕТ СН'!$F$12</f>
        <v>0</v>
      </c>
      <c r="P264" s="36">
        <f>SUMIFS(СВЦЭМ!$H$40:$H$759,СВЦЭМ!$A$40:$A$759,$A264,СВЦЭМ!$B$39:$B$758,P$260)+'СЕТ СН'!$F$12</f>
        <v>0</v>
      </c>
      <c r="Q264" s="36">
        <f>SUMIFS(СВЦЭМ!$H$40:$H$759,СВЦЭМ!$A$40:$A$759,$A264,СВЦЭМ!$B$39:$B$758,Q$260)+'СЕТ СН'!$F$12</f>
        <v>0</v>
      </c>
      <c r="R264" s="36">
        <f>SUMIFS(СВЦЭМ!$H$40:$H$759,СВЦЭМ!$A$40:$A$759,$A264,СВЦЭМ!$B$39:$B$758,R$260)+'СЕТ СН'!$F$12</f>
        <v>0</v>
      </c>
      <c r="S264" s="36">
        <f>SUMIFS(СВЦЭМ!$H$40:$H$759,СВЦЭМ!$A$40:$A$759,$A264,СВЦЭМ!$B$39:$B$758,S$260)+'СЕТ СН'!$F$12</f>
        <v>0</v>
      </c>
      <c r="T264" s="36">
        <f>SUMIFS(СВЦЭМ!$H$40:$H$759,СВЦЭМ!$A$40:$A$759,$A264,СВЦЭМ!$B$39:$B$758,T$260)+'СЕТ СН'!$F$12</f>
        <v>0</v>
      </c>
      <c r="U264" s="36">
        <f>SUMIFS(СВЦЭМ!$H$40:$H$759,СВЦЭМ!$A$40:$A$759,$A264,СВЦЭМ!$B$39:$B$758,U$260)+'СЕТ СН'!$F$12</f>
        <v>0</v>
      </c>
      <c r="V264" s="36">
        <f>SUMIFS(СВЦЭМ!$H$40:$H$759,СВЦЭМ!$A$40:$A$759,$A264,СВЦЭМ!$B$39:$B$758,V$260)+'СЕТ СН'!$F$12</f>
        <v>0</v>
      </c>
      <c r="W264" s="36">
        <f>SUMIFS(СВЦЭМ!$H$40:$H$759,СВЦЭМ!$A$40:$A$759,$A264,СВЦЭМ!$B$39:$B$758,W$260)+'СЕТ СН'!$F$12</f>
        <v>0</v>
      </c>
      <c r="X264" s="36">
        <f>SUMIFS(СВЦЭМ!$H$40:$H$759,СВЦЭМ!$A$40:$A$759,$A264,СВЦЭМ!$B$39:$B$758,X$260)+'СЕТ СН'!$F$12</f>
        <v>0</v>
      </c>
      <c r="Y264" s="36">
        <f>SUMIFS(СВЦЭМ!$H$40:$H$759,СВЦЭМ!$A$40:$A$759,$A264,СВЦЭМ!$B$39:$B$758,Y$260)+'СЕТ СН'!$F$12</f>
        <v>0</v>
      </c>
    </row>
    <row r="265" spans="1:27" ht="15.75" hidden="1" x14ac:dyDescent="0.2">
      <c r="A265" s="35">
        <f t="shared" si="7"/>
        <v>45601</v>
      </c>
      <c r="B265" s="36">
        <f>SUMIFS(СВЦЭМ!$H$40:$H$759,СВЦЭМ!$A$40:$A$759,$A265,СВЦЭМ!$B$39:$B$758,B$260)+'СЕТ СН'!$F$12</f>
        <v>0</v>
      </c>
      <c r="C265" s="36">
        <f>SUMIFS(СВЦЭМ!$H$40:$H$759,СВЦЭМ!$A$40:$A$759,$A265,СВЦЭМ!$B$39:$B$758,C$260)+'СЕТ СН'!$F$12</f>
        <v>0</v>
      </c>
      <c r="D265" s="36">
        <f>SUMIFS(СВЦЭМ!$H$40:$H$759,СВЦЭМ!$A$40:$A$759,$A265,СВЦЭМ!$B$39:$B$758,D$260)+'СЕТ СН'!$F$12</f>
        <v>0</v>
      </c>
      <c r="E265" s="36">
        <f>SUMIFS(СВЦЭМ!$H$40:$H$759,СВЦЭМ!$A$40:$A$759,$A265,СВЦЭМ!$B$39:$B$758,E$260)+'СЕТ СН'!$F$12</f>
        <v>0</v>
      </c>
      <c r="F265" s="36">
        <f>SUMIFS(СВЦЭМ!$H$40:$H$759,СВЦЭМ!$A$40:$A$759,$A265,СВЦЭМ!$B$39:$B$758,F$260)+'СЕТ СН'!$F$12</f>
        <v>0</v>
      </c>
      <c r="G265" s="36">
        <f>SUMIFS(СВЦЭМ!$H$40:$H$759,СВЦЭМ!$A$40:$A$759,$A265,СВЦЭМ!$B$39:$B$758,G$260)+'СЕТ СН'!$F$12</f>
        <v>0</v>
      </c>
      <c r="H265" s="36">
        <f>SUMIFS(СВЦЭМ!$H$40:$H$759,СВЦЭМ!$A$40:$A$759,$A265,СВЦЭМ!$B$39:$B$758,H$260)+'СЕТ СН'!$F$12</f>
        <v>0</v>
      </c>
      <c r="I265" s="36">
        <f>SUMIFS(СВЦЭМ!$H$40:$H$759,СВЦЭМ!$A$40:$A$759,$A265,СВЦЭМ!$B$39:$B$758,I$260)+'СЕТ СН'!$F$12</f>
        <v>0</v>
      </c>
      <c r="J265" s="36">
        <f>SUMIFS(СВЦЭМ!$H$40:$H$759,СВЦЭМ!$A$40:$A$759,$A265,СВЦЭМ!$B$39:$B$758,J$260)+'СЕТ СН'!$F$12</f>
        <v>0</v>
      </c>
      <c r="K265" s="36">
        <f>SUMIFS(СВЦЭМ!$H$40:$H$759,СВЦЭМ!$A$40:$A$759,$A265,СВЦЭМ!$B$39:$B$758,K$260)+'СЕТ СН'!$F$12</f>
        <v>0</v>
      </c>
      <c r="L265" s="36">
        <f>SUMIFS(СВЦЭМ!$H$40:$H$759,СВЦЭМ!$A$40:$A$759,$A265,СВЦЭМ!$B$39:$B$758,L$260)+'СЕТ СН'!$F$12</f>
        <v>0</v>
      </c>
      <c r="M265" s="36">
        <f>SUMIFS(СВЦЭМ!$H$40:$H$759,СВЦЭМ!$A$40:$A$759,$A265,СВЦЭМ!$B$39:$B$758,M$260)+'СЕТ СН'!$F$12</f>
        <v>0</v>
      </c>
      <c r="N265" s="36">
        <f>SUMIFS(СВЦЭМ!$H$40:$H$759,СВЦЭМ!$A$40:$A$759,$A265,СВЦЭМ!$B$39:$B$758,N$260)+'СЕТ СН'!$F$12</f>
        <v>0</v>
      </c>
      <c r="O265" s="36">
        <f>SUMIFS(СВЦЭМ!$H$40:$H$759,СВЦЭМ!$A$40:$A$759,$A265,СВЦЭМ!$B$39:$B$758,O$260)+'СЕТ СН'!$F$12</f>
        <v>0</v>
      </c>
      <c r="P265" s="36">
        <f>SUMIFS(СВЦЭМ!$H$40:$H$759,СВЦЭМ!$A$40:$A$759,$A265,СВЦЭМ!$B$39:$B$758,P$260)+'СЕТ СН'!$F$12</f>
        <v>0</v>
      </c>
      <c r="Q265" s="36">
        <f>SUMIFS(СВЦЭМ!$H$40:$H$759,СВЦЭМ!$A$40:$A$759,$A265,СВЦЭМ!$B$39:$B$758,Q$260)+'СЕТ СН'!$F$12</f>
        <v>0</v>
      </c>
      <c r="R265" s="36">
        <f>SUMIFS(СВЦЭМ!$H$40:$H$759,СВЦЭМ!$A$40:$A$759,$A265,СВЦЭМ!$B$39:$B$758,R$260)+'СЕТ СН'!$F$12</f>
        <v>0</v>
      </c>
      <c r="S265" s="36">
        <f>SUMIFS(СВЦЭМ!$H$40:$H$759,СВЦЭМ!$A$40:$A$759,$A265,СВЦЭМ!$B$39:$B$758,S$260)+'СЕТ СН'!$F$12</f>
        <v>0</v>
      </c>
      <c r="T265" s="36">
        <f>SUMIFS(СВЦЭМ!$H$40:$H$759,СВЦЭМ!$A$40:$A$759,$A265,СВЦЭМ!$B$39:$B$758,T$260)+'СЕТ СН'!$F$12</f>
        <v>0</v>
      </c>
      <c r="U265" s="36">
        <f>SUMIFS(СВЦЭМ!$H$40:$H$759,СВЦЭМ!$A$40:$A$759,$A265,СВЦЭМ!$B$39:$B$758,U$260)+'СЕТ СН'!$F$12</f>
        <v>0</v>
      </c>
      <c r="V265" s="36">
        <f>SUMIFS(СВЦЭМ!$H$40:$H$759,СВЦЭМ!$A$40:$A$759,$A265,СВЦЭМ!$B$39:$B$758,V$260)+'СЕТ СН'!$F$12</f>
        <v>0</v>
      </c>
      <c r="W265" s="36">
        <f>SUMIFS(СВЦЭМ!$H$40:$H$759,СВЦЭМ!$A$40:$A$759,$A265,СВЦЭМ!$B$39:$B$758,W$260)+'СЕТ СН'!$F$12</f>
        <v>0</v>
      </c>
      <c r="X265" s="36">
        <f>SUMIFS(СВЦЭМ!$H$40:$H$759,СВЦЭМ!$A$40:$A$759,$A265,СВЦЭМ!$B$39:$B$758,X$260)+'СЕТ СН'!$F$12</f>
        <v>0</v>
      </c>
      <c r="Y265" s="36">
        <f>SUMIFS(СВЦЭМ!$H$40:$H$759,СВЦЭМ!$A$40:$A$759,$A265,СВЦЭМ!$B$39:$B$758,Y$260)+'СЕТ СН'!$F$12</f>
        <v>0</v>
      </c>
    </row>
    <row r="266" spans="1:27" ht="15.75" hidden="1" x14ac:dyDescent="0.2">
      <c r="A266" s="35">
        <f t="shared" si="7"/>
        <v>45602</v>
      </c>
      <c r="B266" s="36">
        <f>SUMIFS(СВЦЭМ!$H$40:$H$759,СВЦЭМ!$A$40:$A$759,$A266,СВЦЭМ!$B$39:$B$758,B$260)+'СЕТ СН'!$F$12</f>
        <v>0</v>
      </c>
      <c r="C266" s="36">
        <f>SUMIFS(СВЦЭМ!$H$40:$H$759,СВЦЭМ!$A$40:$A$759,$A266,СВЦЭМ!$B$39:$B$758,C$260)+'СЕТ СН'!$F$12</f>
        <v>0</v>
      </c>
      <c r="D266" s="36">
        <f>SUMIFS(СВЦЭМ!$H$40:$H$759,СВЦЭМ!$A$40:$A$759,$A266,СВЦЭМ!$B$39:$B$758,D$260)+'СЕТ СН'!$F$12</f>
        <v>0</v>
      </c>
      <c r="E266" s="36">
        <f>SUMIFS(СВЦЭМ!$H$40:$H$759,СВЦЭМ!$A$40:$A$759,$A266,СВЦЭМ!$B$39:$B$758,E$260)+'СЕТ СН'!$F$12</f>
        <v>0</v>
      </c>
      <c r="F266" s="36">
        <f>SUMIFS(СВЦЭМ!$H$40:$H$759,СВЦЭМ!$A$40:$A$759,$A266,СВЦЭМ!$B$39:$B$758,F$260)+'СЕТ СН'!$F$12</f>
        <v>0</v>
      </c>
      <c r="G266" s="36">
        <f>SUMIFS(СВЦЭМ!$H$40:$H$759,СВЦЭМ!$A$40:$A$759,$A266,СВЦЭМ!$B$39:$B$758,G$260)+'СЕТ СН'!$F$12</f>
        <v>0</v>
      </c>
      <c r="H266" s="36">
        <f>SUMIFS(СВЦЭМ!$H$40:$H$759,СВЦЭМ!$A$40:$A$759,$A266,СВЦЭМ!$B$39:$B$758,H$260)+'СЕТ СН'!$F$12</f>
        <v>0</v>
      </c>
      <c r="I266" s="36">
        <f>SUMIFS(СВЦЭМ!$H$40:$H$759,СВЦЭМ!$A$40:$A$759,$A266,СВЦЭМ!$B$39:$B$758,I$260)+'СЕТ СН'!$F$12</f>
        <v>0</v>
      </c>
      <c r="J266" s="36">
        <f>SUMIFS(СВЦЭМ!$H$40:$H$759,СВЦЭМ!$A$40:$A$759,$A266,СВЦЭМ!$B$39:$B$758,J$260)+'СЕТ СН'!$F$12</f>
        <v>0</v>
      </c>
      <c r="K266" s="36">
        <f>SUMIFS(СВЦЭМ!$H$40:$H$759,СВЦЭМ!$A$40:$A$759,$A266,СВЦЭМ!$B$39:$B$758,K$260)+'СЕТ СН'!$F$12</f>
        <v>0</v>
      </c>
      <c r="L266" s="36">
        <f>SUMIFS(СВЦЭМ!$H$40:$H$759,СВЦЭМ!$A$40:$A$759,$A266,СВЦЭМ!$B$39:$B$758,L$260)+'СЕТ СН'!$F$12</f>
        <v>0</v>
      </c>
      <c r="M266" s="36">
        <f>SUMIFS(СВЦЭМ!$H$40:$H$759,СВЦЭМ!$A$40:$A$759,$A266,СВЦЭМ!$B$39:$B$758,M$260)+'СЕТ СН'!$F$12</f>
        <v>0</v>
      </c>
      <c r="N266" s="36">
        <f>SUMIFS(СВЦЭМ!$H$40:$H$759,СВЦЭМ!$A$40:$A$759,$A266,СВЦЭМ!$B$39:$B$758,N$260)+'СЕТ СН'!$F$12</f>
        <v>0</v>
      </c>
      <c r="O266" s="36">
        <f>SUMIFS(СВЦЭМ!$H$40:$H$759,СВЦЭМ!$A$40:$A$759,$A266,СВЦЭМ!$B$39:$B$758,O$260)+'СЕТ СН'!$F$12</f>
        <v>0</v>
      </c>
      <c r="P266" s="36">
        <f>SUMIFS(СВЦЭМ!$H$40:$H$759,СВЦЭМ!$A$40:$A$759,$A266,СВЦЭМ!$B$39:$B$758,P$260)+'СЕТ СН'!$F$12</f>
        <v>0</v>
      </c>
      <c r="Q266" s="36">
        <f>SUMIFS(СВЦЭМ!$H$40:$H$759,СВЦЭМ!$A$40:$A$759,$A266,СВЦЭМ!$B$39:$B$758,Q$260)+'СЕТ СН'!$F$12</f>
        <v>0</v>
      </c>
      <c r="R266" s="36">
        <f>SUMIFS(СВЦЭМ!$H$40:$H$759,СВЦЭМ!$A$40:$A$759,$A266,СВЦЭМ!$B$39:$B$758,R$260)+'СЕТ СН'!$F$12</f>
        <v>0</v>
      </c>
      <c r="S266" s="36">
        <f>SUMIFS(СВЦЭМ!$H$40:$H$759,СВЦЭМ!$A$40:$A$759,$A266,СВЦЭМ!$B$39:$B$758,S$260)+'СЕТ СН'!$F$12</f>
        <v>0</v>
      </c>
      <c r="T266" s="36">
        <f>SUMIFS(СВЦЭМ!$H$40:$H$759,СВЦЭМ!$A$40:$A$759,$A266,СВЦЭМ!$B$39:$B$758,T$260)+'СЕТ СН'!$F$12</f>
        <v>0</v>
      </c>
      <c r="U266" s="36">
        <f>SUMIFS(СВЦЭМ!$H$40:$H$759,СВЦЭМ!$A$40:$A$759,$A266,СВЦЭМ!$B$39:$B$758,U$260)+'СЕТ СН'!$F$12</f>
        <v>0</v>
      </c>
      <c r="V266" s="36">
        <f>SUMIFS(СВЦЭМ!$H$40:$H$759,СВЦЭМ!$A$40:$A$759,$A266,СВЦЭМ!$B$39:$B$758,V$260)+'СЕТ СН'!$F$12</f>
        <v>0</v>
      </c>
      <c r="W266" s="36">
        <f>SUMIFS(СВЦЭМ!$H$40:$H$759,СВЦЭМ!$A$40:$A$759,$A266,СВЦЭМ!$B$39:$B$758,W$260)+'СЕТ СН'!$F$12</f>
        <v>0</v>
      </c>
      <c r="X266" s="36">
        <f>SUMIFS(СВЦЭМ!$H$40:$H$759,СВЦЭМ!$A$40:$A$759,$A266,СВЦЭМ!$B$39:$B$758,X$260)+'СЕТ СН'!$F$12</f>
        <v>0</v>
      </c>
      <c r="Y266" s="36">
        <f>SUMIFS(СВЦЭМ!$H$40:$H$759,СВЦЭМ!$A$40:$A$759,$A266,СВЦЭМ!$B$39:$B$758,Y$260)+'СЕТ СН'!$F$12</f>
        <v>0</v>
      </c>
    </row>
    <row r="267" spans="1:27" ht="15.75" hidden="1" x14ac:dyDescent="0.2">
      <c r="A267" s="35">
        <f t="shared" si="7"/>
        <v>45603</v>
      </c>
      <c r="B267" s="36">
        <f>SUMIFS(СВЦЭМ!$H$40:$H$759,СВЦЭМ!$A$40:$A$759,$A267,СВЦЭМ!$B$39:$B$758,B$260)+'СЕТ СН'!$F$12</f>
        <v>0</v>
      </c>
      <c r="C267" s="36">
        <f>SUMIFS(СВЦЭМ!$H$40:$H$759,СВЦЭМ!$A$40:$A$759,$A267,СВЦЭМ!$B$39:$B$758,C$260)+'СЕТ СН'!$F$12</f>
        <v>0</v>
      </c>
      <c r="D267" s="36">
        <f>SUMIFS(СВЦЭМ!$H$40:$H$759,СВЦЭМ!$A$40:$A$759,$A267,СВЦЭМ!$B$39:$B$758,D$260)+'СЕТ СН'!$F$12</f>
        <v>0</v>
      </c>
      <c r="E267" s="36">
        <f>SUMIFS(СВЦЭМ!$H$40:$H$759,СВЦЭМ!$A$40:$A$759,$A267,СВЦЭМ!$B$39:$B$758,E$260)+'СЕТ СН'!$F$12</f>
        <v>0</v>
      </c>
      <c r="F267" s="36">
        <f>SUMIFS(СВЦЭМ!$H$40:$H$759,СВЦЭМ!$A$40:$A$759,$A267,СВЦЭМ!$B$39:$B$758,F$260)+'СЕТ СН'!$F$12</f>
        <v>0</v>
      </c>
      <c r="G267" s="36">
        <f>SUMIFS(СВЦЭМ!$H$40:$H$759,СВЦЭМ!$A$40:$A$759,$A267,СВЦЭМ!$B$39:$B$758,G$260)+'СЕТ СН'!$F$12</f>
        <v>0</v>
      </c>
      <c r="H267" s="36">
        <f>SUMIFS(СВЦЭМ!$H$40:$H$759,СВЦЭМ!$A$40:$A$759,$A267,СВЦЭМ!$B$39:$B$758,H$260)+'СЕТ СН'!$F$12</f>
        <v>0</v>
      </c>
      <c r="I267" s="36">
        <f>SUMIFS(СВЦЭМ!$H$40:$H$759,СВЦЭМ!$A$40:$A$759,$A267,СВЦЭМ!$B$39:$B$758,I$260)+'СЕТ СН'!$F$12</f>
        <v>0</v>
      </c>
      <c r="J267" s="36">
        <f>SUMIFS(СВЦЭМ!$H$40:$H$759,СВЦЭМ!$A$40:$A$759,$A267,СВЦЭМ!$B$39:$B$758,J$260)+'СЕТ СН'!$F$12</f>
        <v>0</v>
      </c>
      <c r="K267" s="36">
        <f>SUMIFS(СВЦЭМ!$H$40:$H$759,СВЦЭМ!$A$40:$A$759,$A267,СВЦЭМ!$B$39:$B$758,K$260)+'СЕТ СН'!$F$12</f>
        <v>0</v>
      </c>
      <c r="L267" s="36">
        <f>SUMIFS(СВЦЭМ!$H$40:$H$759,СВЦЭМ!$A$40:$A$759,$A267,СВЦЭМ!$B$39:$B$758,L$260)+'СЕТ СН'!$F$12</f>
        <v>0</v>
      </c>
      <c r="M267" s="36">
        <f>SUMIFS(СВЦЭМ!$H$40:$H$759,СВЦЭМ!$A$40:$A$759,$A267,СВЦЭМ!$B$39:$B$758,M$260)+'СЕТ СН'!$F$12</f>
        <v>0</v>
      </c>
      <c r="N267" s="36">
        <f>SUMIFS(СВЦЭМ!$H$40:$H$759,СВЦЭМ!$A$40:$A$759,$A267,СВЦЭМ!$B$39:$B$758,N$260)+'СЕТ СН'!$F$12</f>
        <v>0</v>
      </c>
      <c r="O267" s="36">
        <f>SUMIFS(СВЦЭМ!$H$40:$H$759,СВЦЭМ!$A$40:$A$759,$A267,СВЦЭМ!$B$39:$B$758,O$260)+'СЕТ СН'!$F$12</f>
        <v>0</v>
      </c>
      <c r="P267" s="36">
        <f>SUMIFS(СВЦЭМ!$H$40:$H$759,СВЦЭМ!$A$40:$A$759,$A267,СВЦЭМ!$B$39:$B$758,P$260)+'СЕТ СН'!$F$12</f>
        <v>0</v>
      </c>
      <c r="Q267" s="36">
        <f>SUMIFS(СВЦЭМ!$H$40:$H$759,СВЦЭМ!$A$40:$A$759,$A267,СВЦЭМ!$B$39:$B$758,Q$260)+'СЕТ СН'!$F$12</f>
        <v>0</v>
      </c>
      <c r="R267" s="36">
        <f>SUMIFS(СВЦЭМ!$H$40:$H$759,СВЦЭМ!$A$40:$A$759,$A267,СВЦЭМ!$B$39:$B$758,R$260)+'СЕТ СН'!$F$12</f>
        <v>0</v>
      </c>
      <c r="S267" s="36">
        <f>SUMIFS(СВЦЭМ!$H$40:$H$759,СВЦЭМ!$A$40:$A$759,$A267,СВЦЭМ!$B$39:$B$758,S$260)+'СЕТ СН'!$F$12</f>
        <v>0</v>
      </c>
      <c r="T267" s="36">
        <f>SUMIFS(СВЦЭМ!$H$40:$H$759,СВЦЭМ!$A$40:$A$759,$A267,СВЦЭМ!$B$39:$B$758,T$260)+'СЕТ СН'!$F$12</f>
        <v>0</v>
      </c>
      <c r="U267" s="36">
        <f>SUMIFS(СВЦЭМ!$H$40:$H$759,СВЦЭМ!$A$40:$A$759,$A267,СВЦЭМ!$B$39:$B$758,U$260)+'СЕТ СН'!$F$12</f>
        <v>0</v>
      </c>
      <c r="V267" s="36">
        <f>SUMIFS(СВЦЭМ!$H$40:$H$759,СВЦЭМ!$A$40:$A$759,$A267,СВЦЭМ!$B$39:$B$758,V$260)+'СЕТ СН'!$F$12</f>
        <v>0</v>
      </c>
      <c r="W267" s="36">
        <f>SUMIFS(СВЦЭМ!$H$40:$H$759,СВЦЭМ!$A$40:$A$759,$A267,СВЦЭМ!$B$39:$B$758,W$260)+'СЕТ СН'!$F$12</f>
        <v>0</v>
      </c>
      <c r="X267" s="36">
        <f>SUMIFS(СВЦЭМ!$H$40:$H$759,СВЦЭМ!$A$40:$A$759,$A267,СВЦЭМ!$B$39:$B$758,X$260)+'СЕТ СН'!$F$12</f>
        <v>0</v>
      </c>
      <c r="Y267" s="36">
        <f>SUMIFS(СВЦЭМ!$H$40:$H$759,СВЦЭМ!$A$40:$A$759,$A267,СВЦЭМ!$B$39:$B$758,Y$260)+'СЕТ СН'!$F$12</f>
        <v>0</v>
      </c>
    </row>
    <row r="268" spans="1:27" ht="15.75" hidden="1" x14ac:dyDescent="0.2">
      <c r="A268" s="35">
        <f t="shared" si="7"/>
        <v>45604</v>
      </c>
      <c r="B268" s="36">
        <f>SUMIFS(СВЦЭМ!$H$40:$H$759,СВЦЭМ!$A$40:$A$759,$A268,СВЦЭМ!$B$39:$B$758,B$260)+'СЕТ СН'!$F$12</f>
        <v>0</v>
      </c>
      <c r="C268" s="36">
        <f>SUMIFS(СВЦЭМ!$H$40:$H$759,СВЦЭМ!$A$40:$A$759,$A268,СВЦЭМ!$B$39:$B$758,C$260)+'СЕТ СН'!$F$12</f>
        <v>0</v>
      </c>
      <c r="D268" s="36">
        <f>SUMIFS(СВЦЭМ!$H$40:$H$759,СВЦЭМ!$A$40:$A$759,$A268,СВЦЭМ!$B$39:$B$758,D$260)+'СЕТ СН'!$F$12</f>
        <v>0</v>
      </c>
      <c r="E268" s="36">
        <f>SUMIFS(СВЦЭМ!$H$40:$H$759,СВЦЭМ!$A$40:$A$759,$A268,СВЦЭМ!$B$39:$B$758,E$260)+'СЕТ СН'!$F$12</f>
        <v>0</v>
      </c>
      <c r="F268" s="36">
        <f>SUMIFS(СВЦЭМ!$H$40:$H$759,СВЦЭМ!$A$40:$A$759,$A268,СВЦЭМ!$B$39:$B$758,F$260)+'СЕТ СН'!$F$12</f>
        <v>0</v>
      </c>
      <c r="G268" s="36">
        <f>SUMIFS(СВЦЭМ!$H$40:$H$759,СВЦЭМ!$A$40:$A$759,$A268,СВЦЭМ!$B$39:$B$758,G$260)+'СЕТ СН'!$F$12</f>
        <v>0</v>
      </c>
      <c r="H268" s="36">
        <f>SUMIFS(СВЦЭМ!$H$40:$H$759,СВЦЭМ!$A$40:$A$759,$A268,СВЦЭМ!$B$39:$B$758,H$260)+'СЕТ СН'!$F$12</f>
        <v>0</v>
      </c>
      <c r="I268" s="36">
        <f>SUMIFS(СВЦЭМ!$H$40:$H$759,СВЦЭМ!$A$40:$A$759,$A268,СВЦЭМ!$B$39:$B$758,I$260)+'СЕТ СН'!$F$12</f>
        <v>0</v>
      </c>
      <c r="J268" s="36">
        <f>SUMIFS(СВЦЭМ!$H$40:$H$759,СВЦЭМ!$A$40:$A$759,$A268,СВЦЭМ!$B$39:$B$758,J$260)+'СЕТ СН'!$F$12</f>
        <v>0</v>
      </c>
      <c r="K268" s="36">
        <f>SUMIFS(СВЦЭМ!$H$40:$H$759,СВЦЭМ!$A$40:$A$759,$A268,СВЦЭМ!$B$39:$B$758,K$260)+'СЕТ СН'!$F$12</f>
        <v>0</v>
      </c>
      <c r="L268" s="36">
        <f>SUMIFS(СВЦЭМ!$H$40:$H$759,СВЦЭМ!$A$40:$A$759,$A268,СВЦЭМ!$B$39:$B$758,L$260)+'СЕТ СН'!$F$12</f>
        <v>0</v>
      </c>
      <c r="M268" s="36">
        <f>SUMIFS(СВЦЭМ!$H$40:$H$759,СВЦЭМ!$A$40:$A$759,$A268,СВЦЭМ!$B$39:$B$758,M$260)+'СЕТ СН'!$F$12</f>
        <v>0</v>
      </c>
      <c r="N268" s="36">
        <f>SUMIFS(СВЦЭМ!$H$40:$H$759,СВЦЭМ!$A$40:$A$759,$A268,СВЦЭМ!$B$39:$B$758,N$260)+'СЕТ СН'!$F$12</f>
        <v>0</v>
      </c>
      <c r="O268" s="36">
        <f>SUMIFS(СВЦЭМ!$H$40:$H$759,СВЦЭМ!$A$40:$A$759,$A268,СВЦЭМ!$B$39:$B$758,O$260)+'СЕТ СН'!$F$12</f>
        <v>0</v>
      </c>
      <c r="P268" s="36">
        <f>SUMIFS(СВЦЭМ!$H$40:$H$759,СВЦЭМ!$A$40:$A$759,$A268,СВЦЭМ!$B$39:$B$758,P$260)+'СЕТ СН'!$F$12</f>
        <v>0</v>
      </c>
      <c r="Q268" s="36">
        <f>SUMIFS(СВЦЭМ!$H$40:$H$759,СВЦЭМ!$A$40:$A$759,$A268,СВЦЭМ!$B$39:$B$758,Q$260)+'СЕТ СН'!$F$12</f>
        <v>0</v>
      </c>
      <c r="R268" s="36">
        <f>SUMIFS(СВЦЭМ!$H$40:$H$759,СВЦЭМ!$A$40:$A$759,$A268,СВЦЭМ!$B$39:$B$758,R$260)+'СЕТ СН'!$F$12</f>
        <v>0</v>
      </c>
      <c r="S268" s="36">
        <f>SUMIFS(СВЦЭМ!$H$40:$H$759,СВЦЭМ!$A$40:$A$759,$A268,СВЦЭМ!$B$39:$B$758,S$260)+'СЕТ СН'!$F$12</f>
        <v>0</v>
      </c>
      <c r="T268" s="36">
        <f>SUMIFS(СВЦЭМ!$H$40:$H$759,СВЦЭМ!$A$40:$A$759,$A268,СВЦЭМ!$B$39:$B$758,T$260)+'СЕТ СН'!$F$12</f>
        <v>0</v>
      </c>
      <c r="U268" s="36">
        <f>SUMIFS(СВЦЭМ!$H$40:$H$759,СВЦЭМ!$A$40:$A$759,$A268,СВЦЭМ!$B$39:$B$758,U$260)+'СЕТ СН'!$F$12</f>
        <v>0</v>
      </c>
      <c r="V268" s="36">
        <f>SUMIFS(СВЦЭМ!$H$40:$H$759,СВЦЭМ!$A$40:$A$759,$A268,СВЦЭМ!$B$39:$B$758,V$260)+'СЕТ СН'!$F$12</f>
        <v>0</v>
      </c>
      <c r="W268" s="36">
        <f>SUMIFS(СВЦЭМ!$H$40:$H$759,СВЦЭМ!$A$40:$A$759,$A268,СВЦЭМ!$B$39:$B$758,W$260)+'СЕТ СН'!$F$12</f>
        <v>0</v>
      </c>
      <c r="X268" s="36">
        <f>SUMIFS(СВЦЭМ!$H$40:$H$759,СВЦЭМ!$A$40:$A$759,$A268,СВЦЭМ!$B$39:$B$758,X$260)+'СЕТ СН'!$F$12</f>
        <v>0</v>
      </c>
      <c r="Y268" s="36">
        <f>SUMIFS(СВЦЭМ!$H$40:$H$759,СВЦЭМ!$A$40:$A$759,$A268,СВЦЭМ!$B$39:$B$758,Y$260)+'СЕТ СН'!$F$12</f>
        <v>0</v>
      </c>
    </row>
    <row r="269" spans="1:27" ht="15.75" hidden="1" x14ac:dyDescent="0.2">
      <c r="A269" s="35">
        <f t="shared" si="7"/>
        <v>45605</v>
      </c>
      <c r="B269" s="36">
        <f>SUMIFS(СВЦЭМ!$H$40:$H$759,СВЦЭМ!$A$40:$A$759,$A269,СВЦЭМ!$B$39:$B$758,B$260)+'СЕТ СН'!$F$12</f>
        <v>0</v>
      </c>
      <c r="C269" s="36">
        <f>SUMIFS(СВЦЭМ!$H$40:$H$759,СВЦЭМ!$A$40:$A$759,$A269,СВЦЭМ!$B$39:$B$758,C$260)+'СЕТ СН'!$F$12</f>
        <v>0</v>
      </c>
      <c r="D269" s="36">
        <f>SUMIFS(СВЦЭМ!$H$40:$H$759,СВЦЭМ!$A$40:$A$759,$A269,СВЦЭМ!$B$39:$B$758,D$260)+'СЕТ СН'!$F$12</f>
        <v>0</v>
      </c>
      <c r="E269" s="36">
        <f>SUMIFS(СВЦЭМ!$H$40:$H$759,СВЦЭМ!$A$40:$A$759,$A269,СВЦЭМ!$B$39:$B$758,E$260)+'СЕТ СН'!$F$12</f>
        <v>0</v>
      </c>
      <c r="F269" s="36">
        <f>SUMIFS(СВЦЭМ!$H$40:$H$759,СВЦЭМ!$A$40:$A$759,$A269,СВЦЭМ!$B$39:$B$758,F$260)+'СЕТ СН'!$F$12</f>
        <v>0</v>
      </c>
      <c r="G269" s="36">
        <f>SUMIFS(СВЦЭМ!$H$40:$H$759,СВЦЭМ!$A$40:$A$759,$A269,СВЦЭМ!$B$39:$B$758,G$260)+'СЕТ СН'!$F$12</f>
        <v>0</v>
      </c>
      <c r="H269" s="36">
        <f>SUMIFS(СВЦЭМ!$H$40:$H$759,СВЦЭМ!$A$40:$A$759,$A269,СВЦЭМ!$B$39:$B$758,H$260)+'СЕТ СН'!$F$12</f>
        <v>0</v>
      </c>
      <c r="I269" s="36">
        <f>SUMIFS(СВЦЭМ!$H$40:$H$759,СВЦЭМ!$A$40:$A$759,$A269,СВЦЭМ!$B$39:$B$758,I$260)+'СЕТ СН'!$F$12</f>
        <v>0</v>
      </c>
      <c r="J269" s="36">
        <f>SUMIFS(СВЦЭМ!$H$40:$H$759,СВЦЭМ!$A$40:$A$759,$A269,СВЦЭМ!$B$39:$B$758,J$260)+'СЕТ СН'!$F$12</f>
        <v>0</v>
      </c>
      <c r="K269" s="36">
        <f>SUMIFS(СВЦЭМ!$H$40:$H$759,СВЦЭМ!$A$40:$A$759,$A269,СВЦЭМ!$B$39:$B$758,K$260)+'СЕТ СН'!$F$12</f>
        <v>0</v>
      </c>
      <c r="L269" s="36">
        <f>SUMIFS(СВЦЭМ!$H$40:$H$759,СВЦЭМ!$A$40:$A$759,$A269,СВЦЭМ!$B$39:$B$758,L$260)+'СЕТ СН'!$F$12</f>
        <v>0</v>
      </c>
      <c r="M269" s="36">
        <f>SUMIFS(СВЦЭМ!$H$40:$H$759,СВЦЭМ!$A$40:$A$759,$A269,СВЦЭМ!$B$39:$B$758,M$260)+'СЕТ СН'!$F$12</f>
        <v>0</v>
      </c>
      <c r="N269" s="36">
        <f>SUMIFS(СВЦЭМ!$H$40:$H$759,СВЦЭМ!$A$40:$A$759,$A269,СВЦЭМ!$B$39:$B$758,N$260)+'СЕТ СН'!$F$12</f>
        <v>0</v>
      </c>
      <c r="O269" s="36">
        <f>SUMIFS(СВЦЭМ!$H$40:$H$759,СВЦЭМ!$A$40:$A$759,$A269,СВЦЭМ!$B$39:$B$758,O$260)+'СЕТ СН'!$F$12</f>
        <v>0</v>
      </c>
      <c r="P269" s="36">
        <f>SUMIFS(СВЦЭМ!$H$40:$H$759,СВЦЭМ!$A$40:$A$759,$A269,СВЦЭМ!$B$39:$B$758,P$260)+'СЕТ СН'!$F$12</f>
        <v>0</v>
      </c>
      <c r="Q269" s="36">
        <f>SUMIFS(СВЦЭМ!$H$40:$H$759,СВЦЭМ!$A$40:$A$759,$A269,СВЦЭМ!$B$39:$B$758,Q$260)+'СЕТ СН'!$F$12</f>
        <v>0</v>
      </c>
      <c r="R269" s="36">
        <f>SUMIFS(СВЦЭМ!$H$40:$H$759,СВЦЭМ!$A$40:$A$759,$A269,СВЦЭМ!$B$39:$B$758,R$260)+'СЕТ СН'!$F$12</f>
        <v>0</v>
      </c>
      <c r="S269" s="36">
        <f>SUMIFS(СВЦЭМ!$H$40:$H$759,СВЦЭМ!$A$40:$A$759,$A269,СВЦЭМ!$B$39:$B$758,S$260)+'СЕТ СН'!$F$12</f>
        <v>0</v>
      </c>
      <c r="T269" s="36">
        <f>SUMIFS(СВЦЭМ!$H$40:$H$759,СВЦЭМ!$A$40:$A$759,$A269,СВЦЭМ!$B$39:$B$758,T$260)+'СЕТ СН'!$F$12</f>
        <v>0</v>
      </c>
      <c r="U269" s="36">
        <f>SUMIFS(СВЦЭМ!$H$40:$H$759,СВЦЭМ!$A$40:$A$759,$A269,СВЦЭМ!$B$39:$B$758,U$260)+'СЕТ СН'!$F$12</f>
        <v>0</v>
      </c>
      <c r="V269" s="36">
        <f>SUMIFS(СВЦЭМ!$H$40:$H$759,СВЦЭМ!$A$40:$A$759,$A269,СВЦЭМ!$B$39:$B$758,V$260)+'СЕТ СН'!$F$12</f>
        <v>0</v>
      </c>
      <c r="W269" s="36">
        <f>SUMIFS(СВЦЭМ!$H$40:$H$759,СВЦЭМ!$A$40:$A$759,$A269,СВЦЭМ!$B$39:$B$758,W$260)+'СЕТ СН'!$F$12</f>
        <v>0</v>
      </c>
      <c r="X269" s="36">
        <f>SUMIFS(СВЦЭМ!$H$40:$H$759,СВЦЭМ!$A$40:$A$759,$A269,СВЦЭМ!$B$39:$B$758,X$260)+'СЕТ СН'!$F$12</f>
        <v>0</v>
      </c>
      <c r="Y269" s="36">
        <f>SUMIFS(СВЦЭМ!$H$40:$H$759,СВЦЭМ!$A$40:$A$759,$A269,СВЦЭМ!$B$39:$B$758,Y$260)+'СЕТ СН'!$F$12</f>
        <v>0</v>
      </c>
    </row>
    <row r="270" spans="1:27" ht="15.75" hidden="1" x14ac:dyDescent="0.2">
      <c r="A270" s="35">
        <f t="shared" si="7"/>
        <v>45606</v>
      </c>
      <c r="B270" s="36">
        <f>SUMIFS(СВЦЭМ!$H$40:$H$759,СВЦЭМ!$A$40:$A$759,$A270,СВЦЭМ!$B$39:$B$758,B$260)+'СЕТ СН'!$F$12</f>
        <v>0</v>
      </c>
      <c r="C270" s="36">
        <f>SUMIFS(СВЦЭМ!$H$40:$H$759,СВЦЭМ!$A$40:$A$759,$A270,СВЦЭМ!$B$39:$B$758,C$260)+'СЕТ СН'!$F$12</f>
        <v>0</v>
      </c>
      <c r="D270" s="36">
        <f>SUMIFS(СВЦЭМ!$H$40:$H$759,СВЦЭМ!$A$40:$A$759,$A270,СВЦЭМ!$B$39:$B$758,D$260)+'СЕТ СН'!$F$12</f>
        <v>0</v>
      </c>
      <c r="E270" s="36">
        <f>SUMIFS(СВЦЭМ!$H$40:$H$759,СВЦЭМ!$A$40:$A$759,$A270,СВЦЭМ!$B$39:$B$758,E$260)+'СЕТ СН'!$F$12</f>
        <v>0</v>
      </c>
      <c r="F270" s="36">
        <f>SUMIFS(СВЦЭМ!$H$40:$H$759,СВЦЭМ!$A$40:$A$759,$A270,СВЦЭМ!$B$39:$B$758,F$260)+'СЕТ СН'!$F$12</f>
        <v>0</v>
      </c>
      <c r="G270" s="36">
        <f>SUMIFS(СВЦЭМ!$H$40:$H$759,СВЦЭМ!$A$40:$A$759,$A270,СВЦЭМ!$B$39:$B$758,G$260)+'СЕТ СН'!$F$12</f>
        <v>0</v>
      </c>
      <c r="H270" s="36">
        <f>SUMIFS(СВЦЭМ!$H$40:$H$759,СВЦЭМ!$A$40:$A$759,$A270,СВЦЭМ!$B$39:$B$758,H$260)+'СЕТ СН'!$F$12</f>
        <v>0</v>
      </c>
      <c r="I270" s="36">
        <f>SUMIFS(СВЦЭМ!$H$40:$H$759,СВЦЭМ!$A$40:$A$759,$A270,СВЦЭМ!$B$39:$B$758,I$260)+'СЕТ СН'!$F$12</f>
        <v>0</v>
      </c>
      <c r="J270" s="36">
        <f>SUMIFS(СВЦЭМ!$H$40:$H$759,СВЦЭМ!$A$40:$A$759,$A270,СВЦЭМ!$B$39:$B$758,J$260)+'СЕТ СН'!$F$12</f>
        <v>0</v>
      </c>
      <c r="K270" s="36">
        <f>SUMIFS(СВЦЭМ!$H$40:$H$759,СВЦЭМ!$A$40:$A$759,$A270,СВЦЭМ!$B$39:$B$758,K$260)+'СЕТ СН'!$F$12</f>
        <v>0</v>
      </c>
      <c r="L270" s="36">
        <f>SUMIFS(СВЦЭМ!$H$40:$H$759,СВЦЭМ!$A$40:$A$759,$A270,СВЦЭМ!$B$39:$B$758,L$260)+'СЕТ СН'!$F$12</f>
        <v>0</v>
      </c>
      <c r="M270" s="36">
        <f>SUMIFS(СВЦЭМ!$H$40:$H$759,СВЦЭМ!$A$40:$A$759,$A270,СВЦЭМ!$B$39:$B$758,M$260)+'СЕТ СН'!$F$12</f>
        <v>0</v>
      </c>
      <c r="N270" s="36">
        <f>SUMIFS(СВЦЭМ!$H$40:$H$759,СВЦЭМ!$A$40:$A$759,$A270,СВЦЭМ!$B$39:$B$758,N$260)+'СЕТ СН'!$F$12</f>
        <v>0</v>
      </c>
      <c r="O270" s="36">
        <f>SUMIFS(СВЦЭМ!$H$40:$H$759,СВЦЭМ!$A$40:$A$759,$A270,СВЦЭМ!$B$39:$B$758,O$260)+'СЕТ СН'!$F$12</f>
        <v>0</v>
      </c>
      <c r="P270" s="36">
        <f>SUMIFS(СВЦЭМ!$H$40:$H$759,СВЦЭМ!$A$40:$A$759,$A270,СВЦЭМ!$B$39:$B$758,P$260)+'СЕТ СН'!$F$12</f>
        <v>0</v>
      </c>
      <c r="Q270" s="36">
        <f>SUMIFS(СВЦЭМ!$H$40:$H$759,СВЦЭМ!$A$40:$A$759,$A270,СВЦЭМ!$B$39:$B$758,Q$260)+'СЕТ СН'!$F$12</f>
        <v>0</v>
      </c>
      <c r="R270" s="36">
        <f>SUMIFS(СВЦЭМ!$H$40:$H$759,СВЦЭМ!$A$40:$A$759,$A270,СВЦЭМ!$B$39:$B$758,R$260)+'СЕТ СН'!$F$12</f>
        <v>0</v>
      </c>
      <c r="S270" s="36">
        <f>SUMIFS(СВЦЭМ!$H$40:$H$759,СВЦЭМ!$A$40:$A$759,$A270,СВЦЭМ!$B$39:$B$758,S$260)+'СЕТ СН'!$F$12</f>
        <v>0</v>
      </c>
      <c r="T270" s="36">
        <f>SUMIFS(СВЦЭМ!$H$40:$H$759,СВЦЭМ!$A$40:$A$759,$A270,СВЦЭМ!$B$39:$B$758,T$260)+'СЕТ СН'!$F$12</f>
        <v>0</v>
      </c>
      <c r="U270" s="36">
        <f>SUMIFS(СВЦЭМ!$H$40:$H$759,СВЦЭМ!$A$40:$A$759,$A270,СВЦЭМ!$B$39:$B$758,U$260)+'СЕТ СН'!$F$12</f>
        <v>0</v>
      </c>
      <c r="V270" s="36">
        <f>SUMIFS(СВЦЭМ!$H$40:$H$759,СВЦЭМ!$A$40:$A$759,$A270,СВЦЭМ!$B$39:$B$758,V$260)+'СЕТ СН'!$F$12</f>
        <v>0</v>
      </c>
      <c r="W270" s="36">
        <f>SUMIFS(СВЦЭМ!$H$40:$H$759,СВЦЭМ!$A$40:$A$759,$A270,СВЦЭМ!$B$39:$B$758,W$260)+'СЕТ СН'!$F$12</f>
        <v>0</v>
      </c>
      <c r="X270" s="36">
        <f>SUMIFS(СВЦЭМ!$H$40:$H$759,СВЦЭМ!$A$40:$A$759,$A270,СВЦЭМ!$B$39:$B$758,X$260)+'СЕТ СН'!$F$12</f>
        <v>0</v>
      </c>
      <c r="Y270" s="36">
        <f>SUMIFS(СВЦЭМ!$H$40:$H$759,СВЦЭМ!$A$40:$A$759,$A270,СВЦЭМ!$B$39:$B$758,Y$260)+'СЕТ СН'!$F$12</f>
        <v>0</v>
      </c>
    </row>
    <row r="271" spans="1:27" ht="15.75" hidden="1" x14ac:dyDescent="0.2">
      <c r="A271" s="35">
        <f t="shared" si="7"/>
        <v>45607</v>
      </c>
      <c r="B271" s="36">
        <f>SUMIFS(СВЦЭМ!$H$40:$H$759,СВЦЭМ!$A$40:$A$759,$A271,СВЦЭМ!$B$39:$B$758,B$260)+'СЕТ СН'!$F$12</f>
        <v>0</v>
      </c>
      <c r="C271" s="36">
        <f>SUMIFS(СВЦЭМ!$H$40:$H$759,СВЦЭМ!$A$40:$A$759,$A271,СВЦЭМ!$B$39:$B$758,C$260)+'СЕТ СН'!$F$12</f>
        <v>0</v>
      </c>
      <c r="D271" s="36">
        <f>SUMIFS(СВЦЭМ!$H$40:$H$759,СВЦЭМ!$A$40:$A$759,$A271,СВЦЭМ!$B$39:$B$758,D$260)+'СЕТ СН'!$F$12</f>
        <v>0</v>
      </c>
      <c r="E271" s="36">
        <f>SUMIFS(СВЦЭМ!$H$40:$H$759,СВЦЭМ!$A$40:$A$759,$A271,СВЦЭМ!$B$39:$B$758,E$260)+'СЕТ СН'!$F$12</f>
        <v>0</v>
      </c>
      <c r="F271" s="36">
        <f>SUMIFS(СВЦЭМ!$H$40:$H$759,СВЦЭМ!$A$40:$A$759,$A271,СВЦЭМ!$B$39:$B$758,F$260)+'СЕТ СН'!$F$12</f>
        <v>0</v>
      </c>
      <c r="G271" s="36">
        <f>SUMIFS(СВЦЭМ!$H$40:$H$759,СВЦЭМ!$A$40:$A$759,$A271,СВЦЭМ!$B$39:$B$758,G$260)+'СЕТ СН'!$F$12</f>
        <v>0</v>
      </c>
      <c r="H271" s="36">
        <f>SUMIFS(СВЦЭМ!$H$40:$H$759,СВЦЭМ!$A$40:$A$759,$A271,СВЦЭМ!$B$39:$B$758,H$260)+'СЕТ СН'!$F$12</f>
        <v>0</v>
      </c>
      <c r="I271" s="36">
        <f>SUMIFS(СВЦЭМ!$H$40:$H$759,СВЦЭМ!$A$40:$A$759,$A271,СВЦЭМ!$B$39:$B$758,I$260)+'СЕТ СН'!$F$12</f>
        <v>0</v>
      </c>
      <c r="J271" s="36">
        <f>SUMIFS(СВЦЭМ!$H$40:$H$759,СВЦЭМ!$A$40:$A$759,$A271,СВЦЭМ!$B$39:$B$758,J$260)+'СЕТ СН'!$F$12</f>
        <v>0</v>
      </c>
      <c r="K271" s="36">
        <f>SUMIFS(СВЦЭМ!$H$40:$H$759,СВЦЭМ!$A$40:$A$759,$A271,СВЦЭМ!$B$39:$B$758,K$260)+'СЕТ СН'!$F$12</f>
        <v>0</v>
      </c>
      <c r="L271" s="36">
        <f>SUMIFS(СВЦЭМ!$H$40:$H$759,СВЦЭМ!$A$40:$A$759,$A271,СВЦЭМ!$B$39:$B$758,L$260)+'СЕТ СН'!$F$12</f>
        <v>0</v>
      </c>
      <c r="M271" s="36">
        <f>SUMIFS(СВЦЭМ!$H$40:$H$759,СВЦЭМ!$A$40:$A$759,$A271,СВЦЭМ!$B$39:$B$758,M$260)+'СЕТ СН'!$F$12</f>
        <v>0</v>
      </c>
      <c r="N271" s="36">
        <f>SUMIFS(СВЦЭМ!$H$40:$H$759,СВЦЭМ!$A$40:$A$759,$A271,СВЦЭМ!$B$39:$B$758,N$260)+'СЕТ СН'!$F$12</f>
        <v>0</v>
      </c>
      <c r="O271" s="36">
        <f>SUMIFS(СВЦЭМ!$H$40:$H$759,СВЦЭМ!$A$40:$A$759,$A271,СВЦЭМ!$B$39:$B$758,O$260)+'СЕТ СН'!$F$12</f>
        <v>0</v>
      </c>
      <c r="P271" s="36">
        <f>SUMIFS(СВЦЭМ!$H$40:$H$759,СВЦЭМ!$A$40:$A$759,$A271,СВЦЭМ!$B$39:$B$758,P$260)+'СЕТ СН'!$F$12</f>
        <v>0</v>
      </c>
      <c r="Q271" s="36">
        <f>SUMIFS(СВЦЭМ!$H$40:$H$759,СВЦЭМ!$A$40:$A$759,$A271,СВЦЭМ!$B$39:$B$758,Q$260)+'СЕТ СН'!$F$12</f>
        <v>0</v>
      </c>
      <c r="R271" s="36">
        <f>SUMIFS(СВЦЭМ!$H$40:$H$759,СВЦЭМ!$A$40:$A$759,$A271,СВЦЭМ!$B$39:$B$758,R$260)+'СЕТ СН'!$F$12</f>
        <v>0</v>
      </c>
      <c r="S271" s="36">
        <f>SUMIFS(СВЦЭМ!$H$40:$H$759,СВЦЭМ!$A$40:$A$759,$A271,СВЦЭМ!$B$39:$B$758,S$260)+'СЕТ СН'!$F$12</f>
        <v>0</v>
      </c>
      <c r="T271" s="36">
        <f>SUMIFS(СВЦЭМ!$H$40:$H$759,СВЦЭМ!$A$40:$A$759,$A271,СВЦЭМ!$B$39:$B$758,T$260)+'СЕТ СН'!$F$12</f>
        <v>0</v>
      </c>
      <c r="U271" s="36">
        <f>SUMIFS(СВЦЭМ!$H$40:$H$759,СВЦЭМ!$A$40:$A$759,$A271,СВЦЭМ!$B$39:$B$758,U$260)+'СЕТ СН'!$F$12</f>
        <v>0</v>
      </c>
      <c r="V271" s="36">
        <f>SUMIFS(СВЦЭМ!$H$40:$H$759,СВЦЭМ!$A$40:$A$759,$A271,СВЦЭМ!$B$39:$B$758,V$260)+'СЕТ СН'!$F$12</f>
        <v>0</v>
      </c>
      <c r="W271" s="36">
        <f>SUMIFS(СВЦЭМ!$H$40:$H$759,СВЦЭМ!$A$40:$A$759,$A271,СВЦЭМ!$B$39:$B$758,W$260)+'СЕТ СН'!$F$12</f>
        <v>0</v>
      </c>
      <c r="X271" s="36">
        <f>SUMIFS(СВЦЭМ!$H$40:$H$759,СВЦЭМ!$A$40:$A$759,$A271,СВЦЭМ!$B$39:$B$758,X$260)+'СЕТ СН'!$F$12</f>
        <v>0</v>
      </c>
      <c r="Y271" s="36">
        <f>SUMIFS(СВЦЭМ!$H$40:$H$759,СВЦЭМ!$A$40:$A$759,$A271,СВЦЭМ!$B$39:$B$758,Y$260)+'СЕТ СН'!$F$12</f>
        <v>0</v>
      </c>
    </row>
    <row r="272" spans="1:27" ht="15.75" hidden="1" x14ac:dyDescent="0.2">
      <c r="A272" s="35">
        <f t="shared" si="7"/>
        <v>45608</v>
      </c>
      <c r="B272" s="36">
        <f>SUMIFS(СВЦЭМ!$H$40:$H$759,СВЦЭМ!$A$40:$A$759,$A272,СВЦЭМ!$B$39:$B$758,B$260)+'СЕТ СН'!$F$12</f>
        <v>0</v>
      </c>
      <c r="C272" s="36">
        <f>SUMIFS(СВЦЭМ!$H$40:$H$759,СВЦЭМ!$A$40:$A$759,$A272,СВЦЭМ!$B$39:$B$758,C$260)+'СЕТ СН'!$F$12</f>
        <v>0</v>
      </c>
      <c r="D272" s="36">
        <f>SUMIFS(СВЦЭМ!$H$40:$H$759,СВЦЭМ!$A$40:$A$759,$A272,СВЦЭМ!$B$39:$B$758,D$260)+'СЕТ СН'!$F$12</f>
        <v>0</v>
      </c>
      <c r="E272" s="36">
        <f>SUMIFS(СВЦЭМ!$H$40:$H$759,СВЦЭМ!$A$40:$A$759,$A272,СВЦЭМ!$B$39:$B$758,E$260)+'СЕТ СН'!$F$12</f>
        <v>0</v>
      </c>
      <c r="F272" s="36">
        <f>SUMIFS(СВЦЭМ!$H$40:$H$759,СВЦЭМ!$A$40:$A$759,$A272,СВЦЭМ!$B$39:$B$758,F$260)+'СЕТ СН'!$F$12</f>
        <v>0</v>
      </c>
      <c r="G272" s="36">
        <f>SUMIFS(СВЦЭМ!$H$40:$H$759,СВЦЭМ!$A$40:$A$759,$A272,СВЦЭМ!$B$39:$B$758,G$260)+'СЕТ СН'!$F$12</f>
        <v>0</v>
      </c>
      <c r="H272" s="36">
        <f>SUMIFS(СВЦЭМ!$H$40:$H$759,СВЦЭМ!$A$40:$A$759,$A272,СВЦЭМ!$B$39:$B$758,H$260)+'СЕТ СН'!$F$12</f>
        <v>0</v>
      </c>
      <c r="I272" s="36">
        <f>SUMIFS(СВЦЭМ!$H$40:$H$759,СВЦЭМ!$A$40:$A$759,$A272,СВЦЭМ!$B$39:$B$758,I$260)+'СЕТ СН'!$F$12</f>
        <v>0</v>
      </c>
      <c r="J272" s="36">
        <f>SUMIFS(СВЦЭМ!$H$40:$H$759,СВЦЭМ!$A$40:$A$759,$A272,СВЦЭМ!$B$39:$B$758,J$260)+'СЕТ СН'!$F$12</f>
        <v>0</v>
      </c>
      <c r="K272" s="36">
        <f>SUMIFS(СВЦЭМ!$H$40:$H$759,СВЦЭМ!$A$40:$A$759,$A272,СВЦЭМ!$B$39:$B$758,K$260)+'СЕТ СН'!$F$12</f>
        <v>0</v>
      </c>
      <c r="L272" s="36">
        <f>SUMIFS(СВЦЭМ!$H$40:$H$759,СВЦЭМ!$A$40:$A$759,$A272,СВЦЭМ!$B$39:$B$758,L$260)+'СЕТ СН'!$F$12</f>
        <v>0</v>
      </c>
      <c r="M272" s="36">
        <f>SUMIFS(СВЦЭМ!$H$40:$H$759,СВЦЭМ!$A$40:$A$759,$A272,СВЦЭМ!$B$39:$B$758,M$260)+'СЕТ СН'!$F$12</f>
        <v>0</v>
      </c>
      <c r="N272" s="36">
        <f>SUMIFS(СВЦЭМ!$H$40:$H$759,СВЦЭМ!$A$40:$A$759,$A272,СВЦЭМ!$B$39:$B$758,N$260)+'СЕТ СН'!$F$12</f>
        <v>0</v>
      </c>
      <c r="O272" s="36">
        <f>SUMIFS(СВЦЭМ!$H$40:$H$759,СВЦЭМ!$A$40:$A$759,$A272,СВЦЭМ!$B$39:$B$758,O$260)+'СЕТ СН'!$F$12</f>
        <v>0</v>
      </c>
      <c r="P272" s="36">
        <f>SUMIFS(СВЦЭМ!$H$40:$H$759,СВЦЭМ!$A$40:$A$759,$A272,СВЦЭМ!$B$39:$B$758,P$260)+'СЕТ СН'!$F$12</f>
        <v>0</v>
      </c>
      <c r="Q272" s="36">
        <f>SUMIFS(СВЦЭМ!$H$40:$H$759,СВЦЭМ!$A$40:$A$759,$A272,СВЦЭМ!$B$39:$B$758,Q$260)+'СЕТ СН'!$F$12</f>
        <v>0</v>
      </c>
      <c r="R272" s="36">
        <f>SUMIFS(СВЦЭМ!$H$40:$H$759,СВЦЭМ!$A$40:$A$759,$A272,СВЦЭМ!$B$39:$B$758,R$260)+'СЕТ СН'!$F$12</f>
        <v>0</v>
      </c>
      <c r="S272" s="36">
        <f>SUMIFS(СВЦЭМ!$H$40:$H$759,СВЦЭМ!$A$40:$A$759,$A272,СВЦЭМ!$B$39:$B$758,S$260)+'СЕТ СН'!$F$12</f>
        <v>0</v>
      </c>
      <c r="T272" s="36">
        <f>SUMIFS(СВЦЭМ!$H$40:$H$759,СВЦЭМ!$A$40:$A$759,$A272,СВЦЭМ!$B$39:$B$758,T$260)+'СЕТ СН'!$F$12</f>
        <v>0</v>
      </c>
      <c r="U272" s="36">
        <f>SUMIFS(СВЦЭМ!$H$40:$H$759,СВЦЭМ!$A$40:$A$759,$A272,СВЦЭМ!$B$39:$B$758,U$260)+'СЕТ СН'!$F$12</f>
        <v>0</v>
      </c>
      <c r="V272" s="36">
        <f>SUMIFS(СВЦЭМ!$H$40:$H$759,СВЦЭМ!$A$40:$A$759,$A272,СВЦЭМ!$B$39:$B$758,V$260)+'СЕТ СН'!$F$12</f>
        <v>0</v>
      </c>
      <c r="W272" s="36">
        <f>SUMIFS(СВЦЭМ!$H$40:$H$759,СВЦЭМ!$A$40:$A$759,$A272,СВЦЭМ!$B$39:$B$758,W$260)+'СЕТ СН'!$F$12</f>
        <v>0</v>
      </c>
      <c r="X272" s="36">
        <f>SUMIFS(СВЦЭМ!$H$40:$H$759,СВЦЭМ!$A$40:$A$759,$A272,СВЦЭМ!$B$39:$B$758,X$260)+'СЕТ СН'!$F$12</f>
        <v>0</v>
      </c>
      <c r="Y272" s="36">
        <f>SUMIFS(СВЦЭМ!$H$40:$H$759,СВЦЭМ!$A$40:$A$759,$A272,СВЦЭМ!$B$39:$B$758,Y$260)+'СЕТ СН'!$F$12</f>
        <v>0</v>
      </c>
    </row>
    <row r="273" spans="1:25" ht="15.75" hidden="1" x14ac:dyDescent="0.2">
      <c r="A273" s="35">
        <f t="shared" si="7"/>
        <v>45609</v>
      </c>
      <c r="B273" s="36">
        <f>SUMIFS(СВЦЭМ!$H$40:$H$759,СВЦЭМ!$A$40:$A$759,$A273,СВЦЭМ!$B$39:$B$758,B$260)+'СЕТ СН'!$F$12</f>
        <v>0</v>
      </c>
      <c r="C273" s="36">
        <f>SUMIFS(СВЦЭМ!$H$40:$H$759,СВЦЭМ!$A$40:$A$759,$A273,СВЦЭМ!$B$39:$B$758,C$260)+'СЕТ СН'!$F$12</f>
        <v>0</v>
      </c>
      <c r="D273" s="36">
        <f>SUMIFS(СВЦЭМ!$H$40:$H$759,СВЦЭМ!$A$40:$A$759,$A273,СВЦЭМ!$B$39:$B$758,D$260)+'СЕТ СН'!$F$12</f>
        <v>0</v>
      </c>
      <c r="E273" s="36">
        <f>SUMIFS(СВЦЭМ!$H$40:$H$759,СВЦЭМ!$A$40:$A$759,$A273,СВЦЭМ!$B$39:$B$758,E$260)+'СЕТ СН'!$F$12</f>
        <v>0</v>
      </c>
      <c r="F273" s="36">
        <f>SUMIFS(СВЦЭМ!$H$40:$H$759,СВЦЭМ!$A$40:$A$759,$A273,СВЦЭМ!$B$39:$B$758,F$260)+'СЕТ СН'!$F$12</f>
        <v>0</v>
      </c>
      <c r="G273" s="36">
        <f>SUMIFS(СВЦЭМ!$H$40:$H$759,СВЦЭМ!$A$40:$A$759,$A273,СВЦЭМ!$B$39:$B$758,G$260)+'СЕТ СН'!$F$12</f>
        <v>0</v>
      </c>
      <c r="H273" s="36">
        <f>SUMIFS(СВЦЭМ!$H$40:$H$759,СВЦЭМ!$A$40:$A$759,$A273,СВЦЭМ!$B$39:$B$758,H$260)+'СЕТ СН'!$F$12</f>
        <v>0</v>
      </c>
      <c r="I273" s="36">
        <f>SUMIFS(СВЦЭМ!$H$40:$H$759,СВЦЭМ!$A$40:$A$759,$A273,СВЦЭМ!$B$39:$B$758,I$260)+'СЕТ СН'!$F$12</f>
        <v>0</v>
      </c>
      <c r="J273" s="36">
        <f>SUMIFS(СВЦЭМ!$H$40:$H$759,СВЦЭМ!$A$40:$A$759,$A273,СВЦЭМ!$B$39:$B$758,J$260)+'СЕТ СН'!$F$12</f>
        <v>0</v>
      </c>
      <c r="K273" s="36">
        <f>SUMIFS(СВЦЭМ!$H$40:$H$759,СВЦЭМ!$A$40:$A$759,$A273,СВЦЭМ!$B$39:$B$758,K$260)+'СЕТ СН'!$F$12</f>
        <v>0</v>
      </c>
      <c r="L273" s="36">
        <f>SUMIFS(СВЦЭМ!$H$40:$H$759,СВЦЭМ!$A$40:$A$759,$A273,СВЦЭМ!$B$39:$B$758,L$260)+'СЕТ СН'!$F$12</f>
        <v>0</v>
      </c>
      <c r="M273" s="36">
        <f>SUMIFS(СВЦЭМ!$H$40:$H$759,СВЦЭМ!$A$40:$A$759,$A273,СВЦЭМ!$B$39:$B$758,M$260)+'СЕТ СН'!$F$12</f>
        <v>0</v>
      </c>
      <c r="N273" s="36">
        <f>SUMIFS(СВЦЭМ!$H$40:$H$759,СВЦЭМ!$A$40:$A$759,$A273,СВЦЭМ!$B$39:$B$758,N$260)+'СЕТ СН'!$F$12</f>
        <v>0</v>
      </c>
      <c r="O273" s="36">
        <f>SUMIFS(СВЦЭМ!$H$40:$H$759,СВЦЭМ!$A$40:$A$759,$A273,СВЦЭМ!$B$39:$B$758,O$260)+'СЕТ СН'!$F$12</f>
        <v>0</v>
      </c>
      <c r="P273" s="36">
        <f>SUMIFS(СВЦЭМ!$H$40:$H$759,СВЦЭМ!$A$40:$A$759,$A273,СВЦЭМ!$B$39:$B$758,P$260)+'СЕТ СН'!$F$12</f>
        <v>0</v>
      </c>
      <c r="Q273" s="36">
        <f>SUMIFS(СВЦЭМ!$H$40:$H$759,СВЦЭМ!$A$40:$A$759,$A273,СВЦЭМ!$B$39:$B$758,Q$260)+'СЕТ СН'!$F$12</f>
        <v>0</v>
      </c>
      <c r="R273" s="36">
        <f>SUMIFS(СВЦЭМ!$H$40:$H$759,СВЦЭМ!$A$40:$A$759,$A273,СВЦЭМ!$B$39:$B$758,R$260)+'СЕТ СН'!$F$12</f>
        <v>0</v>
      </c>
      <c r="S273" s="36">
        <f>SUMIFS(СВЦЭМ!$H$40:$H$759,СВЦЭМ!$A$40:$A$759,$A273,СВЦЭМ!$B$39:$B$758,S$260)+'СЕТ СН'!$F$12</f>
        <v>0</v>
      </c>
      <c r="T273" s="36">
        <f>SUMIFS(СВЦЭМ!$H$40:$H$759,СВЦЭМ!$A$40:$A$759,$A273,СВЦЭМ!$B$39:$B$758,T$260)+'СЕТ СН'!$F$12</f>
        <v>0</v>
      </c>
      <c r="U273" s="36">
        <f>SUMIFS(СВЦЭМ!$H$40:$H$759,СВЦЭМ!$A$40:$A$759,$A273,СВЦЭМ!$B$39:$B$758,U$260)+'СЕТ СН'!$F$12</f>
        <v>0</v>
      </c>
      <c r="V273" s="36">
        <f>SUMIFS(СВЦЭМ!$H$40:$H$759,СВЦЭМ!$A$40:$A$759,$A273,СВЦЭМ!$B$39:$B$758,V$260)+'СЕТ СН'!$F$12</f>
        <v>0</v>
      </c>
      <c r="W273" s="36">
        <f>SUMIFS(СВЦЭМ!$H$40:$H$759,СВЦЭМ!$A$40:$A$759,$A273,СВЦЭМ!$B$39:$B$758,W$260)+'СЕТ СН'!$F$12</f>
        <v>0</v>
      </c>
      <c r="X273" s="36">
        <f>SUMIFS(СВЦЭМ!$H$40:$H$759,СВЦЭМ!$A$40:$A$759,$A273,СВЦЭМ!$B$39:$B$758,X$260)+'СЕТ СН'!$F$12</f>
        <v>0</v>
      </c>
      <c r="Y273" s="36">
        <f>SUMIFS(СВЦЭМ!$H$40:$H$759,СВЦЭМ!$A$40:$A$759,$A273,СВЦЭМ!$B$39:$B$758,Y$260)+'СЕТ СН'!$F$12</f>
        <v>0</v>
      </c>
    </row>
    <row r="274" spans="1:25" ht="15.75" hidden="1" x14ac:dyDescent="0.2">
      <c r="A274" s="35">
        <f t="shared" si="7"/>
        <v>45610</v>
      </c>
      <c r="B274" s="36">
        <f>SUMIFS(СВЦЭМ!$H$40:$H$759,СВЦЭМ!$A$40:$A$759,$A274,СВЦЭМ!$B$39:$B$758,B$260)+'СЕТ СН'!$F$12</f>
        <v>0</v>
      </c>
      <c r="C274" s="36">
        <f>SUMIFS(СВЦЭМ!$H$40:$H$759,СВЦЭМ!$A$40:$A$759,$A274,СВЦЭМ!$B$39:$B$758,C$260)+'СЕТ СН'!$F$12</f>
        <v>0</v>
      </c>
      <c r="D274" s="36">
        <f>SUMIFS(СВЦЭМ!$H$40:$H$759,СВЦЭМ!$A$40:$A$759,$A274,СВЦЭМ!$B$39:$B$758,D$260)+'СЕТ СН'!$F$12</f>
        <v>0</v>
      </c>
      <c r="E274" s="36">
        <f>SUMIFS(СВЦЭМ!$H$40:$H$759,СВЦЭМ!$A$40:$A$759,$A274,СВЦЭМ!$B$39:$B$758,E$260)+'СЕТ СН'!$F$12</f>
        <v>0</v>
      </c>
      <c r="F274" s="36">
        <f>SUMIFS(СВЦЭМ!$H$40:$H$759,СВЦЭМ!$A$40:$A$759,$A274,СВЦЭМ!$B$39:$B$758,F$260)+'СЕТ СН'!$F$12</f>
        <v>0</v>
      </c>
      <c r="G274" s="36">
        <f>SUMIFS(СВЦЭМ!$H$40:$H$759,СВЦЭМ!$A$40:$A$759,$A274,СВЦЭМ!$B$39:$B$758,G$260)+'СЕТ СН'!$F$12</f>
        <v>0</v>
      </c>
      <c r="H274" s="36">
        <f>SUMIFS(СВЦЭМ!$H$40:$H$759,СВЦЭМ!$A$40:$A$759,$A274,СВЦЭМ!$B$39:$B$758,H$260)+'СЕТ СН'!$F$12</f>
        <v>0</v>
      </c>
      <c r="I274" s="36">
        <f>SUMIFS(СВЦЭМ!$H$40:$H$759,СВЦЭМ!$A$40:$A$759,$A274,СВЦЭМ!$B$39:$B$758,I$260)+'СЕТ СН'!$F$12</f>
        <v>0</v>
      </c>
      <c r="J274" s="36">
        <f>SUMIFS(СВЦЭМ!$H$40:$H$759,СВЦЭМ!$A$40:$A$759,$A274,СВЦЭМ!$B$39:$B$758,J$260)+'СЕТ СН'!$F$12</f>
        <v>0</v>
      </c>
      <c r="K274" s="36">
        <f>SUMIFS(СВЦЭМ!$H$40:$H$759,СВЦЭМ!$A$40:$A$759,$A274,СВЦЭМ!$B$39:$B$758,K$260)+'СЕТ СН'!$F$12</f>
        <v>0</v>
      </c>
      <c r="L274" s="36">
        <f>SUMIFS(СВЦЭМ!$H$40:$H$759,СВЦЭМ!$A$40:$A$759,$A274,СВЦЭМ!$B$39:$B$758,L$260)+'СЕТ СН'!$F$12</f>
        <v>0</v>
      </c>
      <c r="M274" s="36">
        <f>SUMIFS(СВЦЭМ!$H$40:$H$759,СВЦЭМ!$A$40:$A$759,$A274,СВЦЭМ!$B$39:$B$758,M$260)+'СЕТ СН'!$F$12</f>
        <v>0</v>
      </c>
      <c r="N274" s="36">
        <f>SUMIFS(СВЦЭМ!$H$40:$H$759,СВЦЭМ!$A$40:$A$759,$A274,СВЦЭМ!$B$39:$B$758,N$260)+'СЕТ СН'!$F$12</f>
        <v>0</v>
      </c>
      <c r="O274" s="36">
        <f>SUMIFS(СВЦЭМ!$H$40:$H$759,СВЦЭМ!$A$40:$A$759,$A274,СВЦЭМ!$B$39:$B$758,O$260)+'СЕТ СН'!$F$12</f>
        <v>0</v>
      </c>
      <c r="P274" s="36">
        <f>SUMIFS(СВЦЭМ!$H$40:$H$759,СВЦЭМ!$A$40:$A$759,$A274,СВЦЭМ!$B$39:$B$758,P$260)+'СЕТ СН'!$F$12</f>
        <v>0</v>
      </c>
      <c r="Q274" s="36">
        <f>SUMIFS(СВЦЭМ!$H$40:$H$759,СВЦЭМ!$A$40:$A$759,$A274,СВЦЭМ!$B$39:$B$758,Q$260)+'СЕТ СН'!$F$12</f>
        <v>0</v>
      </c>
      <c r="R274" s="36">
        <f>SUMIFS(СВЦЭМ!$H$40:$H$759,СВЦЭМ!$A$40:$A$759,$A274,СВЦЭМ!$B$39:$B$758,R$260)+'СЕТ СН'!$F$12</f>
        <v>0</v>
      </c>
      <c r="S274" s="36">
        <f>SUMIFS(СВЦЭМ!$H$40:$H$759,СВЦЭМ!$A$40:$A$759,$A274,СВЦЭМ!$B$39:$B$758,S$260)+'СЕТ СН'!$F$12</f>
        <v>0</v>
      </c>
      <c r="T274" s="36">
        <f>SUMIFS(СВЦЭМ!$H$40:$H$759,СВЦЭМ!$A$40:$A$759,$A274,СВЦЭМ!$B$39:$B$758,T$260)+'СЕТ СН'!$F$12</f>
        <v>0</v>
      </c>
      <c r="U274" s="36">
        <f>SUMIFS(СВЦЭМ!$H$40:$H$759,СВЦЭМ!$A$40:$A$759,$A274,СВЦЭМ!$B$39:$B$758,U$260)+'СЕТ СН'!$F$12</f>
        <v>0</v>
      </c>
      <c r="V274" s="36">
        <f>SUMIFS(СВЦЭМ!$H$40:$H$759,СВЦЭМ!$A$40:$A$759,$A274,СВЦЭМ!$B$39:$B$758,V$260)+'СЕТ СН'!$F$12</f>
        <v>0</v>
      </c>
      <c r="W274" s="36">
        <f>SUMIFS(СВЦЭМ!$H$40:$H$759,СВЦЭМ!$A$40:$A$759,$A274,СВЦЭМ!$B$39:$B$758,W$260)+'СЕТ СН'!$F$12</f>
        <v>0</v>
      </c>
      <c r="X274" s="36">
        <f>SUMIFS(СВЦЭМ!$H$40:$H$759,СВЦЭМ!$A$40:$A$759,$A274,СВЦЭМ!$B$39:$B$758,X$260)+'СЕТ СН'!$F$12</f>
        <v>0</v>
      </c>
      <c r="Y274" s="36">
        <f>SUMIFS(СВЦЭМ!$H$40:$H$759,СВЦЭМ!$A$40:$A$759,$A274,СВЦЭМ!$B$39:$B$758,Y$260)+'СЕТ СН'!$F$12</f>
        <v>0</v>
      </c>
    </row>
    <row r="275" spans="1:25" ht="15.75" hidden="1" x14ac:dyDescent="0.2">
      <c r="A275" s="35">
        <f t="shared" si="7"/>
        <v>45611</v>
      </c>
      <c r="B275" s="36">
        <f>SUMIFS(СВЦЭМ!$H$40:$H$759,СВЦЭМ!$A$40:$A$759,$A275,СВЦЭМ!$B$39:$B$758,B$260)+'СЕТ СН'!$F$12</f>
        <v>0</v>
      </c>
      <c r="C275" s="36">
        <f>SUMIFS(СВЦЭМ!$H$40:$H$759,СВЦЭМ!$A$40:$A$759,$A275,СВЦЭМ!$B$39:$B$758,C$260)+'СЕТ СН'!$F$12</f>
        <v>0</v>
      </c>
      <c r="D275" s="36">
        <f>SUMIFS(СВЦЭМ!$H$40:$H$759,СВЦЭМ!$A$40:$A$759,$A275,СВЦЭМ!$B$39:$B$758,D$260)+'СЕТ СН'!$F$12</f>
        <v>0</v>
      </c>
      <c r="E275" s="36">
        <f>SUMIFS(СВЦЭМ!$H$40:$H$759,СВЦЭМ!$A$40:$A$759,$A275,СВЦЭМ!$B$39:$B$758,E$260)+'СЕТ СН'!$F$12</f>
        <v>0</v>
      </c>
      <c r="F275" s="36">
        <f>SUMIFS(СВЦЭМ!$H$40:$H$759,СВЦЭМ!$A$40:$A$759,$A275,СВЦЭМ!$B$39:$B$758,F$260)+'СЕТ СН'!$F$12</f>
        <v>0</v>
      </c>
      <c r="G275" s="36">
        <f>SUMIFS(СВЦЭМ!$H$40:$H$759,СВЦЭМ!$A$40:$A$759,$A275,СВЦЭМ!$B$39:$B$758,G$260)+'СЕТ СН'!$F$12</f>
        <v>0</v>
      </c>
      <c r="H275" s="36">
        <f>SUMIFS(СВЦЭМ!$H$40:$H$759,СВЦЭМ!$A$40:$A$759,$A275,СВЦЭМ!$B$39:$B$758,H$260)+'СЕТ СН'!$F$12</f>
        <v>0</v>
      </c>
      <c r="I275" s="36">
        <f>SUMIFS(СВЦЭМ!$H$40:$H$759,СВЦЭМ!$A$40:$A$759,$A275,СВЦЭМ!$B$39:$B$758,I$260)+'СЕТ СН'!$F$12</f>
        <v>0</v>
      </c>
      <c r="J275" s="36">
        <f>SUMIFS(СВЦЭМ!$H$40:$H$759,СВЦЭМ!$A$40:$A$759,$A275,СВЦЭМ!$B$39:$B$758,J$260)+'СЕТ СН'!$F$12</f>
        <v>0</v>
      </c>
      <c r="K275" s="36">
        <f>SUMIFS(СВЦЭМ!$H$40:$H$759,СВЦЭМ!$A$40:$A$759,$A275,СВЦЭМ!$B$39:$B$758,K$260)+'СЕТ СН'!$F$12</f>
        <v>0</v>
      </c>
      <c r="L275" s="36">
        <f>SUMIFS(СВЦЭМ!$H$40:$H$759,СВЦЭМ!$A$40:$A$759,$A275,СВЦЭМ!$B$39:$B$758,L$260)+'СЕТ СН'!$F$12</f>
        <v>0</v>
      </c>
      <c r="M275" s="36">
        <f>SUMIFS(СВЦЭМ!$H$40:$H$759,СВЦЭМ!$A$40:$A$759,$A275,СВЦЭМ!$B$39:$B$758,M$260)+'СЕТ СН'!$F$12</f>
        <v>0</v>
      </c>
      <c r="N275" s="36">
        <f>SUMIFS(СВЦЭМ!$H$40:$H$759,СВЦЭМ!$A$40:$A$759,$A275,СВЦЭМ!$B$39:$B$758,N$260)+'СЕТ СН'!$F$12</f>
        <v>0</v>
      </c>
      <c r="O275" s="36">
        <f>SUMIFS(СВЦЭМ!$H$40:$H$759,СВЦЭМ!$A$40:$A$759,$A275,СВЦЭМ!$B$39:$B$758,O$260)+'СЕТ СН'!$F$12</f>
        <v>0</v>
      </c>
      <c r="P275" s="36">
        <f>SUMIFS(СВЦЭМ!$H$40:$H$759,СВЦЭМ!$A$40:$A$759,$A275,СВЦЭМ!$B$39:$B$758,P$260)+'СЕТ СН'!$F$12</f>
        <v>0</v>
      </c>
      <c r="Q275" s="36">
        <f>SUMIFS(СВЦЭМ!$H$40:$H$759,СВЦЭМ!$A$40:$A$759,$A275,СВЦЭМ!$B$39:$B$758,Q$260)+'СЕТ СН'!$F$12</f>
        <v>0</v>
      </c>
      <c r="R275" s="36">
        <f>SUMIFS(СВЦЭМ!$H$40:$H$759,СВЦЭМ!$A$40:$A$759,$A275,СВЦЭМ!$B$39:$B$758,R$260)+'СЕТ СН'!$F$12</f>
        <v>0</v>
      </c>
      <c r="S275" s="36">
        <f>SUMIFS(СВЦЭМ!$H$40:$H$759,СВЦЭМ!$A$40:$A$759,$A275,СВЦЭМ!$B$39:$B$758,S$260)+'СЕТ СН'!$F$12</f>
        <v>0</v>
      </c>
      <c r="T275" s="36">
        <f>SUMIFS(СВЦЭМ!$H$40:$H$759,СВЦЭМ!$A$40:$A$759,$A275,СВЦЭМ!$B$39:$B$758,T$260)+'СЕТ СН'!$F$12</f>
        <v>0</v>
      </c>
      <c r="U275" s="36">
        <f>SUMIFS(СВЦЭМ!$H$40:$H$759,СВЦЭМ!$A$40:$A$759,$A275,СВЦЭМ!$B$39:$B$758,U$260)+'СЕТ СН'!$F$12</f>
        <v>0</v>
      </c>
      <c r="V275" s="36">
        <f>SUMIFS(СВЦЭМ!$H$40:$H$759,СВЦЭМ!$A$40:$A$759,$A275,СВЦЭМ!$B$39:$B$758,V$260)+'СЕТ СН'!$F$12</f>
        <v>0</v>
      </c>
      <c r="W275" s="36">
        <f>SUMIFS(СВЦЭМ!$H$40:$H$759,СВЦЭМ!$A$40:$A$759,$A275,СВЦЭМ!$B$39:$B$758,W$260)+'СЕТ СН'!$F$12</f>
        <v>0</v>
      </c>
      <c r="X275" s="36">
        <f>SUMIFS(СВЦЭМ!$H$40:$H$759,СВЦЭМ!$A$40:$A$759,$A275,СВЦЭМ!$B$39:$B$758,X$260)+'СЕТ СН'!$F$12</f>
        <v>0</v>
      </c>
      <c r="Y275" s="36">
        <f>SUMIFS(СВЦЭМ!$H$40:$H$759,СВЦЭМ!$A$40:$A$759,$A275,СВЦЭМ!$B$39:$B$758,Y$260)+'СЕТ СН'!$F$12</f>
        <v>0</v>
      </c>
    </row>
    <row r="276" spans="1:25" ht="15.75" hidden="1" x14ac:dyDescent="0.2">
      <c r="A276" s="35">
        <f t="shared" si="7"/>
        <v>45612</v>
      </c>
      <c r="B276" s="36">
        <f>SUMIFS(СВЦЭМ!$H$40:$H$759,СВЦЭМ!$A$40:$A$759,$A276,СВЦЭМ!$B$39:$B$758,B$260)+'СЕТ СН'!$F$12</f>
        <v>0</v>
      </c>
      <c r="C276" s="36">
        <f>SUMIFS(СВЦЭМ!$H$40:$H$759,СВЦЭМ!$A$40:$A$759,$A276,СВЦЭМ!$B$39:$B$758,C$260)+'СЕТ СН'!$F$12</f>
        <v>0</v>
      </c>
      <c r="D276" s="36">
        <f>SUMIFS(СВЦЭМ!$H$40:$H$759,СВЦЭМ!$A$40:$A$759,$A276,СВЦЭМ!$B$39:$B$758,D$260)+'СЕТ СН'!$F$12</f>
        <v>0</v>
      </c>
      <c r="E276" s="36">
        <f>SUMIFS(СВЦЭМ!$H$40:$H$759,СВЦЭМ!$A$40:$A$759,$A276,СВЦЭМ!$B$39:$B$758,E$260)+'СЕТ СН'!$F$12</f>
        <v>0</v>
      </c>
      <c r="F276" s="36">
        <f>SUMIFS(СВЦЭМ!$H$40:$H$759,СВЦЭМ!$A$40:$A$759,$A276,СВЦЭМ!$B$39:$B$758,F$260)+'СЕТ СН'!$F$12</f>
        <v>0</v>
      </c>
      <c r="G276" s="36">
        <f>SUMIFS(СВЦЭМ!$H$40:$H$759,СВЦЭМ!$A$40:$A$759,$A276,СВЦЭМ!$B$39:$B$758,G$260)+'СЕТ СН'!$F$12</f>
        <v>0</v>
      </c>
      <c r="H276" s="36">
        <f>SUMIFS(СВЦЭМ!$H$40:$H$759,СВЦЭМ!$A$40:$A$759,$A276,СВЦЭМ!$B$39:$B$758,H$260)+'СЕТ СН'!$F$12</f>
        <v>0</v>
      </c>
      <c r="I276" s="36">
        <f>SUMIFS(СВЦЭМ!$H$40:$H$759,СВЦЭМ!$A$40:$A$759,$A276,СВЦЭМ!$B$39:$B$758,I$260)+'СЕТ СН'!$F$12</f>
        <v>0</v>
      </c>
      <c r="J276" s="36">
        <f>SUMIFS(СВЦЭМ!$H$40:$H$759,СВЦЭМ!$A$40:$A$759,$A276,СВЦЭМ!$B$39:$B$758,J$260)+'СЕТ СН'!$F$12</f>
        <v>0</v>
      </c>
      <c r="K276" s="36">
        <f>SUMIFS(СВЦЭМ!$H$40:$H$759,СВЦЭМ!$A$40:$A$759,$A276,СВЦЭМ!$B$39:$B$758,K$260)+'СЕТ СН'!$F$12</f>
        <v>0</v>
      </c>
      <c r="L276" s="36">
        <f>SUMIFS(СВЦЭМ!$H$40:$H$759,СВЦЭМ!$A$40:$A$759,$A276,СВЦЭМ!$B$39:$B$758,L$260)+'СЕТ СН'!$F$12</f>
        <v>0</v>
      </c>
      <c r="M276" s="36">
        <f>SUMIFS(СВЦЭМ!$H$40:$H$759,СВЦЭМ!$A$40:$A$759,$A276,СВЦЭМ!$B$39:$B$758,M$260)+'СЕТ СН'!$F$12</f>
        <v>0</v>
      </c>
      <c r="N276" s="36">
        <f>SUMIFS(СВЦЭМ!$H$40:$H$759,СВЦЭМ!$A$40:$A$759,$A276,СВЦЭМ!$B$39:$B$758,N$260)+'СЕТ СН'!$F$12</f>
        <v>0</v>
      </c>
      <c r="O276" s="36">
        <f>SUMIFS(СВЦЭМ!$H$40:$H$759,СВЦЭМ!$A$40:$A$759,$A276,СВЦЭМ!$B$39:$B$758,O$260)+'СЕТ СН'!$F$12</f>
        <v>0</v>
      </c>
      <c r="P276" s="36">
        <f>SUMIFS(СВЦЭМ!$H$40:$H$759,СВЦЭМ!$A$40:$A$759,$A276,СВЦЭМ!$B$39:$B$758,P$260)+'СЕТ СН'!$F$12</f>
        <v>0</v>
      </c>
      <c r="Q276" s="36">
        <f>SUMIFS(СВЦЭМ!$H$40:$H$759,СВЦЭМ!$A$40:$A$759,$A276,СВЦЭМ!$B$39:$B$758,Q$260)+'СЕТ СН'!$F$12</f>
        <v>0</v>
      </c>
      <c r="R276" s="36">
        <f>SUMIFS(СВЦЭМ!$H$40:$H$759,СВЦЭМ!$A$40:$A$759,$A276,СВЦЭМ!$B$39:$B$758,R$260)+'СЕТ СН'!$F$12</f>
        <v>0</v>
      </c>
      <c r="S276" s="36">
        <f>SUMIFS(СВЦЭМ!$H$40:$H$759,СВЦЭМ!$A$40:$A$759,$A276,СВЦЭМ!$B$39:$B$758,S$260)+'СЕТ СН'!$F$12</f>
        <v>0</v>
      </c>
      <c r="T276" s="36">
        <f>SUMIFS(СВЦЭМ!$H$40:$H$759,СВЦЭМ!$A$40:$A$759,$A276,СВЦЭМ!$B$39:$B$758,T$260)+'СЕТ СН'!$F$12</f>
        <v>0</v>
      </c>
      <c r="U276" s="36">
        <f>SUMIFS(СВЦЭМ!$H$40:$H$759,СВЦЭМ!$A$40:$A$759,$A276,СВЦЭМ!$B$39:$B$758,U$260)+'СЕТ СН'!$F$12</f>
        <v>0</v>
      </c>
      <c r="V276" s="36">
        <f>SUMIFS(СВЦЭМ!$H$40:$H$759,СВЦЭМ!$A$40:$A$759,$A276,СВЦЭМ!$B$39:$B$758,V$260)+'СЕТ СН'!$F$12</f>
        <v>0</v>
      </c>
      <c r="W276" s="36">
        <f>SUMIFS(СВЦЭМ!$H$40:$H$759,СВЦЭМ!$A$40:$A$759,$A276,СВЦЭМ!$B$39:$B$758,W$260)+'СЕТ СН'!$F$12</f>
        <v>0</v>
      </c>
      <c r="X276" s="36">
        <f>SUMIFS(СВЦЭМ!$H$40:$H$759,СВЦЭМ!$A$40:$A$759,$A276,СВЦЭМ!$B$39:$B$758,X$260)+'СЕТ СН'!$F$12</f>
        <v>0</v>
      </c>
      <c r="Y276" s="36">
        <f>SUMIFS(СВЦЭМ!$H$40:$H$759,СВЦЭМ!$A$40:$A$759,$A276,СВЦЭМ!$B$39:$B$758,Y$260)+'СЕТ СН'!$F$12</f>
        <v>0</v>
      </c>
    </row>
    <row r="277" spans="1:25" ht="15.75" hidden="1" x14ac:dyDescent="0.2">
      <c r="A277" s="35">
        <f t="shared" si="7"/>
        <v>45613</v>
      </c>
      <c r="B277" s="36">
        <f>SUMIFS(СВЦЭМ!$H$40:$H$759,СВЦЭМ!$A$40:$A$759,$A277,СВЦЭМ!$B$39:$B$758,B$260)+'СЕТ СН'!$F$12</f>
        <v>0</v>
      </c>
      <c r="C277" s="36">
        <f>SUMIFS(СВЦЭМ!$H$40:$H$759,СВЦЭМ!$A$40:$A$759,$A277,СВЦЭМ!$B$39:$B$758,C$260)+'СЕТ СН'!$F$12</f>
        <v>0</v>
      </c>
      <c r="D277" s="36">
        <f>SUMIFS(СВЦЭМ!$H$40:$H$759,СВЦЭМ!$A$40:$A$759,$A277,СВЦЭМ!$B$39:$B$758,D$260)+'СЕТ СН'!$F$12</f>
        <v>0</v>
      </c>
      <c r="E277" s="36">
        <f>SUMIFS(СВЦЭМ!$H$40:$H$759,СВЦЭМ!$A$40:$A$759,$A277,СВЦЭМ!$B$39:$B$758,E$260)+'СЕТ СН'!$F$12</f>
        <v>0</v>
      </c>
      <c r="F277" s="36">
        <f>SUMIFS(СВЦЭМ!$H$40:$H$759,СВЦЭМ!$A$40:$A$759,$A277,СВЦЭМ!$B$39:$B$758,F$260)+'СЕТ СН'!$F$12</f>
        <v>0</v>
      </c>
      <c r="G277" s="36">
        <f>SUMIFS(СВЦЭМ!$H$40:$H$759,СВЦЭМ!$A$40:$A$759,$A277,СВЦЭМ!$B$39:$B$758,G$260)+'СЕТ СН'!$F$12</f>
        <v>0</v>
      </c>
      <c r="H277" s="36">
        <f>SUMIFS(СВЦЭМ!$H$40:$H$759,СВЦЭМ!$A$40:$A$759,$A277,СВЦЭМ!$B$39:$B$758,H$260)+'СЕТ СН'!$F$12</f>
        <v>0</v>
      </c>
      <c r="I277" s="36">
        <f>SUMIFS(СВЦЭМ!$H$40:$H$759,СВЦЭМ!$A$40:$A$759,$A277,СВЦЭМ!$B$39:$B$758,I$260)+'СЕТ СН'!$F$12</f>
        <v>0</v>
      </c>
      <c r="J277" s="36">
        <f>SUMIFS(СВЦЭМ!$H$40:$H$759,СВЦЭМ!$A$40:$A$759,$A277,СВЦЭМ!$B$39:$B$758,J$260)+'СЕТ СН'!$F$12</f>
        <v>0</v>
      </c>
      <c r="K277" s="36">
        <f>SUMIFS(СВЦЭМ!$H$40:$H$759,СВЦЭМ!$A$40:$A$759,$A277,СВЦЭМ!$B$39:$B$758,K$260)+'СЕТ СН'!$F$12</f>
        <v>0</v>
      </c>
      <c r="L277" s="36">
        <f>SUMIFS(СВЦЭМ!$H$40:$H$759,СВЦЭМ!$A$40:$A$759,$A277,СВЦЭМ!$B$39:$B$758,L$260)+'СЕТ СН'!$F$12</f>
        <v>0</v>
      </c>
      <c r="M277" s="36">
        <f>SUMIFS(СВЦЭМ!$H$40:$H$759,СВЦЭМ!$A$40:$A$759,$A277,СВЦЭМ!$B$39:$B$758,M$260)+'СЕТ СН'!$F$12</f>
        <v>0</v>
      </c>
      <c r="N277" s="36">
        <f>SUMIFS(СВЦЭМ!$H$40:$H$759,СВЦЭМ!$A$40:$A$759,$A277,СВЦЭМ!$B$39:$B$758,N$260)+'СЕТ СН'!$F$12</f>
        <v>0</v>
      </c>
      <c r="O277" s="36">
        <f>SUMIFS(СВЦЭМ!$H$40:$H$759,СВЦЭМ!$A$40:$A$759,$A277,СВЦЭМ!$B$39:$B$758,O$260)+'СЕТ СН'!$F$12</f>
        <v>0</v>
      </c>
      <c r="P277" s="36">
        <f>SUMIFS(СВЦЭМ!$H$40:$H$759,СВЦЭМ!$A$40:$A$759,$A277,СВЦЭМ!$B$39:$B$758,P$260)+'СЕТ СН'!$F$12</f>
        <v>0</v>
      </c>
      <c r="Q277" s="36">
        <f>SUMIFS(СВЦЭМ!$H$40:$H$759,СВЦЭМ!$A$40:$A$759,$A277,СВЦЭМ!$B$39:$B$758,Q$260)+'СЕТ СН'!$F$12</f>
        <v>0</v>
      </c>
      <c r="R277" s="36">
        <f>SUMIFS(СВЦЭМ!$H$40:$H$759,СВЦЭМ!$A$40:$A$759,$A277,СВЦЭМ!$B$39:$B$758,R$260)+'СЕТ СН'!$F$12</f>
        <v>0</v>
      </c>
      <c r="S277" s="36">
        <f>SUMIFS(СВЦЭМ!$H$40:$H$759,СВЦЭМ!$A$40:$A$759,$A277,СВЦЭМ!$B$39:$B$758,S$260)+'СЕТ СН'!$F$12</f>
        <v>0</v>
      </c>
      <c r="T277" s="36">
        <f>SUMIFS(СВЦЭМ!$H$40:$H$759,СВЦЭМ!$A$40:$A$759,$A277,СВЦЭМ!$B$39:$B$758,T$260)+'СЕТ СН'!$F$12</f>
        <v>0</v>
      </c>
      <c r="U277" s="36">
        <f>SUMIFS(СВЦЭМ!$H$40:$H$759,СВЦЭМ!$A$40:$A$759,$A277,СВЦЭМ!$B$39:$B$758,U$260)+'СЕТ СН'!$F$12</f>
        <v>0</v>
      </c>
      <c r="V277" s="36">
        <f>SUMIFS(СВЦЭМ!$H$40:$H$759,СВЦЭМ!$A$40:$A$759,$A277,СВЦЭМ!$B$39:$B$758,V$260)+'СЕТ СН'!$F$12</f>
        <v>0</v>
      </c>
      <c r="W277" s="36">
        <f>SUMIFS(СВЦЭМ!$H$40:$H$759,СВЦЭМ!$A$40:$A$759,$A277,СВЦЭМ!$B$39:$B$758,W$260)+'СЕТ СН'!$F$12</f>
        <v>0</v>
      </c>
      <c r="X277" s="36">
        <f>SUMIFS(СВЦЭМ!$H$40:$H$759,СВЦЭМ!$A$40:$A$759,$A277,СВЦЭМ!$B$39:$B$758,X$260)+'СЕТ СН'!$F$12</f>
        <v>0</v>
      </c>
      <c r="Y277" s="36">
        <f>SUMIFS(СВЦЭМ!$H$40:$H$759,СВЦЭМ!$A$40:$A$759,$A277,СВЦЭМ!$B$39:$B$758,Y$260)+'СЕТ СН'!$F$12</f>
        <v>0</v>
      </c>
    </row>
    <row r="278" spans="1:25" ht="15.75" hidden="1" x14ac:dyDescent="0.2">
      <c r="A278" s="35">
        <f t="shared" si="7"/>
        <v>45614</v>
      </c>
      <c r="B278" s="36">
        <f>SUMIFS(СВЦЭМ!$H$40:$H$759,СВЦЭМ!$A$40:$A$759,$A278,СВЦЭМ!$B$39:$B$758,B$260)+'СЕТ СН'!$F$12</f>
        <v>0</v>
      </c>
      <c r="C278" s="36">
        <f>SUMIFS(СВЦЭМ!$H$40:$H$759,СВЦЭМ!$A$40:$A$759,$A278,СВЦЭМ!$B$39:$B$758,C$260)+'СЕТ СН'!$F$12</f>
        <v>0</v>
      </c>
      <c r="D278" s="36">
        <f>SUMIFS(СВЦЭМ!$H$40:$H$759,СВЦЭМ!$A$40:$A$759,$A278,СВЦЭМ!$B$39:$B$758,D$260)+'СЕТ СН'!$F$12</f>
        <v>0</v>
      </c>
      <c r="E278" s="36">
        <f>SUMIFS(СВЦЭМ!$H$40:$H$759,СВЦЭМ!$A$40:$A$759,$A278,СВЦЭМ!$B$39:$B$758,E$260)+'СЕТ СН'!$F$12</f>
        <v>0</v>
      </c>
      <c r="F278" s="36">
        <f>SUMIFS(СВЦЭМ!$H$40:$H$759,СВЦЭМ!$A$40:$A$759,$A278,СВЦЭМ!$B$39:$B$758,F$260)+'СЕТ СН'!$F$12</f>
        <v>0</v>
      </c>
      <c r="G278" s="36">
        <f>SUMIFS(СВЦЭМ!$H$40:$H$759,СВЦЭМ!$A$40:$A$759,$A278,СВЦЭМ!$B$39:$B$758,G$260)+'СЕТ СН'!$F$12</f>
        <v>0</v>
      </c>
      <c r="H278" s="36">
        <f>SUMIFS(СВЦЭМ!$H$40:$H$759,СВЦЭМ!$A$40:$A$759,$A278,СВЦЭМ!$B$39:$B$758,H$260)+'СЕТ СН'!$F$12</f>
        <v>0</v>
      </c>
      <c r="I278" s="36">
        <f>SUMIFS(СВЦЭМ!$H$40:$H$759,СВЦЭМ!$A$40:$A$759,$A278,СВЦЭМ!$B$39:$B$758,I$260)+'СЕТ СН'!$F$12</f>
        <v>0</v>
      </c>
      <c r="J278" s="36">
        <f>SUMIFS(СВЦЭМ!$H$40:$H$759,СВЦЭМ!$A$40:$A$759,$A278,СВЦЭМ!$B$39:$B$758,J$260)+'СЕТ СН'!$F$12</f>
        <v>0</v>
      </c>
      <c r="K278" s="36">
        <f>SUMIFS(СВЦЭМ!$H$40:$H$759,СВЦЭМ!$A$40:$A$759,$A278,СВЦЭМ!$B$39:$B$758,K$260)+'СЕТ СН'!$F$12</f>
        <v>0</v>
      </c>
      <c r="L278" s="36">
        <f>SUMIFS(СВЦЭМ!$H$40:$H$759,СВЦЭМ!$A$40:$A$759,$A278,СВЦЭМ!$B$39:$B$758,L$260)+'СЕТ СН'!$F$12</f>
        <v>0</v>
      </c>
      <c r="M278" s="36">
        <f>SUMIFS(СВЦЭМ!$H$40:$H$759,СВЦЭМ!$A$40:$A$759,$A278,СВЦЭМ!$B$39:$B$758,M$260)+'СЕТ СН'!$F$12</f>
        <v>0</v>
      </c>
      <c r="N278" s="36">
        <f>SUMIFS(СВЦЭМ!$H$40:$H$759,СВЦЭМ!$A$40:$A$759,$A278,СВЦЭМ!$B$39:$B$758,N$260)+'СЕТ СН'!$F$12</f>
        <v>0</v>
      </c>
      <c r="O278" s="36">
        <f>SUMIFS(СВЦЭМ!$H$40:$H$759,СВЦЭМ!$A$40:$A$759,$A278,СВЦЭМ!$B$39:$B$758,O$260)+'СЕТ СН'!$F$12</f>
        <v>0</v>
      </c>
      <c r="P278" s="36">
        <f>SUMIFS(СВЦЭМ!$H$40:$H$759,СВЦЭМ!$A$40:$A$759,$A278,СВЦЭМ!$B$39:$B$758,P$260)+'СЕТ СН'!$F$12</f>
        <v>0</v>
      </c>
      <c r="Q278" s="36">
        <f>SUMIFS(СВЦЭМ!$H$40:$H$759,СВЦЭМ!$A$40:$A$759,$A278,СВЦЭМ!$B$39:$B$758,Q$260)+'СЕТ СН'!$F$12</f>
        <v>0</v>
      </c>
      <c r="R278" s="36">
        <f>SUMIFS(СВЦЭМ!$H$40:$H$759,СВЦЭМ!$A$40:$A$759,$A278,СВЦЭМ!$B$39:$B$758,R$260)+'СЕТ СН'!$F$12</f>
        <v>0</v>
      </c>
      <c r="S278" s="36">
        <f>SUMIFS(СВЦЭМ!$H$40:$H$759,СВЦЭМ!$A$40:$A$759,$A278,СВЦЭМ!$B$39:$B$758,S$260)+'СЕТ СН'!$F$12</f>
        <v>0</v>
      </c>
      <c r="T278" s="36">
        <f>SUMIFS(СВЦЭМ!$H$40:$H$759,СВЦЭМ!$A$40:$A$759,$A278,СВЦЭМ!$B$39:$B$758,T$260)+'СЕТ СН'!$F$12</f>
        <v>0</v>
      </c>
      <c r="U278" s="36">
        <f>SUMIFS(СВЦЭМ!$H$40:$H$759,СВЦЭМ!$A$40:$A$759,$A278,СВЦЭМ!$B$39:$B$758,U$260)+'СЕТ СН'!$F$12</f>
        <v>0</v>
      </c>
      <c r="V278" s="36">
        <f>SUMIFS(СВЦЭМ!$H$40:$H$759,СВЦЭМ!$A$40:$A$759,$A278,СВЦЭМ!$B$39:$B$758,V$260)+'СЕТ СН'!$F$12</f>
        <v>0</v>
      </c>
      <c r="W278" s="36">
        <f>SUMIFS(СВЦЭМ!$H$40:$H$759,СВЦЭМ!$A$40:$A$759,$A278,СВЦЭМ!$B$39:$B$758,W$260)+'СЕТ СН'!$F$12</f>
        <v>0</v>
      </c>
      <c r="X278" s="36">
        <f>SUMIFS(СВЦЭМ!$H$40:$H$759,СВЦЭМ!$A$40:$A$759,$A278,СВЦЭМ!$B$39:$B$758,X$260)+'СЕТ СН'!$F$12</f>
        <v>0</v>
      </c>
      <c r="Y278" s="36">
        <f>SUMIFS(СВЦЭМ!$H$40:$H$759,СВЦЭМ!$A$40:$A$759,$A278,СВЦЭМ!$B$39:$B$758,Y$260)+'СЕТ СН'!$F$12</f>
        <v>0</v>
      </c>
    </row>
    <row r="279" spans="1:25" ht="15.75" hidden="1" x14ac:dyDescent="0.2">
      <c r="A279" s="35">
        <f t="shared" si="7"/>
        <v>45615</v>
      </c>
      <c r="B279" s="36">
        <f>SUMIFS(СВЦЭМ!$H$40:$H$759,СВЦЭМ!$A$40:$A$759,$A279,СВЦЭМ!$B$39:$B$758,B$260)+'СЕТ СН'!$F$12</f>
        <v>0</v>
      </c>
      <c r="C279" s="36">
        <f>SUMIFS(СВЦЭМ!$H$40:$H$759,СВЦЭМ!$A$40:$A$759,$A279,СВЦЭМ!$B$39:$B$758,C$260)+'СЕТ СН'!$F$12</f>
        <v>0</v>
      </c>
      <c r="D279" s="36">
        <f>SUMIFS(СВЦЭМ!$H$40:$H$759,СВЦЭМ!$A$40:$A$759,$A279,СВЦЭМ!$B$39:$B$758,D$260)+'СЕТ СН'!$F$12</f>
        <v>0</v>
      </c>
      <c r="E279" s="36">
        <f>SUMIFS(СВЦЭМ!$H$40:$H$759,СВЦЭМ!$A$40:$A$759,$A279,СВЦЭМ!$B$39:$B$758,E$260)+'СЕТ СН'!$F$12</f>
        <v>0</v>
      </c>
      <c r="F279" s="36">
        <f>SUMIFS(СВЦЭМ!$H$40:$H$759,СВЦЭМ!$A$40:$A$759,$A279,СВЦЭМ!$B$39:$B$758,F$260)+'СЕТ СН'!$F$12</f>
        <v>0</v>
      </c>
      <c r="G279" s="36">
        <f>SUMIFS(СВЦЭМ!$H$40:$H$759,СВЦЭМ!$A$40:$A$759,$A279,СВЦЭМ!$B$39:$B$758,G$260)+'СЕТ СН'!$F$12</f>
        <v>0</v>
      </c>
      <c r="H279" s="36">
        <f>SUMIFS(СВЦЭМ!$H$40:$H$759,СВЦЭМ!$A$40:$A$759,$A279,СВЦЭМ!$B$39:$B$758,H$260)+'СЕТ СН'!$F$12</f>
        <v>0</v>
      </c>
      <c r="I279" s="36">
        <f>SUMIFS(СВЦЭМ!$H$40:$H$759,СВЦЭМ!$A$40:$A$759,$A279,СВЦЭМ!$B$39:$B$758,I$260)+'СЕТ СН'!$F$12</f>
        <v>0</v>
      </c>
      <c r="J279" s="36">
        <f>SUMIFS(СВЦЭМ!$H$40:$H$759,СВЦЭМ!$A$40:$A$759,$A279,СВЦЭМ!$B$39:$B$758,J$260)+'СЕТ СН'!$F$12</f>
        <v>0</v>
      </c>
      <c r="K279" s="36">
        <f>SUMIFS(СВЦЭМ!$H$40:$H$759,СВЦЭМ!$A$40:$A$759,$A279,СВЦЭМ!$B$39:$B$758,K$260)+'СЕТ СН'!$F$12</f>
        <v>0</v>
      </c>
      <c r="L279" s="36">
        <f>SUMIFS(СВЦЭМ!$H$40:$H$759,СВЦЭМ!$A$40:$A$759,$A279,СВЦЭМ!$B$39:$B$758,L$260)+'СЕТ СН'!$F$12</f>
        <v>0</v>
      </c>
      <c r="M279" s="36">
        <f>SUMIFS(СВЦЭМ!$H$40:$H$759,СВЦЭМ!$A$40:$A$759,$A279,СВЦЭМ!$B$39:$B$758,M$260)+'СЕТ СН'!$F$12</f>
        <v>0</v>
      </c>
      <c r="N279" s="36">
        <f>SUMIFS(СВЦЭМ!$H$40:$H$759,СВЦЭМ!$A$40:$A$759,$A279,СВЦЭМ!$B$39:$B$758,N$260)+'СЕТ СН'!$F$12</f>
        <v>0</v>
      </c>
      <c r="O279" s="36">
        <f>SUMIFS(СВЦЭМ!$H$40:$H$759,СВЦЭМ!$A$40:$A$759,$A279,СВЦЭМ!$B$39:$B$758,O$260)+'СЕТ СН'!$F$12</f>
        <v>0</v>
      </c>
      <c r="P279" s="36">
        <f>SUMIFS(СВЦЭМ!$H$40:$H$759,СВЦЭМ!$A$40:$A$759,$A279,СВЦЭМ!$B$39:$B$758,P$260)+'СЕТ СН'!$F$12</f>
        <v>0</v>
      </c>
      <c r="Q279" s="36">
        <f>SUMIFS(СВЦЭМ!$H$40:$H$759,СВЦЭМ!$A$40:$A$759,$A279,СВЦЭМ!$B$39:$B$758,Q$260)+'СЕТ СН'!$F$12</f>
        <v>0</v>
      </c>
      <c r="R279" s="36">
        <f>SUMIFS(СВЦЭМ!$H$40:$H$759,СВЦЭМ!$A$40:$A$759,$A279,СВЦЭМ!$B$39:$B$758,R$260)+'СЕТ СН'!$F$12</f>
        <v>0</v>
      </c>
      <c r="S279" s="36">
        <f>SUMIFS(СВЦЭМ!$H$40:$H$759,СВЦЭМ!$A$40:$A$759,$A279,СВЦЭМ!$B$39:$B$758,S$260)+'СЕТ СН'!$F$12</f>
        <v>0</v>
      </c>
      <c r="T279" s="36">
        <f>SUMIFS(СВЦЭМ!$H$40:$H$759,СВЦЭМ!$A$40:$A$759,$A279,СВЦЭМ!$B$39:$B$758,T$260)+'СЕТ СН'!$F$12</f>
        <v>0</v>
      </c>
      <c r="U279" s="36">
        <f>SUMIFS(СВЦЭМ!$H$40:$H$759,СВЦЭМ!$A$40:$A$759,$A279,СВЦЭМ!$B$39:$B$758,U$260)+'СЕТ СН'!$F$12</f>
        <v>0</v>
      </c>
      <c r="V279" s="36">
        <f>SUMIFS(СВЦЭМ!$H$40:$H$759,СВЦЭМ!$A$40:$A$759,$A279,СВЦЭМ!$B$39:$B$758,V$260)+'СЕТ СН'!$F$12</f>
        <v>0</v>
      </c>
      <c r="W279" s="36">
        <f>SUMIFS(СВЦЭМ!$H$40:$H$759,СВЦЭМ!$A$40:$A$759,$A279,СВЦЭМ!$B$39:$B$758,W$260)+'СЕТ СН'!$F$12</f>
        <v>0</v>
      </c>
      <c r="X279" s="36">
        <f>SUMIFS(СВЦЭМ!$H$40:$H$759,СВЦЭМ!$A$40:$A$759,$A279,СВЦЭМ!$B$39:$B$758,X$260)+'СЕТ СН'!$F$12</f>
        <v>0</v>
      </c>
      <c r="Y279" s="36">
        <f>SUMIFS(СВЦЭМ!$H$40:$H$759,СВЦЭМ!$A$40:$A$759,$A279,СВЦЭМ!$B$39:$B$758,Y$260)+'СЕТ СН'!$F$12</f>
        <v>0</v>
      </c>
    </row>
    <row r="280" spans="1:25" ht="15.75" hidden="1" x14ac:dyDescent="0.2">
      <c r="A280" s="35">
        <f t="shared" si="7"/>
        <v>45616</v>
      </c>
      <c r="B280" s="36">
        <f>SUMIFS(СВЦЭМ!$H$40:$H$759,СВЦЭМ!$A$40:$A$759,$A280,СВЦЭМ!$B$39:$B$758,B$260)+'СЕТ СН'!$F$12</f>
        <v>0</v>
      </c>
      <c r="C280" s="36">
        <f>SUMIFS(СВЦЭМ!$H$40:$H$759,СВЦЭМ!$A$40:$A$759,$A280,СВЦЭМ!$B$39:$B$758,C$260)+'СЕТ СН'!$F$12</f>
        <v>0</v>
      </c>
      <c r="D280" s="36">
        <f>SUMIFS(СВЦЭМ!$H$40:$H$759,СВЦЭМ!$A$40:$A$759,$A280,СВЦЭМ!$B$39:$B$758,D$260)+'СЕТ СН'!$F$12</f>
        <v>0</v>
      </c>
      <c r="E280" s="36">
        <f>SUMIFS(СВЦЭМ!$H$40:$H$759,СВЦЭМ!$A$40:$A$759,$A280,СВЦЭМ!$B$39:$B$758,E$260)+'СЕТ СН'!$F$12</f>
        <v>0</v>
      </c>
      <c r="F280" s="36">
        <f>SUMIFS(СВЦЭМ!$H$40:$H$759,СВЦЭМ!$A$40:$A$759,$A280,СВЦЭМ!$B$39:$B$758,F$260)+'СЕТ СН'!$F$12</f>
        <v>0</v>
      </c>
      <c r="G280" s="36">
        <f>SUMIFS(СВЦЭМ!$H$40:$H$759,СВЦЭМ!$A$40:$A$759,$A280,СВЦЭМ!$B$39:$B$758,G$260)+'СЕТ СН'!$F$12</f>
        <v>0</v>
      </c>
      <c r="H280" s="36">
        <f>SUMIFS(СВЦЭМ!$H$40:$H$759,СВЦЭМ!$A$40:$A$759,$A280,СВЦЭМ!$B$39:$B$758,H$260)+'СЕТ СН'!$F$12</f>
        <v>0</v>
      </c>
      <c r="I280" s="36">
        <f>SUMIFS(СВЦЭМ!$H$40:$H$759,СВЦЭМ!$A$40:$A$759,$A280,СВЦЭМ!$B$39:$B$758,I$260)+'СЕТ СН'!$F$12</f>
        <v>0</v>
      </c>
      <c r="J280" s="36">
        <f>SUMIFS(СВЦЭМ!$H$40:$H$759,СВЦЭМ!$A$40:$A$759,$A280,СВЦЭМ!$B$39:$B$758,J$260)+'СЕТ СН'!$F$12</f>
        <v>0</v>
      </c>
      <c r="K280" s="36">
        <f>SUMIFS(СВЦЭМ!$H$40:$H$759,СВЦЭМ!$A$40:$A$759,$A280,СВЦЭМ!$B$39:$B$758,K$260)+'СЕТ СН'!$F$12</f>
        <v>0</v>
      </c>
      <c r="L280" s="36">
        <f>SUMIFS(СВЦЭМ!$H$40:$H$759,СВЦЭМ!$A$40:$A$759,$A280,СВЦЭМ!$B$39:$B$758,L$260)+'СЕТ СН'!$F$12</f>
        <v>0</v>
      </c>
      <c r="M280" s="36">
        <f>SUMIFS(СВЦЭМ!$H$40:$H$759,СВЦЭМ!$A$40:$A$759,$A280,СВЦЭМ!$B$39:$B$758,M$260)+'СЕТ СН'!$F$12</f>
        <v>0</v>
      </c>
      <c r="N280" s="36">
        <f>SUMIFS(СВЦЭМ!$H$40:$H$759,СВЦЭМ!$A$40:$A$759,$A280,СВЦЭМ!$B$39:$B$758,N$260)+'СЕТ СН'!$F$12</f>
        <v>0</v>
      </c>
      <c r="O280" s="36">
        <f>SUMIFS(СВЦЭМ!$H$40:$H$759,СВЦЭМ!$A$40:$A$759,$A280,СВЦЭМ!$B$39:$B$758,O$260)+'СЕТ СН'!$F$12</f>
        <v>0</v>
      </c>
      <c r="P280" s="36">
        <f>SUMIFS(СВЦЭМ!$H$40:$H$759,СВЦЭМ!$A$40:$A$759,$A280,СВЦЭМ!$B$39:$B$758,P$260)+'СЕТ СН'!$F$12</f>
        <v>0</v>
      </c>
      <c r="Q280" s="36">
        <f>SUMIFS(СВЦЭМ!$H$40:$H$759,СВЦЭМ!$A$40:$A$759,$A280,СВЦЭМ!$B$39:$B$758,Q$260)+'СЕТ СН'!$F$12</f>
        <v>0</v>
      </c>
      <c r="R280" s="36">
        <f>SUMIFS(СВЦЭМ!$H$40:$H$759,СВЦЭМ!$A$40:$A$759,$A280,СВЦЭМ!$B$39:$B$758,R$260)+'СЕТ СН'!$F$12</f>
        <v>0</v>
      </c>
      <c r="S280" s="36">
        <f>SUMIFS(СВЦЭМ!$H$40:$H$759,СВЦЭМ!$A$40:$A$759,$A280,СВЦЭМ!$B$39:$B$758,S$260)+'СЕТ СН'!$F$12</f>
        <v>0</v>
      </c>
      <c r="T280" s="36">
        <f>SUMIFS(СВЦЭМ!$H$40:$H$759,СВЦЭМ!$A$40:$A$759,$A280,СВЦЭМ!$B$39:$B$758,T$260)+'СЕТ СН'!$F$12</f>
        <v>0</v>
      </c>
      <c r="U280" s="36">
        <f>SUMIFS(СВЦЭМ!$H$40:$H$759,СВЦЭМ!$A$40:$A$759,$A280,СВЦЭМ!$B$39:$B$758,U$260)+'СЕТ СН'!$F$12</f>
        <v>0</v>
      </c>
      <c r="V280" s="36">
        <f>SUMIFS(СВЦЭМ!$H$40:$H$759,СВЦЭМ!$A$40:$A$759,$A280,СВЦЭМ!$B$39:$B$758,V$260)+'СЕТ СН'!$F$12</f>
        <v>0</v>
      </c>
      <c r="W280" s="36">
        <f>SUMIFS(СВЦЭМ!$H$40:$H$759,СВЦЭМ!$A$40:$A$759,$A280,СВЦЭМ!$B$39:$B$758,W$260)+'СЕТ СН'!$F$12</f>
        <v>0</v>
      </c>
      <c r="X280" s="36">
        <f>SUMIFS(СВЦЭМ!$H$40:$H$759,СВЦЭМ!$A$40:$A$759,$A280,СВЦЭМ!$B$39:$B$758,X$260)+'СЕТ СН'!$F$12</f>
        <v>0</v>
      </c>
      <c r="Y280" s="36">
        <f>SUMIFS(СВЦЭМ!$H$40:$H$759,СВЦЭМ!$A$40:$A$759,$A280,СВЦЭМ!$B$39:$B$758,Y$260)+'СЕТ СН'!$F$12</f>
        <v>0</v>
      </c>
    </row>
    <row r="281" spans="1:25" ht="15.75" hidden="1" x14ac:dyDescent="0.2">
      <c r="A281" s="35">
        <f t="shared" si="7"/>
        <v>45617</v>
      </c>
      <c r="B281" s="36">
        <f>SUMIFS(СВЦЭМ!$H$40:$H$759,СВЦЭМ!$A$40:$A$759,$A281,СВЦЭМ!$B$39:$B$758,B$260)+'СЕТ СН'!$F$12</f>
        <v>0</v>
      </c>
      <c r="C281" s="36">
        <f>SUMIFS(СВЦЭМ!$H$40:$H$759,СВЦЭМ!$A$40:$A$759,$A281,СВЦЭМ!$B$39:$B$758,C$260)+'СЕТ СН'!$F$12</f>
        <v>0</v>
      </c>
      <c r="D281" s="36">
        <f>SUMIFS(СВЦЭМ!$H$40:$H$759,СВЦЭМ!$A$40:$A$759,$A281,СВЦЭМ!$B$39:$B$758,D$260)+'СЕТ СН'!$F$12</f>
        <v>0</v>
      </c>
      <c r="E281" s="36">
        <f>SUMIFS(СВЦЭМ!$H$40:$H$759,СВЦЭМ!$A$40:$A$759,$A281,СВЦЭМ!$B$39:$B$758,E$260)+'СЕТ СН'!$F$12</f>
        <v>0</v>
      </c>
      <c r="F281" s="36">
        <f>SUMIFS(СВЦЭМ!$H$40:$H$759,СВЦЭМ!$A$40:$A$759,$A281,СВЦЭМ!$B$39:$B$758,F$260)+'СЕТ СН'!$F$12</f>
        <v>0</v>
      </c>
      <c r="G281" s="36">
        <f>SUMIFS(СВЦЭМ!$H$40:$H$759,СВЦЭМ!$A$40:$A$759,$A281,СВЦЭМ!$B$39:$B$758,G$260)+'СЕТ СН'!$F$12</f>
        <v>0</v>
      </c>
      <c r="H281" s="36">
        <f>SUMIFS(СВЦЭМ!$H$40:$H$759,СВЦЭМ!$A$40:$A$759,$A281,СВЦЭМ!$B$39:$B$758,H$260)+'СЕТ СН'!$F$12</f>
        <v>0</v>
      </c>
      <c r="I281" s="36">
        <f>SUMIFS(СВЦЭМ!$H$40:$H$759,СВЦЭМ!$A$40:$A$759,$A281,СВЦЭМ!$B$39:$B$758,I$260)+'СЕТ СН'!$F$12</f>
        <v>0</v>
      </c>
      <c r="J281" s="36">
        <f>SUMIFS(СВЦЭМ!$H$40:$H$759,СВЦЭМ!$A$40:$A$759,$A281,СВЦЭМ!$B$39:$B$758,J$260)+'СЕТ СН'!$F$12</f>
        <v>0</v>
      </c>
      <c r="K281" s="36">
        <f>SUMIFS(СВЦЭМ!$H$40:$H$759,СВЦЭМ!$A$40:$A$759,$A281,СВЦЭМ!$B$39:$B$758,K$260)+'СЕТ СН'!$F$12</f>
        <v>0</v>
      </c>
      <c r="L281" s="36">
        <f>SUMIFS(СВЦЭМ!$H$40:$H$759,СВЦЭМ!$A$40:$A$759,$A281,СВЦЭМ!$B$39:$B$758,L$260)+'СЕТ СН'!$F$12</f>
        <v>0</v>
      </c>
      <c r="M281" s="36">
        <f>SUMIFS(СВЦЭМ!$H$40:$H$759,СВЦЭМ!$A$40:$A$759,$A281,СВЦЭМ!$B$39:$B$758,M$260)+'СЕТ СН'!$F$12</f>
        <v>0</v>
      </c>
      <c r="N281" s="36">
        <f>SUMIFS(СВЦЭМ!$H$40:$H$759,СВЦЭМ!$A$40:$A$759,$A281,СВЦЭМ!$B$39:$B$758,N$260)+'СЕТ СН'!$F$12</f>
        <v>0</v>
      </c>
      <c r="O281" s="36">
        <f>SUMIFS(СВЦЭМ!$H$40:$H$759,СВЦЭМ!$A$40:$A$759,$A281,СВЦЭМ!$B$39:$B$758,O$260)+'СЕТ СН'!$F$12</f>
        <v>0</v>
      </c>
      <c r="P281" s="36">
        <f>SUMIFS(СВЦЭМ!$H$40:$H$759,СВЦЭМ!$A$40:$A$759,$A281,СВЦЭМ!$B$39:$B$758,P$260)+'СЕТ СН'!$F$12</f>
        <v>0</v>
      </c>
      <c r="Q281" s="36">
        <f>SUMIFS(СВЦЭМ!$H$40:$H$759,СВЦЭМ!$A$40:$A$759,$A281,СВЦЭМ!$B$39:$B$758,Q$260)+'СЕТ СН'!$F$12</f>
        <v>0</v>
      </c>
      <c r="R281" s="36">
        <f>SUMIFS(СВЦЭМ!$H$40:$H$759,СВЦЭМ!$A$40:$A$759,$A281,СВЦЭМ!$B$39:$B$758,R$260)+'СЕТ СН'!$F$12</f>
        <v>0</v>
      </c>
      <c r="S281" s="36">
        <f>SUMIFS(СВЦЭМ!$H$40:$H$759,СВЦЭМ!$A$40:$A$759,$A281,СВЦЭМ!$B$39:$B$758,S$260)+'СЕТ СН'!$F$12</f>
        <v>0</v>
      </c>
      <c r="T281" s="36">
        <f>SUMIFS(СВЦЭМ!$H$40:$H$759,СВЦЭМ!$A$40:$A$759,$A281,СВЦЭМ!$B$39:$B$758,T$260)+'СЕТ СН'!$F$12</f>
        <v>0</v>
      </c>
      <c r="U281" s="36">
        <f>SUMIFS(СВЦЭМ!$H$40:$H$759,СВЦЭМ!$A$40:$A$759,$A281,СВЦЭМ!$B$39:$B$758,U$260)+'СЕТ СН'!$F$12</f>
        <v>0</v>
      </c>
      <c r="V281" s="36">
        <f>SUMIFS(СВЦЭМ!$H$40:$H$759,СВЦЭМ!$A$40:$A$759,$A281,СВЦЭМ!$B$39:$B$758,V$260)+'СЕТ СН'!$F$12</f>
        <v>0</v>
      </c>
      <c r="W281" s="36">
        <f>SUMIFS(СВЦЭМ!$H$40:$H$759,СВЦЭМ!$A$40:$A$759,$A281,СВЦЭМ!$B$39:$B$758,W$260)+'СЕТ СН'!$F$12</f>
        <v>0</v>
      </c>
      <c r="X281" s="36">
        <f>SUMIFS(СВЦЭМ!$H$40:$H$759,СВЦЭМ!$A$40:$A$759,$A281,СВЦЭМ!$B$39:$B$758,X$260)+'СЕТ СН'!$F$12</f>
        <v>0</v>
      </c>
      <c r="Y281" s="36">
        <f>SUMIFS(СВЦЭМ!$H$40:$H$759,СВЦЭМ!$A$40:$A$759,$A281,СВЦЭМ!$B$39:$B$758,Y$260)+'СЕТ СН'!$F$12</f>
        <v>0</v>
      </c>
    </row>
    <row r="282" spans="1:25" ht="15.75" hidden="1" x14ac:dyDescent="0.2">
      <c r="A282" s="35">
        <f t="shared" si="7"/>
        <v>45618</v>
      </c>
      <c r="B282" s="36">
        <f>SUMIFS(СВЦЭМ!$H$40:$H$759,СВЦЭМ!$A$40:$A$759,$A282,СВЦЭМ!$B$39:$B$758,B$260)+'СЕТ СН'!$F$12</f>
        <v>0</v>
      </c>
      <c r="C282" s="36">
        <f>SUMIFS(СВЦЭМ!$H$40:$H$759,СВЦЭМ!$A$40:$A$759,$A282,СВЦЭМ!$B$39:$B$758,C$260)+'СЕТ СН'!$F$12</f>
        <v>0</v>
      </c>
      <c r="D282" s="36">
        <f>SUMIFS(СВЦЭМ!$H$40:$H$759,СВЦЭМ!$A$40:$A$759,$A282,СВЦЭМ!$B$39:$B$758,D$260)+'СЕТ СН'!$F$12</f>
        <v>0</v>
      </c>
      <c r="E282" s="36">
        <f>SUMIFS(СВЦЭМ!$H$40:$H$759,СВЦЭМ!$A$40:$A$759,$A282,СВЦЭМ!$B$39:$B$758,E$260)+'СЕТ СН'!$F$12</f>
        <v>0</v>
      </c>
      <c r="F282" s="36">
        <f>SUMIFS(СВЦЭМ!$H$40:$H$759,СВЦЭМ!$A$40:$A$759,$A282,СВЦЭМ!$B$39:$B$758,F$260)+'СЕТ СН'!$F$12</f>
        <v>0</v>
      </c>
      <c r="G282" s="36">
        <f>SUMIFS(СВЦЭМ!$H$40:$H$759,СВЦЭМ!$A$40:$A$759,$A282,СВЦЭМ!$B$39:$B$758,G$260)+'СЕТ СН'!$F$12</f>
        <v>0</v>
      </c>
      <c r="H282" s="36">
        <f>SUMIFS(СВЦЭМ!$H$40:$H$759,СВЦЭМ!$A$40:$A$759,$A282,СВЦЭМ!$B$39:$B$758,H$260)+'СЕТ СН'!$F$12</f>
        <v>0</v>
      </c>
      <c r="I282" s="36">
        <f>SUMIFS(СВЦЭМ!$H$40:$H$759,СВЦЭМ!$A$40:$A$759,$A282,СВЦЭМ!$B$39:$B$758,I$260)+'СЕТ СН'!$F$12</f>
        <v>0</v>
      </c>
      <c r="J282" s="36">
        <f>SUMIFS(СВЦЭМ!$H$40:$H$759,СВЦЭМ!$A$40:$A$759,$A282,СВЦЭМ!$B$39:$B$758,J$260)+'СЕТ СН'!$F$12</f>
        <v>0</v>
      </c>
      <c r="K282" s="36">
        <f>SUMIFS(СВЦЭМ!$H$40:$H$759,СВЦЭМ!$A$40:$A$759,$A282,СВЦЭМ!$B$39:$B$758,K$260)+'СЕТ СН'!$F$12</f>
        <v>0</v>
      </c>
      <c r="L282" s="36">
        <f>SUMIFS(СВЦЭМ!$H$40:$H$759,СВЦЭМ!$A$40:$A$759,$A282,СВЦЭМ!$B$39:$B$758,L$260)+'СЕТ СН'!$F$12</f>
        <v>0</v>
      </c>
      <c r="M282" s="36">
        <f>SUMIFS(СВЦЭМ!$H$40:$H$759,СВЦЭМ!$A$40:$A$759,$A282,СВЦЭМ!$B$39:$B$758,M$260)+'СЕТ СН'!$F$12</f>
        <v>0</v>
      </c>
      <c r="N282" s="36">
        <f>SUMIFS(СВЦЭМ!$H$40:$H$759,СВЦЭМ!$A$40:$A$759,$A282,СВЦЭМ!$B$39:$B$758,N$260)+'СЕТ СН'!$F$12</f>
        <v>0</v>
      </c>
      <c r="O282" s="36">
        <f>SUMIFS(СВЦЭМ!$H$40:$H$759,СВЦЭМ!$A$40:$A$759,$A282,СВЦЭМ!$B$39:$B$758,O$260)+'СЕТ СН'!$F$12</f>
        <v>0</v>
      </c>
      <c r="P282" s="36">
        <f>SUMIFS(СВЦЭМ!$H$40:$H$759,СВЦЭМ!$A$40:$A$759,$A282,СВЦЭМ!$B$39:$B$758,P$260)+'СЕТ СН'!$F$12</f>
        <v>0</v>
      </c>
      <c r="Q282" s="36">
        <f>SUMIFS(СВЦЭМ!$H$40:$H$759,СВЦЭМ!$A$40:$A$759,$A282,СВЦЭМ!$B$39:$B$758,Q$260)+'СЕТ СН'!$F$12</f>
        <v>0</v>
      </c>
      <c r="R282" s="36">
        <f>SUMIFS(СВЦЭМ!$H$40:$H$759,СВЦЭМ!$A$40:$A$759,$A282,СВЦЭМ!$B$39:$B$758,R$260)+'СЕТ СН'!$F$12</f>
        <v>0</v>
      </c>
      <c r="S282" s="36">
        <f>SUMIFS(СВЦЭМ!$H$40:$H$759,СВЦЭМ!$A$40:$A$759,$A282,СВЦЭМ!$B$39:$B$758,S$260)+'СЕТ СН'!$F$12</f>
        <v>0</v>
      </c>
      <c r="T282" s="36">
        <f>SUMIFS(СВЦЭМ!$H$40:$H$759,СВЦЭМ!$A$40:$A$759,$A282,СВЦЭМ!$B$39:$B$758,T$260)+'СЕТ СН'!$F$12</f>
        <v>0</v>
      </c>
      <c r="U282" s="36">
        <f>SUMIFS(СВЦЭМ!$H$40:$H$759,СВЦЭМ!$A$40:$A$759,$A282,СВЦЭМ!$B$39:$B$758,U$260)+'СЕТ СН'!$F$12</f>
        <v>0</v>
      </c>
      <c r="V282" s="36">
        <f>SUMIFS(СВЦЭМ!$H$40:$H$759,СВЦЭМ!$A$40:$A$759,$A282,СВЦЭМ!$B$39:$B$758,V$260)+'СЕТ СН'!$F$12</f>
        <v>0</v>
      </c>
      <c r="W282" s="36">
        <f>SUMIFS(СВЦЭМ!$H$40:$H$759,СВЦЭМ!$A$40:$A$759,$A282,СВЦЭМ!$B$39:$B$758,W$260)+'СЕТ СН'!$F$12</f>
        <v>0</v>
      </c>
      <c r="X282" s="36">
        <f>SUMIFS(СВЦЭМ!$H$40:$H$759,СВЦЭМ!$A$40:$A$759,$A282,СВЦЭМ!$B$39:$B$758,X$260)+'СЕТ СН'!$F$12</f>
        <v>0</v>
      </c>
      <c r="Y282" s="36">
        <f>SUMIFS(СВЦЭМ!$H$40:$H$759,СВЦЭМ!$A$40:$A$759,$A282,СВЦЭМ!$B$39:$B$758,Y$260)+'СЕТ СН'!$F$12</f>
        <v>0</v>
      </c>
    </row>
    <row r="283" spans="1:25" ht="15.75" hidden="1" x14ac:dyDescent="0.2">
      <c r="A283" s="35">
        <f t="shared" si="7"/>
        <v>45619</v>
      </c>
      <c r="B283" s="36">
        <f>SUMIFS(СВЦЭМ!$H$40:$H$759,СВЦЭМ!$A$40:$A$759,$A283,СВЦЭМ!$B$39:$B$758,B$260)+'СЕТ СН'!$F$12</f>
        <v>0</v>
      </c>
      <c r="C283" s="36">
        <f>SUMIFS(СВЦЭМ!$H$40:$H$759,СВЦЭМ!$A$40:$A$759,$A283,СВЦЭМ!$B$39:$B$758,C$260)+'СЕТ СН'!$F$12</f>
        <v>0</v>
      </c>
      <c r="D283" s="36">
        <f>SUMIFS(СВЦЭМ!$H$40:$H$759,СВЦЭМ!$A$40:$A$759,$A283,СВЦЭМ!$B$39:$B$758,D$260)+'СЕТ СН'!$F$12</f>
        <v>0</v>
      </c>
      <c r="E283" s="36">
        <f>SUMIFS(СВЦЭМ!$H$40:$H$759,СВЦЭМ!$A$40:$A$759,$A283,СВЦЭМ!$B$39:$B$758,E$260)+'СЕТ СН'!$F$12</f>
        <v>0</v>
      </c>
      <c r="F283" s="36">
        <f>SUMIFS(СВЦЭМ!$H$40:$H$759,СВЦЭМ!$A$40:$A$759,$A283,СВЦЭМ!$B$39:$B$758,F$260)+'СЕТ СН'!$F$12</f>
        <v>0</v>
      </c>
      <c r="G283" s="36">
        <f>SUMIFS(СВЦЭМ!$H$40:$H$759,СВЦЭМ!$A$40:$A$759,$A283,СВЦЭМ!$B$39:$B$758,G$260)+'СЕТ СН'!$F$12</f>
        <v>0</v>
      </c>
      <c r="H283" s="36">
        <f>SUMIFS(СВЦЭМ!$H$40:$H$759,СВЦЭМ!$A$40:$A$759,$A283,СВЦЭМ!$B$39:$B$758,H$260)+'СЕТ СН'!$F$12</f>
        <v>0</v>
      </c>
      <c r="I283" s="36">
        <f>SUMIFS(СВЦЭМ!$H$40:$H$759,СВЦЭМ!$A$40:$A$759,$A283,СВЦЭМ!$B$39:$B$758,I$260)+'СЕТ СН'!$F$12</f>
        <v>0</v>
      </c>
      <c r="J283" s="36">
        <f>SUMIFS(СВЦЭМ!$H$40:$H$759,СВЦЭМ!$A$40:$A$759,$A283,СВЦЭМ!$B$39:$B$758,J$260)+'СЕТ СН'!$F$12</f>
        <v>0</v>
      </c>
      <c r="K283" s="36">
        <f>SUMIFS(СВЦЭМ!$H$40:$H$759,СВЦЭМ!$A$40:$A$759,$A283,СВЦЭМ!$B$39:$B$758,K$260)+'СЕТ СН'!$F$12</f>
        <v>0</v>
      </c>
      <c r="L283" s="36">
        <f>SUMIFS(СВЦЭМ!$H$40:$H$759,СВЦЭМ!$A$40:$A$759,$A283,СВЦЭМ!$B$39:$B$758,L$260)+'СЕТ СН'!$F$12</f>
        <v>0</v>
      </c>
      <c r="M283" s="36">
        <f>SUMIFS(СВЦЭМ!$H$40:$H$759,СВЦЭМ!$A$40:$A$759,$A283,СВЦЭМ!$B$39:$B$758,M$260)+'СЕТ СН'!$F$12</f>
        <v>0</v>
      </c>
      <c r="N283" s="36">
        <f>SUMIFS(СВЦЭМ!$H$40:$H$759,СВЦЭМ!$A$40:$A$759,$A283,СВЦЭМ!$B$39:$B$758,N$260)+'СЕТ СН'!$F$12</f>
        <v>0</v>
      </c>
      <c r="O283" s="36">
        <f>SUMIFS(СВЦЭМ!$H$40:$H$759,СВЦЭМ!$A$40:$A$759,$A283,СВЦЭМ!$B$39:$B$758,O$260)+'СЕТ СН'!$F$12</f>
        <v>0</v>
      </c>
      <c r="P283" s="36">
        <f>SUMIFS(СВЦЭМ!$H$40:$H$759,СВЦЭМ!$A$40:$A$759,$A283,СВЦЭМ!$B$39:$B$758,P$260)+'СЕТ СН'!$F$12</f>
        <v>0</v>
      </c>
      <c r="Q283" s="36">
        <f>SUMIFS(СВЦЭМ!$H$40:$H$759,СВЦЭМ!$A$40:$A$759,$A283,СВЦЭМ!$B$39:$B$758,Q$260)+'СЕТ СН'!$F$12</f>
        <v>0</v>
      </c>
      <c r="R283" s="36">
        <f>SUMIFS(СВЦЭМ!$H$40:$H$759,СВЦЭМ!$A$40:$A$759,$A283,СВЦЭМ!$B$39:$B$758,R$260)+'СЕТ СН'!$F$12</f>
        <v>0</v>
      </c>
      <c r="S283" s="36">
        <f>SUMIFS(СВЦЭМ!$H$40:$H$759,СВЦЭМ!$A$40:$A$759,$A283,СВЦЭМ!$B$39:$B$758,S$260)+'СЕТ СН'!$F$12</f>
        <v>0</v>
      </c>
      <c r="T283" s="36">
        <f>SUMIFS(СВЦЭМ!$H$40:$H$759,СВЦЭМ!$A$40:$A$759,$A283,СВЦЭМ!$B$39:$B$758,T$260)+'СЕТ СН'!$F$12</f>
        <v>0</v>
      </c>
      <c r="U283" s="36">
        <f>SUMIFS(СВЦЭМ!$H$40:$H$759,СВЦЭМ!$A$40:$A$759,$A283,СВЦЭМ!$B$39:$B$758,U$260)+'СЕТ СН'!$F$12</f>
        <v>0</v>
      </c>
      <c r="V283" s="36">
        <f>SUMIFS(СВЦЭМ!$H$40:$H$759,СВЦЭМ!$A$40:$A$759,$A283,СВЦЭМ!$B$39:$B$758,V$260)+'СЕТ СН'!$F$12</f>
        <v>0</v>
      </c>
      <c r="W283" s="36">
        <f>SUMIFS(СВЦЭМ!$H$40:$H$759,СВЦЭМ!$A$40:$A$759,$A283,СВЦЭМ!$B$39:$B$758,W$260)+'СЕТ СН'!$F$12</f>
        <v>0</v>
      </c>
      <c r="X283" s="36">
        <f>SUMIFS(СВЦЭМ!$H$40:$H$759,СВЦЭМ!$A$40:$A$759,$A283,СВЦЭМ!$B$39:$B$758,X$260)+'СЕТ СН'!$F$12</f>
        <v>0</v>
      </c>
      <c r="Y283" s="36">
        <f>SUMIFS(СВЦЭМ!$H$40:$H$759,СВЦЭМ!$A$40:$A$759,$A283,СВЦЭМ!$B$39:$B$758,Y$260)+'СЕТ СН'!$F$12</f>
        <v>0</v>
      </c>
    </row>
    <row r="284" spans="1:25" ht="15.75" hidden="1" x14ac:dyDescent="0.2">
      <c r="A284" s="35">
        <f t="shared" si="7"/>
        <v>45620</v>
      </c>
      <c r="B284" s="36">
        <f>SUMIFS(СВЦЭМ!$H$40:$H$759,СВЦЭМ!$A$40:$A$759,$A284,СВЦЭМ!$B$39:$B$758,B$260)+'СЕТ СН'!$F$12</f>
        <v>0</v>
      </c>
      <c r="C284" s="36">
        <f>SUMIFS(СВЦЭМ!$H$40:$H$759,СВЦЭМ!$A$40:$A$759,$A284,СВЦЭМ!$B$39:$B$758,C$260)+'СЕТ СН'!$F$12</f>
        <v>0</v>
      </c>
      <c r="D284" s="36">
        <f>SUMIFS(СВЦЭМ!$H$40:$H$759,СВЦЭМ!$A$40:$A$759,$A284,СВЦЭМ!$B$39:$B$758,D$260)+'СЕТ СН'!$F$12</f>
        <v>0</v>
      </c>
      <c r="E284" s="36">
        <f>SUMIFS(СВЦЭМ!$H$40:$H$759,СВЦЭМ!$A$40:$A$759,$A284,СВЦЭМ!$B$39:$B$758,E$260)+'СЕТ СН'!$F$12</f>
        <v>0</v>
      </c>
      <c r="F284" s="36">
        <f>SUMIFS(СВЦЭМ!$H$40:$H$759,СВЦЭМ!$A$40:$A$759,$A284,СВЦЭМ!$B$39:$B$758,F$260)+'СЕТ СН'!$F$12</f>
        <v>0</v>
      </c>
      <c r="G284" s="36">
        <f>SUMIFS(СВЦЭМ!$H$40:$H$759,СВЦЭМ!$A$40:$A$759,$A284,СВЦЭМ!$B$39:$B$758,G$260)+'СЕТ СН'!$F$12</f>
        <v>0</v>
      </c>
      <c r="H284" s="36">
        <f>SUMIFS(СВЦЭМ!$H$40:$H$759,СВЦЭМ!$A$40:$A$759,$A284,СВЦЭМ!$B$39:$B$758,H$260)+'СЕТ СН'!$F$12</f>
        <v>0</v>
      </c>
      <c r="I284" s="36">
        <f>SUMIFS(СВЦЭМ!$H$40:$H$759,СВЦЭМ!$A$40:$A$759,$A284,СВЦЭМ!$B$39:$B$758,I$260)+'СЕТ СН'!$F$12</f>
        <v>0</v>
      </c>
      <c r="J284" s="36">
        <f>SUMIFS(СВЦЭМ!$H$40:$H$759,СВЦЭМ!$A$40:$A$759,$A284,СВЦЭМ!$B$39:$B$758,J$260)+'СЕТ СН'!$F$12</f>
        <v>0</v>
      </c>
      <c r="K284" s="36">
        <f>SUMIFS(СВЦЭМ!$H$40:$H$759,СВЦЭМ!$A$40:$A$759,$A284,СВЦЭМ!$B$39:$B$758,K$260)+'СЕТ СН'!$F$12</f>
        <v>0</v>
      </c>
      <c r="L284" s="36">
        <f>SUMIFS(СВЦЭМ!$H$40:$H$759,СВЦЭМ!$A$40:$A$759,$A284,СВЦЭМ!$B$39:$B$758,L$260)+'СЕТ СН'!$F$12</f>
        <v>0</v>
      </c>
      <c r="M284" s="36">
        <f>SUMIFS(СВЦЭМ!$H$40:$H$759,СВЦЭМ!$A$40:$A$759,$A284,СВЦЭМ!$B$39:$B$758,M$260)+'СЕТ СН'!$F$12</f>
        <v>0</v>
      </c>
      <c r="N284" s="36">
        <f>SUMIFS(СВЦЭМ!$H$40:$H$759,СВЦЭМ!$A$40:$A$759,$A284,СВЦЭМ!$B$39:$B$758,N$260)+'СЕТ СН'!$F$12</f>
        <v>0</v>
      </c>
      <c r="O284" s="36">
        <f>SUMIFS(СВЦЭМ!$H$40:$H$759,СВЦЭМ!$A$40:$A$759,$A284,СВЦЭМ!$B$39:$B$758,O$260)+'СЕТ СН'!$F$12</f>
        <v>0</v>
      </c>
      <c r="P284" s="36">
        <f>SUMIFS(СВЦЭМ!$H$40:$H$759,СВЦЭМ!$A$40:$A$759,$A284,СВЦЭМ!$B$39:$B$758,P$260)+'СЕТ СН'!$F$12</f>
        <v>0</v>
      </c>
      <c r="Q284" s="36">
        <f>SUMIFS(СВЦЭМ!$H$40:$H$759,СВЦЭМ!$A$40:$A$759,$A284,СВЦЭМ!$B$39:$B$758,Q$260)+'СЕТ СН'!$F$12</f>
        <v>0</v>
      </c>
      <c r="R284" s="36">
        <f>SUMIFS(СВЦЭМ!$H$40:$H$759,СВЦЭМ!$A$40:$A$759,$A284,СВЦЭМ!$B$39:$B$758,R$260)+'СЕТ СН'!$F$12</f>
        <v>0</v>
      </c>
      <c r="S284" s="36">
        <f>SUMIFS(СВЦЭМ!$H$40:$H$759,СВЦЭМ!$A$40:$A$759,$A284,СВЦЭМ!$B$39:$B$758,S$260)+'СЕТ СН'!$F$12</f>
        <v>0</v>
      </c>
      <c r="T284" s="36">
        <f>SUMIFS(СВЦЭМ!$H$40:$H$759,СВЦЭМ!$A$40:$A$759,$A284,СВЦЭМ!$B$39:$B$758,T$260)+'СЕТ СН'!$F$12</f>
        <v>0</v>
      </c>
      <c r="U284" s="36">
        <f>SUMIFS(СВЦЭМ!$H$40:$H$759,СВЦЭМ!$A$40:$A$759,$A284,СВЦЭМ!$B$39:$B$758,U$260)+'СЕТ СН'!$F$12</f>
        <v>0</v>
      </c>
      <c r="V284" s="36">
        <f>SUMIFS(СВЦЭМ!$H$40:$H$759,СВЦЭМ!$A$40:$A$759,$A284,СВЦЭМ!$B$39:$B$758,V$260)+'СЕТ СН'!$F$12</f>
        <v>0</v>
      </c>
      <c r="W284" s="36">
        <f>SUMIFS(СВЦЭМ!$H$40:$H$759,СВЦЭМ!$A$40:$A$759,$A284,СВЦЭМ!$B$39:$B$758,W$260)+'СЕТ СН'!$F$12</f>
        <v>0</v>
      </c>
      <c r="X284" s="36">
        <f>SUMIFS(СВЦЭМ!$H$40:$H$759,СВЦЭМ!$A$40:$A$759,$A284,СВЦЭМ!$B$39:$B$758,X$260)+'СЕТ СН'!$F$12</f>
        <v>0</v>
      </c>
      <c r="Y284" s="36">
        <f>SUMIFS(СВЦЭМ!$H$40:$H$759,СВЦЭМ!$A$40:$A$759,$A284,СВЦЭМ!$B$39:$B$758,Y$260)+'СЕТ СН'!$F$12</f>
        <v>0</v>
      </c>
    </row>
    <row r="285" spans="1:25" ht="15.75" hidden="1" x14ac:dyDescent="0.2">
      <c r="A285" s="35">
        <f t="shared" si="7"/>
        <v>45621</v>
      </c>
      <c r="B285" s="36">
        <f>SUMIFS(СВЦЭМ!$H$40:$H$759,СВЦЭМ!$A$40:$A$759,$A285,СВЦЭМ!$B$39:$B$758,B$260)+'СЕТ СН'!$F$12</f>
        <v>0</v>
      </c>
      <c r="C285" s="36">
        <f>SUMIFS(СВЦЭМ!$H$40:$H$759,СВЦЭМ!$A$40:$A$759,$A285,СВЦЭМ!$B$39:$B$758,C$260)+'СЕТ СН'!$F$12</f>
        <v>0</v>
      </c>
      <c r="D285" s="36">
        <f>SUMIFS(СВЦЭМ!$H$40:$H$759,СВЦЭМ!$A$40:$A$759,$A285,СВЦЭМ!$B$39:$B$758,D$260)+'СЕТ СН'!$F$12</f>
        <v>0</v>
      </c>
      <c r="E285" s="36">
        <f>SUMIFS(СВЦЭМ!$H$40:$H$759,СВЦЭМ!$A$40:$A$759,$A285,СВЦЭМ!$B$39:$B$758,E$260)+'СЕТ СН'!$F$12</f>
        <v>0</v>
      </c>
      <c r="F285" s="36">
        <f>SUMIFS(СВЦЭМ!$H$40:$H$759,СВЦЭМ!$A$40:$A$759,$A285,СВЦЭМ!$B$39:$B$758,F$260)+'СЕТ СН'!$F$12</f>
        <v>0</v>
      </c>
      <c r="G285" s="36">
        <f>SUMIFS(СВЦЭМ!$H$40:$H$759,СВЦЭМ!$A$40:$A$759,$A285,СВЦЭМ!$B$39:$B$758,G$260)+'СЕТ СН'!$F$12</f>
        <v>0</v>
      </c>
      <c r="H285" s="36">
        <f>SUMIFS(СВЦЭМ!$H$40:$H$759,СВЦЭМ!$A$40:$A$759,$A285,СВЦЭМ!$B$39:$B$758,H$260)+'СЕТ СН'!$F$12</f>
        <v>0</v>
      </c>
      <c r="I285" s="36">
        <f>SUMIFS(СВЦЭМ!$H$40:$H$759,СВЦЭМ!$A$40:$A$759,$A285,СВЦЭМ!$B$39:$B$758,I$260)+'СЕТ СН'!$F$12</f>
        <v>0</v>
      </c>
      <c r="J285" s="36">
        <f>SUMIFS(СВЦЭМ!$H$40:$H$759,СВЦЭМ!$A$40:$A$759,$A285,СВЦЭМ!$B$39:$B$758,J$260)+'СЕТ СН'!$F$12</f>
        <v>0</v>
      </c>
      <c r="K285" s="36">
        <f>SUMIFS(СВЦЭМ!$H$40:$H$759,СВЦЭМ!$A$40:$A$759,$A285,СВЦЭМ!$B$39:$B$758,K$260)+'СЕТ СН'!$F$12</f>
        <v>0</v>
      </c>
      <c r="L285" s="36">
        <f>SUMIFS(СВЦЭМ!$H$40:$H$759,СВЦЭМ!$A$40:$A$759,$A285,СВЦЭМ!$B$39:$B$758,L$260)+'СЕТ СН'!$F$12</f>
        <v>0</v>
      </c>
      <c r="M285" s="36">
        <f>SUMIFS(СВЦЭМ!$H$40:$H$759,СВЦЭМ!$A$40:$A$759,$A285,СВЦЭМ!$B$39:$B$758,M$260)+'СЕТ СН'!$F$12</f>
        <v>0</v>
      </c>
      <c r="N285" s="36">
        <f>SUMIFS(СВЦЭМ!$H$40:$H$759,СВЦЭМ!$A$40:$A$759,$A285,СВЦЭМ!$B$39:$B$758,N$260)+'СЕТ СН'!$F$12</f>
        <v>0</v>
      </c>
      <c r="O285" s="36">
        <f>SUMIFS(СВЦЭМ!$H$40:$H$759,СВЦЭМ!$A$40:$A$759,$A285,СВЦЭМ!$B$39:$B$758,O$260)+'СЕТ СН'!$F$12</f>
        <v>0</v>
      </c>
      <c r="P285" s="36">
        <f>SUMIFS(СВЦЭМ!$H$40:$H$759,СВЦЭМ!$A$40:$A$759,$A285,СВЦЭМ!$B$39:$B$758,P$260)+'СЕТ СН'!$F$12</f>
        <v>0</v>
      </c>
      <c r="Q285" s="36">
        <f>SUMIFS(СВЦЭМ!$H$40:$H$759,СВЦЭМ!$A$40:$A$759,$A285,СВЦЭМ!$B$39:$B$758,Q$260)+'СЕТ СН'!$F$12</f>
        <v>0</v>
      </c>
      <c r="R285" s="36">
        <f>SUMIFS(СВЦЭМ!$H$40:$H$759,СВЦЭМ!$A$40:$A$759,$A285,СВЦЭМ!$B$39:$B$758,R$260)+'СЕТ СН'!$F$12</f>
        <v>0</v>
      </c>
      <c r="S285" s="36">
        <f>SUMIFS(СВЦЭМ!$H$40:$H$759,СВЦЭМ!$A$40:$A$759,$A285,СВЦЭМ!$B$39:$B$758,S$260)+'СЕТ СН'!$F$12</f>
        <v>0</v>
      </c>
      <c r="T285" s="36">
        <f>SUMIFS(СВЦЭМ!$H$40:$H$759,СВЦЭМ!$A$40:$A$759,$A285,СВЦЭМ!$B$39:$B$758,T$260)+'СЕТ СН'!$F$12</f>
        <v>0</v>
      </c>
      <c r="U285" s="36">
        <f>SUMIFS(СВЦЭМ!$H$40:$H$759,СВЦЭМ!$A$40:$A$759,$A285,СВЦЭМ!$B$39:$B$758,U$260)+'СЕТ СН'!$F$12</f>
        <v>0</v>
      </c>
      <c r="V285" s="36">
        <f>SUMIFS(СВЦЭМ!$H$40:$H$759,СВЦЭМ!$A$40:$A$759,$A285,СВЦЭМ!$B$39:$B$758,V$260)+'СЕТ СН'!$F$12</f>
        <v>0</v>
      </c>
      <c r="W285" s="36">
        <f>SUMIFS(СВЦЭМ!$H$40:$H$759,СВЦЭМ!$A$40:$A$759,$A285,СВЦЭМ!$B$39:$B$758,W$260)+'СЕТ СН'!$F$12</f>
        <v>0</v>
      </c>
      <c r="X285" s="36">
        <f>SUMIFS(СВЦЭМ!$H$40:$H$759,СВЦЭМ!$A$40:$A$759,$A285,СВЦЭМ!$B$39:$B$758,X$260)+'СЕТ СН'!$F$12</f>
        <v>0</v>
      </c>
      <c r="Y285" s="36">
        <f>SUMIFS(СВЦЭМ!$H$40:$H$759,СВЦЭМ!$A$40:$A$759,$A285,СВЦЭМ!$B$39:$B$758,Y$260)+'СЕТ СН'!$F$12</f>
        <v>0</v>
      </c>
    </row>
    <row r="286" spans="1:25" ht="15.75" hidden="1" x14ac:dyDescent="0.2">
      <c r="A286" s="35">
        <f t="shared" si="7"/>
        <v>45622</v>
      </c>
      <c r="B286" s="36">
        <f>SUMIFS(СВЦЭМ!$H$40:$H$759,СВЦЭМ!$A$40:$A$759,$A286,СВЦЭМ!$B$39:$B$758,B$260)+'СЕТ СН'!$F$12</f>
        <v>0</v>
      </c>
      <c r="C286" s="36">
        <f>SUMIFS(СВЦЭМ!$H$40:$H$759,СВЦЭМ!$A$40:$A$759,$A286,СВЦЭМ!$B$39:$B$758,C$260)+'СЕТ СН'!$F$12</f>
        <v>0</v>
      </c>
      <c r="D286" s="36">
        <f>SUMIFS(СВЦЭМ!$H$40:$H$759,СВЦЭМ!$A$40:$A$759,$A286,СВЦЭМ!$B$39:$B$758,D$260)+'СЕТ СН'!$F$12</f>
        <v>0</v>
      </c>
      <c r="E286" s="36">
        <f>SUMIFS(СВЦЭМ!$H$40:$H$759,СВЦЭМ!$A$40:$A$759,$A286,СВЦЭМ!$B$39:$B$758,E$260)+'СЕТ СН'!$F$12</f>
        <v>0</v>
      </c>
      <c r="F286" s="36">
        <f>SUMIFS(СВЦЭМ!$H$40:$H$759,СВЦЭМ!$A$40:$A$759,$A286,СВЦЭМ!$B$39:$B$758,F$260)+'СЕТ СН'!$F$12</f>
        <v>0</v>
      </c>
      <c r="G286" s="36">
        <f>SUMIFS(СВЦЭМ!$H$40:$H$759,СВЦЭМ!$A$40:$A$759,$A286,СВЦЭМ!$B$39:$B$758,G$260)+'СЕТ СН'!$F$12</f>
        <v>0</v>
      </c>
      <c r="H286" s="36">
        <f>SUMIFS(СВЦЭМ!$H$40:$H$759,СВЦЭМ!$A$40:$A$759,$A286,СВЦЭМ!$B$39:$B$758,H$260)+'СЕТ СН'!$F$12</f>
        <v>0</v>
      </c>
      <c r="I286" s="36">
        <f>SUMIFS(СВЦЭМ!$H$40:$H$759,СВЦЭМ!$A$40:$A$759,$A286,СВЦЭМ!$B$39:$B$758,I$260)+'СЕТ СН'!$F$12</f>
        <v>0</v>
      </c>
      <c r="J286" s="36">
        <f>SUMIFS(СВЦЭМ!$H$40:$H$759,СВЦЭМ!$A$40:$A$759,$A286,СВЦЭМ!$B$39:$B$758,J$260)+'СЕТ СН'!$F$12</f>
        <v>0</v>
      </c>
      <c r="K286" s="36">
        <f>SUMIFS(СВЦЭМ!$H$40:$H$759,СВЦЭМ!$A$40:$A$759,$A286,СВЦЭМ!$B$39:$B$758,K$260)+'СЕТ СН'!$F$12</f>
        <v>0</v>
      </c>
      <c r="L286" s="36">
        <f>SUMIFS(СВЦЭМ!$H$40:$H$759,СВЦЭМ!$A$40:$A$759,$A286,СВЦЭМ!$B$39:$B$758,L$260)+'СЕТ СН'!$F$12</f>
        <v>0</v>
      </c>
      <c r="M286" s="36">
        <f>SUMIFS(СВЦЭМ!$H$40:$H$759,СВЦЭМ!$A$40:$A$759,$A286,СВЦЭМ!$B$39:$B$758,M$260)+'СЕТ СН'!$F$12</f>
        <v>0</v>
      </c>
      <c r="N286" s="36">
        <f>SUMIFS(СВЦЭМ!$H$40:$H$759,СВЦЭМ!$A$40:$A$759,$A286,СВЦЭМ!$B$39:$B$758,N$260)+'СЕТ СН'!$F$12</f>
        <v>0</v>
      </c>
      <c r="O286" s="36">
        <f>SUMIFS(СВЦЭМ!$H$40:$H$759,СВЦЭМ!$A$40:$A$759,$A286,СВЦЭМ!$B$39:$B$758,O$260)+'СЕТ СН'!$F$12</f>
        <v>0</v>
      </c>
      <c r="P286" s="36">
        <f>SUMIFS(СВЦЭМ!$H$40:$H$759,СВЦЭМ!$A$40:$A$759,$A286,СВЦЭМ!$B$39:$B$758,P$260)+'СЕТ СН'!$F$12</f>
        <v>0</v>
      </c>
      <c r="Q286" s="36">
        <f>SUMIFS(СВЦЭМ!$H$40:$H$759,СВЦЭМ!$A$40:$A$759,$A286,СВЦЭМ!$B$39:$B$758,Q$260)+'СЕТ СН'!$F$12</f>
        <v>0</v>
      </c>
      <c r="R286" s="36">
        <f>SUMIFS(СВЦЭМ!$H$40:$H$759,СВЦЭМ!$A$40:$A$759,$A286,СВЦЭМ!$B$39:$B$758,R$260)+'СЕТ СН'!$F$12</f>
        <v>0</v>
      </c>
      <c r="S286" s="36">
        <f>SUMIFS(СВЦЭМ!$H$40:$H$759,СВЦЭМ!$A$40:$A$759,$A286,СВЦЭМ!$B$39:$B$758,S$260)+'СЕТ СН'!$F$12</f>
        <v>0</v>
      </c>
      <c r="T286" s="36">
        <f>SUMIFS(СВЦЭМ!$H$40:$H$759,СВЦЭМ!$A$40:$A$759,$A286,СВЦЭМ!$B$39:$B$758,T$260)+'СЕТ СН'!$F$12</f>
        <v>0</v>
      </c>
      <c r="U286" s="36">
        <f>SUMIFS(СВЦЭМ!$H$40:$H$759,СВЦЭМ!$A$40:$A$759,$A286,СВЦЭМ!$B$39:$B$758,U$260)+'СЕТ СН'!$F$12</f>
        <v>0</v>
      </c>
      <c r="V286" s="36">
        <f>SUMIFS(СВЦЭМ!$H$40:$H$759,СВЦЭМ!$A$40:$A$759,$A286,СВЦЭМ!$B$39:$B$758,V$260)+'СЕТ СН'!$F$12</f>
        <v>0</v>
      </c>
      <c r="W286" s="36">
        <f>SUMIFS(СВЦЭМ!$H$40:$H$759,СВЦЭМ!$A$40:$A$759,$A286,СВЦЭМ!$B$39:$B$758,W$260)+'СЕТ СН'!$F$12</f>
        <v>0</v>
      </c>
      <c r="X286" s="36">
        <f>SUMIFS(СВЦЭМ!$H$40:$H$759,СВЦЭМ!$A$40:$A$759,$A286,СВЦЭМ!$B$39:$B$758,X$260)+'СЕТ СН'!$F$12</f>
        <v>0</v>
      </c>
      <c r="Y286" s="36">
        <f>SUMIFS(СВЦЭМ!$H$40:$H$759,СВЦЭМ!$A$40:$A$759,$A286,СВЦЭМ!$B$39:$B$758,Y$260)+'СЕТ СН'!$F$12</f>
        <v>0</v>
      </c>
    </row>
    <row r="287" spans="1:25" ht="15.75" hidden="1" x14ac:dyDescent="0.2">
      <c r="A287" s="35">
        <f t="shared" si="7"/>
        <v>45623</v>
      </c>
      <c r="B287" s="36">
        <f>SUMIFS(СВЦЭМ!$H$40:$H$759,СВЦЭМ!$A$40:$A$759,$A287,СВЦЭМ!$B$39:$B$758,B$260)+'СЕТ СН'!$F$12</f>
        <v>0</v>
      </c>
      <c r="C287" s="36">
        <f>SUMIFS(СВЦЭМ!$H$40:$H$759,СВЦЭМ!$A$40:$A$759,$A287,СВЦЭМ!$B$39:$B$758,C$260)+'СЕТ СН'!$F$12</f>
        <v>0</v>
      </c>
      <c r="D287" s="36">
        <f>SUMIFS(СВЦЭМ!$H$40:$H$759,СВЦЭМ!$A$40:$A$759,$A287,СВЦЭМ!$B$39:$B$758,D$260)+'СЕТ СН'!$F$12</f>
        <v>0</v>
      </c>
      <c r="E287" s="36">
        <f>SUMIFS(СВЦЭМ!$H$40:$H$759,СВЦЭМ!$A$40:$A$759,$A287,СВЦЭМ!$B$39:$B$758,E$260)+'СЕТ СН'!$F$12</f>
        <v>0</v>
      </c>
      <c r="F287" s="36">
        <f>SUMIFS(СВЦЭМ!$H$40:$H$759,СВЦЭМ!$A$40:$A$759,$A287,СВЦЭМ!$B$39:$B$758,F$260)+'СЕТ СН'!$F$12</f>
        <v>0</v>
      </c>
      <c r="G287" s="36">
        <f>SUMIFS(СВЦЭМ!$H$40:$H$759,СВЦЭМ!$A$40:$A$759,$A287,СВЦЭМ!$B$39:$B$758,G$260)+'СЕТ СН'!$F$12</f>
        <v>0</v>
      </c>
      <c r="H287" s="36">
        <f>SUMIFS(СВЦЭМ!$H$40:$H$759,СВЦЭМ!$A$40:$A$759,$A287,СВЦЭМ!$B$39:$B$758,H$260)+'СЕТ СН'!$F$12</f>
        <v>0</v>
      </c>
      <c r="I287" s="36">
        <f>SUMIFS(СВЦЭМ!$H$40:$H$759,СВЦЭМ!$A$40:$A$759,$A287,СВЦЭМ!$B$39:$B$758,I$260)+'СЕТ СН'!$F$12</f>
        <v>0</v>
      </c>
      <c r="J287" s="36">
        <f>SUMIFS(СВЦЭМ!$H$40:$H$759,СВЦЭМ!$A$40:$A$759,$A287,СВЦЭМ!$B$39:$B$758,J$260)+'СЕТ СН'!$F$12</f>
        <v>0</v>
      </c>
      <c r="K287" s="36">
        <f>SUMIFS(СВЦЭМ!$H$40:$H$759,СВЦЭМ!$A$40:$A$759,$A287,СВЦЭМ!$B$39:$B$758,K$260)+'СЕТ СН'!$F$12</f>
        <v>0</v>
      </c>
      <c r="L287" s="36">
        <f>SUMIFS(СВЦЭМ!$H$40:$H$759,СВЦЭМ!$A$40:$A$759,$A287,СВЦЭМ!$B$39:$B$758,L$260)+'СЕТ СН'!$F$12</f>
        <v>0</v>
      </c>
      <c r="M287" s="36">
        <f>SUMIFS(СВЦЭМ!$H$40:$H$759,СВЦЭМ!$A$40:$A$759,$A287,СВЦЭМ!$B$39:$B$758,M$260)+'СЕТ СН'!$F$12</f>
        <v>0</v>
      </c>
      <c r="N287" s="36">
        <f>SUMIFS(СВЦЭМ!$H$40:$H$759,СВЦЭМ!$A$40:$A$759,$A287,СВЦЭМ!$B$39:$B$758,N$260)+'СЕТ СН'!$F$12</f>
        <v>0</v>
      </c>
      <c r="O287" s="36">
        <f>SUMIFS(СВЦЭМ!$H$40:$H$759,СВЦЭМ!$A$40:$A$759,$A287,СВЦЭМ!$B$39:$B$758,O$260)+'СЕТ СН'!$F$12</f>
        <v>0</v>
      </c>
      <c r="P287" s="36">
        <f>SUMIFS(СВЦЭМ!$H$40:$H$759,СВЦЭМ!$A$40:$A$759,$A287,СВЦЭМ!$B$39:$B$758,P$260)+'СЕТ СН'!$F$12</f>
        <v>0</v>
      </c>
      <c r="Q287" s="36">
        <f>SUMIFS(СВЦЭМ!$H$40:$H$759,СВЦЭМ!$A$40:$A$759,$A287,СВЦЭМ!$B$39:$B$758,Q$260)+'СЕТ СН'!$F$12</f>
        <v>0</v>
      </c>
      <c r="R287" s="36">
        <f>SUMIFS(СВЦЭМ!$H$40:$H$759,СВЦЭМ!$A$40:$A$759,$A287,СВЦЭМ!$B$39:$B$758,R$260)+'СЕТ СН'!$F$12</f>
        <v>0</v>
      </c>
      <c r="S287" s="36">
        <f>SUMIFS(СВЦЭМ!$H$40:$H$759,СВЦЭМ!$A$40:$A$759,$A287,СВЦЭМ!$B$39:$B$758,S$260)+'СЕТ СН'!$F$12</f>
        <v>0</v>
      </c>
      <c r="T287" s="36">
        <f>SUMIFS(СВЦЭМ!$H$40:$H$759,СВЦЭМ!$A$40:$A$759,$A287,СВЦЭМ!$B$39:$B$758,T$260)+'СЕТ СН'!$F$12</f>
        <v>0</v>
      </c>
      <c r="U287" s="36">
        <f>SUMIFS(СВЦЭМ!$H$40:$H$759,СВЦЭМ!$A$40:$A$759,$A287,СВЦЭМ!$B$39:$B$758,U$260)+'СЕТ СН'!$F$12</f>
        <v>0</v>
      </c>
      <c r="V287" s="36">
        <f>SUMIFS(СВЦЭМ!$H$40:$H$759,СВЦЭМ!$A$40:$A$759,$A287,СВЦЭМ!$B$39:$B$758,V$260)+'СЕТ СН'!$F$12</f>
        <v>0</v>
      </c>
      <c r="W287" s="36">
        <f>SUMIFS(СВЦЭМ!$H$40:$H$759,СВЦЭМ!$A$40:$A$759,$A287,СВЦЭМ!$B$39:$B$758,W$260)+'СЕТ СН'!$F$12</f>
        <v>0</v>
      </c>
      <c r="X287" s="36">
        <f>SUMIFS(СВЦЭМ!$H$40:$H$759,СВЦЭМ!$A$40:$A$759,$A287,СВЦЭМ!$B$39:$B$758,X$260)+'СЕТ СН'!$F$12</f>
        <v>0</v>
      </c>
      <c r="Y287" s="36">
        <f>SUMIFS(СВЦЭМ!$H$40:$H$759,СВЦЭМ!$A$40:$A$759,$A287,СВЦЭМ!$B$39:$B$758,Y$260)+'СЕТ СН'!$F$12</f>
        <v>0</v>
      </c>
    </row>
    <row r="288" spans="1:25" ht="15.75" hidden="1" x14ac:dyDescent="0.2">
      <c r="A288" s="35">
        <f t="shared" si="7"/>
        <v>45624</v>
      </c>
      <c r="B288" s="36">
        <f>SUMIFS(СВЦЭМ!$H$40:$H$759,СВЦЭМ!$A$40:$A$759,$A288,СВЦЭМ!$B$39:$B$758,B$260)+'СЕТ СН'!$F$12</f>
        <v>0</v>
      </c>
      <c r="C288" s="36">
        <f>SUMIFS(СВЦЭМ!$H$40:$H$759,СВЦЭМ!$A$40:$A$759,$A288,СВЦЭМ!$B$39:$B$758,C$260)+'СЕТ СН'!$F$12</f>
        <v>0</v>
      </c>
      <c r="D288" s="36">
        <f>SUMIFS(СВЦЭМ!$H$40:$H$759,СВЦЭМ!$A$40:$A$759,$A288,СВЦЭМ!$B$39:$B$758,D$260)+'СЕТ СН'!$F$12</f>
        <v>0</v>
      </c>
      <c r="E288" s="36">
        <f>SUMIFS(СВЦЭМ!$H$40:$H$759,СВЦЭМ!$A$40:$A$759,$A288,СВЦЭМ!$B$39:$B$758,E$260)+'СЕТ СН'!$F$12</f>
        <v>0</v>
      </c>
      <c r="F288" s="36">
        <f>SUMIFS(СВЦЭМ!$H$40:$H$759,СВЦЭМ!$A$40:$A$759,$A288,СВЦЭМ!$B$39:$B$758,F$260)+'СЕТ СН'!$F$12</f>
        <v>0</v>
      </c>
      <c r="G288" s="36">
        <f>SUMIFS(СВЦЭМ!$H$40:$H$759,СВЦЭМ!$A$40:$A$759,$A288,СВЦЭМ!$B$39:$B$758,G$260)+'СЕТ СН'!$F$12</f>
        <v>0</v>
      </c>
      <c r="H288" s="36">
        <f>SUMIFS(СВЦЭМ!$H$40:$H$759,СВЦЭМ!$A$40:$A$759,$A288,СВЦЭМ!$B$39:$B$758,H$260)+'СЕТ СН'!$F$12</f>
        <v>0</v>
      </c>
      <c r="I288" s="36">
        <f>SUMIFS(СВЦЭМ!$H$40:$H$759,СВЦЭМ!$A$40:$A$759,$A288,СВЦЭМ!$B$39:$B$758,I$260)+'СЕТ СН'!$F$12</f>
        <v>0</v>
      </c>
      <c r="J288" s="36">
        <f>SUMIFS(СВЦЭМ!$H$40:$H$759,СВЦЭМ!$A$40:$A$759,$A288,СВЦЭМ!$B$39:$B$758,J$260)+'СЕТ СН'!$F$12</f>
        <v>0</v>
      </c>
      <c r="K288" s="36">
        <f>SUMIFS(СВЦЭМ!$H$40:$H$759,СВЦЭМ!$A$40:$A$759,$A288,СВЦЭМ!$B$39:$B$758,K$260)+'СЕТ СН'!$F$12</f>
        <v>0</v>
      </c>
      <c r="L288" s="36">
        <f>SUMIFS(СВЦЭМ!$H$40:$H$759,СВЦЭМ!$A$40:$A$759,$A288,СВЦЭМ!$B$39:$B$758,L$260)+'СЕТ СН'!$F$12</f>
        <v>0</v>
      </c>
      <c r="M288" s="36">
        <f>SUMIFS(СВЦЭМ!$H$40:$H$759,СВЦЭМ!$A$40:$A$759,$A288,СВЦЭМ!$B$39:$B$758,M$260)+'СЕТ СН'!$F$12</f>
        <v>0</v>
      </c>
      <c r="N288" s="36">
        <f>SUMIFS(СВЦЭМ!$H$40:$H$759,СВЦЭМ!$A$40:$A$759,$A288,СВЦЭМ!$B$39:$B$758,N$260)+'СЕТ СН'!$F$12</f>
        <v>0</v>
      </c>
      <c r="O288" s="36">
        <f>SUMIFS(СВЦЭМ!$H$40:$H$759,СВЦЭМ!$A$40:$A$759,$A288,СВЦЭМ!$B$39:$B$758,O$260)+'СЕТ СН'!$F$12</f>
        <v>0</v>
      </c>
      <c r="P288" s="36">
        <f>SUMIFS(СВЦЭМ!$H$40:$H$759,СВЦЭМ!$A$40:$A$759,$A288,СВЦЭМ!$B$39:$B$758,P$260)+'СЕТ СН'!$F$12</f>
        <v>0</v>
      </c>
      <c r="Q288" s="36">
        <f>SUMIFS(СВЦЭМ!$H$40:$H$759,СВЦЭМ!$A$40:$A$759,$A288,СВЦЭМ!$B$39:$B$758,Q$260)+'СЕТ СН'!$F$12</f>
        <v>0</v>
      </c>
      <c r="R288" s="36">
        <f>SUMIFS(СВЦЭМ!$H$40:$H$759,СВЦЭМ!$A$40:$A$759,$A288,СВЦЭМ!$B$39:$B$758,R$260)+'СЕТ СН'!$F$12</f>
        <v>0</v>
      </c>
      <c r="S288" s="36">
        <f>SUMIFS(СВЦЭМ!$H$40:$H$759,СВЦЭМ!$A$40:$A$759,$A288,СВЦЭМ!$B$39:$B$758,S$260)+'СЕТ СН'!$F$12</f>
        <v>0</v>
      </c>
      <c r="T288" s="36">
        <f>SUMIFS(СВЦЭМ!$H$40:$H$759,СВЦЭМ!$A$40:$A$759,$A288,СВЦЭМ!$B$39:$B$758,T$260)+'СЕТ СН'!$F$12</f>
        <v>0</v>
      </c>
      <c r="U288" s="36">
        <f>SUMIFS(СВЦЭМ!$H$40:$H$759,СВЦЭМ!$A$40:$A$759,$A288,СВЦЭМ!$B$39:$B$758,U$260)+'СЕТ СН'!$F$12</f>
        <v>0</v>
      </c>
      <c r="V288" s="36">
        <f>SUMIFS(СВЦЭМ!$H$40:$H$759,СВЦЭМ!$A$40:$A$759,$A288,СВЦЭМ!$B$39:$B$758,V$260)+'СЕТ СН'!$F$12</f>
        <v>0</v>
      </c>
      <c r="W288" s="36">
        <f>SUMIFS(СВЦЭМ!$H$40:$H$759,СВЦЭМ!$A$40:$A$759,$A288,СВЦЭМ!$B$39:$B$758,W$260)+'СЕТ СН'!$F$12</f>
        <v>0</v>
      </c>
      <c r="X288" s="36">
        <f>SUMIFS(СВЦЭМ!$H$40:$H$759,СВЦЭМ!$A$40:$A$759,$A288,СВЦЭМ!$B$39:$B$758,X$260)+'СЕТ СН'!$F$12</f>
        <v>0</v>
      </c>
      <c r="Y288" s="36">
        <f>SUMIFS(СВЦЭМ!$H$40:$H$759,СВЦЭМ!$A$40:$A$759,$A288,СВЦЭМ!$B$39:$B$758,Y$260)+'СЕТ СН'!$F$12</f>
        <v>0</v>
      </c>
    </row>
    <row r="289" spans="1:27" ht="15.75" hidden="1" x14ac:dyDescent="0.2">
      <c r="A289" s="35">
        <f t="shared" si="7"/>
        <v>45625</v>
      </c>
      <c r="B289" s="36">
        <f>SUMIFS(СВЦЭМ!$H$40:$H$759,СВЦЭМ!$A$40:$A$759,$A289,СВЦЭМ!$B$39:$B$758,B$260)+'СЕТ СН'!$F$12</f>
        <v>0</v>
      </c>
      <c r="C289" s="36">
        <f>SUMIFS(СВЦЭМ!$H$40:$H$759,СВЦЭМ!$A$40:$A$759,$A289,СВЦЭМ!$B$39:$B$758,C$260)+'СЕТ СН'!$F$12</f>
        <v>0</v>
      </c>
      <c r="D289" s="36">
        <f>SUMIFS(СВЦЭМ!$H$40:$H$759,СВЦЭМ!$A$40:$A$759,$A289,СВЦЭМ!$B$39:$B$758,D$260)+'СЕТ СН'!$F$12</f>
        <v>0</v>
      </c>
      <c r="E289" s="36">
        <f>SUMIFS(СВЦЭМ!$H$40:$H$759,СВЦЭМ!$A$40:$A$759,$A289,СВЦЭМ!$B$39:$B$758,E$260)+'СЕТ СН'!$F$12</f>
        <v>0</v>
      </c>
      <c r="F289" s="36">
        <f>SUMIFS(СВЦЭМ!$H$40:$H$759,СВЦЭМ!$A$40:$A$759,$A289,СВЦЭМ!$B$39:$B$758,F$260)+'СЕТ СН'!$F$12</f>
        <v>0</v>
      </c>
      <c r="G289" s="36">
        <f>SUMIFS(СВЦЭМ!$H$40:$H$759,СВЦЭМ!$A$40:$A$759,$A289,СВЦЭМ!$B$39:$B$758,G$260)+'СЕТ СН'!$F$12</f>
        <v>0</v>
      </c>
      <c r="H289" s="36">
        <f>SUMIFS(СВЦЭМ!$H$40:$H$759,СВЦЭМ!$A$40:$A$759,$A289,СВЦЭМ!$B$39:$B$758,H$260)+'СЕТ СН'!$F$12</f>
        <v>0</v>
      </c>
      <c r="I289" s="36">
        <f>SUMIFS(СВЦЭМ!$H$40:$H$759,СВЦЭМ!$A$40:$A$759,$A289,СВЦЭМ!$B$39:$B$758,I$260)+'СЕТ СН'!$F$12</f>
        <v>0</v>
      </c>
      <c r="J289" s="36">
        <f>SUMIFS(СВЦЭМ!$H$40:$H$759,СВЦЭМ!$A$40:$A$759,$A289,СВЦЭМ!$B$39:$B$758,J$260)+'СЕТ СН'!$F$12</f>
        <v>0</v>
      </c>
      <c r="K289" s="36">
        <f>SUMIFS(СВЦЭМ!$H$40:$H$759,СВЦЭМ!$A$40:$A$759,$A289,СВЦЭМ!$B$39:$B$758,K$260)+'СЕТ СН'!$F$12</f>
        <v>0</v>
      </c>
      <c r="L289" s="36">
        <f>SUMIFS(СВЦЭМ!$H$40:$H$759,СВЦЭМ!$A$40:$A$759,$A289,СВЦЭМ!$B$39:$B$758,L$260)+'СЕТ СН'!$F$12</f>
        <v>0</v>
      </c>
      <c r="M289" s="36">
        <f>SUMIFS(СВЦЭМ!$H$40:$H$759,СВЦЭМ!$A$40:$A$759,$A289,СВЦЭМ!$B$39:$B$758,M$260)+'СЕТ СН'!$F$12</f>
        <v>0</v>
      </c>
      <c r="N289" s="36">
        <f>SUMIFS(СВЦЭМ!$H$40:$H$759,СВЦЭМ!$A$40:$A$759,$A289,СВЦЭМ!$B$39:$B$758,N$260)+'СЕТ СН'!$F$12</f>
        <v>0</v>
      </c>
      <c r="O289" s="36">
        <f>SUMIFS(СВЦЭМ!$H$40:$H$759,СВЦЭМ!$A$40:$A$759,$A289,СВЦЭМ!$B$39:$B$758,O$260)+'СЕТ СН'!$F$12</f>
        <v>0</v>
      </c>
      <c r="P289" s="36">
        <f>SUMIFS(СВЦЭМ!$H$40:$H$759,СВЦЭМ!$A$40:$A$759,$A289,СВЦЭМ!$B$39:$B$758,P$260)+'СЕТ СН'!$F$12</f>
        <v>0</v>
      </c>
      <c r="Q289" s="36">
        <f>SUMIFS(СВЦЭМ!$H$40:$H$759,СВЦЭМ!$A$40:$A$759,$A289,СВЦЭМ!$B$39:$B$758,Q$260)+'СЕТ СН'!$F$12</f>
        <v>0</v>
      </c>
      <c r="R289" s="36">
        <f>SUMIFS(СВЦЭМ!$H$40:$H$759,СВЦЭМ!$A$40:$A$759,$A289,СВЦЭМ!$B$39:$B$758,R$260)+'СЕТ СН'!$F$12</f>
        <v>0</v>
      </c>
      <c r="S289" s="36">
        <f>SUMIFS(СВЦЭМ!$H$40:$H$759,СВЦЭМ!$A$40:$A$759,$A289,СВЦЭМ!$B$39:$B$758,S$260)+'СЕТ СН'!$F$12</f>
        <v>0</v>
      </c>
      <c r="T289" s="36">
        <f>SUMIFS(СВЦЭМ!$H$40:$H$759,СВЦЭМ!$A$40:$A$759,$A289,СВЦЭМ!$B$39:$B$758,T$260)+'СЕТ СН'!$F$12</f>
        <v>0</v>
      </c>
      <c r="U289" s="36">
        <f>SUMIFS(СВЦЭМ!$H$40:$H$759,СВЦЭМ!$A$40:$A$759,$A289,СВЦЭМ!$B$39:$B$758,U$260)+'СЕТ СН'!$F$12</f>
        <v>0</v>
      </c>
      <c r="V289" s="36">
        <f>SUMIFS(СВЦЭМ!$H$40:$H$759,СВЦЭМ!$A$40:$A$759,$A289,СВЦЭМ!$B$39:$B$758,V$260)+'СЕТ СН'!$F$12</f>
        <v>0</v>
      </c>
      <c r="W289" s="36">
        <f>SUMIFS(СВЦЭМ!$H$40:$H$759,СВЦЭМ!$A$40:$A$759,$A289,СВЦЭМ!$B$39:$B$758,W$260)+'СЕТ СН'!$F$12</f>
        <v>0</v>
      </c>
      <c r="X289" s="36">
        <f>SUMIFS(СВЦЭМ!$H$40:$H$759,СВЦЭМ!$A$40:$A$759,$A289,СВЦЭМ!$B$39:$B$758,X$260)+'СЕТ СН'!$F$12</f>
        <v>0</v>
      </c>
      <c r="Y289" s="36">
        <f>SUMIFS(СВЦЭМ!$H$40:$H$759,СВЦЭМ!$A$40:$A$759,$A289,СВЦЭМ!$B$39:$B$758,Y$260)+'СЕТ СН'!$F$12</f>
        <v>0</v>
      </c>
    </row>
    <row r="290" spans="1:27" ht="15.75" hidden="1" x14ac:dyDescent="0.2">
      <c r="A290" s="35">
        <f t="shared" si="7"/>
        <v>45626</v>
      </c>
      <c r="B290" s="36">
        <f>SUMIFS(СВЦЭМ!$H$40:$H$759,СВЦЭМ!$A$40:$A$759,$A290,СВЦЭМ!$B$39:$B$758,B$260)+'СЕТ СН'!$F$12</f>
        <v>0</v>
      </c>
      <c r="C290" s="36">
        <f>SUMIFS(СВЦЭМ!$H$40:$H$759,СВЦЭМ!$A$40:$A$759,$A290,СВЦЭМ!$B$39:$B$758,C$260)+'СЕТ СН'!$F$12</f>
        <v>0</v>
      </c>
      <c r="D290" s="36">
        <f>SUMIFS(СВЦЭМ!$H$40:$H$759,СВЦЭМ!$A$40:$A$759,$A290,СВЦЭМ!$B$39:$B$758,D$260)+'СЕТ СН'!$F$12</f>
        <v>0</v>
      </c>
      <c r="E290" s="36">
        <f>SUMIFS(СВЦЭМ!$H$40:$H$759,СВЦЭМ!$A$40:$A$759,$A290,СВЦЭМ!$B$39:$B$758,E$260)+'СЕТ СН'!$F$12</f>
        <v>0</v>
      </c>
      <c r="F290" s="36">
        <f>SUMIFS(СВЦЭМ!$H$40:$H$759,СВЦЭМ!$A$40:$A$759,$A290,СВЦЭМ!$B$39:$B$758,F$260)+'СЕТ СН'!$F$12</f>
        <v>0</v>
      </c>
      <c r="G290" s="36">
        <f>SUMIFS(СВЦЭМ!$H$40:$H$759,СВЦЭМ!$A$40:$A$759,$A290,СВЦЭМ!$B$39:$B$758,G$260)+'СЕТ СН'!$F$12</f>
        <v>0</v>
      </c>
      <c r="H290" s="36">
        <f>SUMIFS(СВЦЭМ!$H$40:$H$759,СВЦЭМ!$A$40:$A$759,$A290,СВЦЭМ!$B$39:$B$758,H$260)+'СЕТ СН'!$F$12</f>
        <v>0</v>
      </c>
      <c r="I290" s="36">
        <f>SUMIFS(СВЦЭМ!$H$40:$H$759,СВЦЭМ!$A$40:$A$759,$A290,СВЦЭМ!$B$39:$B$758,I$260)+'СЕТ СН'!$F$12</f>
        <v>0</v>
      </c>
      <c r="J290" s="36">
        <f>SUMIFS(СВЦЭМ!$H$40:$H$759,СВЦЭМ!$A$40:$A$759,$A290,СВЦЭМ!$B$39:$B$758,J$260)+'СЕТ СН'!$F$12</f>
        <v>0</v>
      </c>
      <c r="K290" s="36">
        <f>SUMIFS(СВЦЭМ!$H$40:$H$759,СВЦЭМ!$A$40:$A$759,$A290,СВЦЭМ!$B$39:$B$758,K$260)+'СЕТ СН'!$F$12</f>
        <v>0</v>
      </c>
      <c r="L290" s="36">
        <f>SUMIFS(СВЦЭМ!$H$40:$H$759,СВЦЭМ!$A$40:$A$759,$A290,СВЦЭМ!$B$39:$B$758,L$260)+'СЕТ СН'!$F$12</f>
        <v>0</v>
      </c>
      <c r="M290" s="36">
        <f>SUMIFS(СВЦЭМ!$H$40:$H$759,СВЦЭМ!$A$40:$A$759,$A290,СВЦЭМ!$B$39:$B$758,M$260)+'СЕТ СН'!$F$12</f>
        <v>0</v>
      </c>
      <c r="N290" s="36">
        <f>SUMIFS(СВЦЭМ!$H$40:$H$759,СВЦЭМ!$A$40:$A$759,$A290,СВЦЭМ!$B$39:$B$758,N$260)+'СЕТ СН'!$F$12</f>
        <v>0</v>
      </c>
      <c r="O290" s="36">
        <f>SUMIFS(СВЦЭМ!$H$40:$H$759,СВЦЭМ!$A$40:$A$759,$A290,СВЦЭМ!$B$39:$B$758,O$260)+'СЕТ СН'!$F$12</f>
        <v>0</v>
      </c>
      <c r="P290" s="36">
        <f>SUMIFS(СВЦЭМ!$H$40:$H$759,СВЦЭМ!$A$40:$A$759,$A290,СВЦЭМ!$B$39:$B$758,P$260)+'СЕТ СН'!$F$12</f>
        <v>0</v>
      </c>
      <c r="Q290" s="36">
        <f>SUMIFS(СВЦЭМ!$H$40:$H$759,СВЦЭМ!$A$40:$A$759,$A290,СВЦЭМ!$B$39:$B$758,Q$260)+'СЕТ СН'!$F$12</f>
        <v>0</v>
      </c>
      <c r="R290" s="36">
        <f>SUMIFS(СВЦЭМ!$H$40:$H$759,СВЦЭМ!$A$40:$A$759,$A290,СВЦЭМ!$B$39:$B$758,R$260)+'СЕТ СН'!$F$12</f>
        <v>0</v>
      </c>
      <c r="S290" s="36">
        <f>SUMIFS(СВЦЭМ!$H$40:$H$759,СВЦЭМ!$A$40:$A$759,$A290,СВЦЭМ!$B$39:$B$758,S$260)+'СЕТ СН'!$F$12</f>
        <v>0</v>
      </c>
      <c r="T290" s="36">
        <f>SUMIFS(СВЦЭМ!$H$40:$H$759,СВЦЭМ!$A$40:$A$759,$A290,СВЦЭМ!$B$39:$B$758,T$260)+'СЕТ СН'!$F$12</f>
        <v>0</v>
      </c>
      <c r="U290" s="36">
        <f>SUMIFS(СВЦЭМ!$H$40:$H$759,СВЦЭМ!$A$40:$A$759,$A290,СВЦЭМ!$B$39:$B$758,U$260)+'СЕТ СН'!$F$12</f>
        <v>0</v>
      </c>
      <c r="V290" s="36">
        <f>SUMIFS(СВЦЭМ!$H$40:$H$759,СВЦЭМ!$A$40:$A$759,$A290,СВЦЭМ!$B$39:$B$758,V$260)+'СЕТ СН'!$F$12</f>
        <v>0</v>
      </c>
      <c r="W290" s="36">
        <f>SUMIFS(СВЦЭМ!$H$40:$H$759,СВЦЭМ!$A$40:$A$759,$A290,СВЦЭМ!$B$39:$B$758,W$260)+'СЕТ СН'!$F$12</f>
        <v>0</v>
      </c>
      <c r="X290" s="36">
        <f>SUMIFS(СВЦЭМ!$H$40:$H$759,СВЦЭМ!$A$40:$A$759,$A290,СВЦЭМ!$B$39:$B$758,X$260)+'СЕТ СН'!$F$12</f>
        <v>0</v>
      </c>
      <c r="Y290" s="36">
        <f>SUMIFS(СВЦЭМ!$H$40:$H$759,СВЦЭМ!$A$40:$A$759,$A290,СВЦЭМ!$B$39:$B$758,Y$260)+'СЕТ СН'!$F$12</f>
        <v>0</v>
      </c>
    </row>
    <row r="291" spans="1:27" ht="15.75" hidden="1" x14ac:dyDescent="0.2">
      <c r="A291" s="35">
        <f t="shared" si="7"/>
        <v>45627</v>
      </c>
      <c r="B291" s="36">
        <f>SUMIFS(СВЦЭМ!$H$40:$H$759,СВЦЭМ!$A$40:$A$759,$A291,СВЦЭМ!$B$39:$B$758,B$260)+'СЕТ СН'!$F$12</f>
        <v>0</v>
      </c>
      <c r="C291" s="36">
        <f>SUMIFS(СВЦЭМ!$H$40:$H$759,СВЦЭМ!$A$40:$A$759,$A291,СВЦЭМ!$B$39:$B$758,C$260)+'СЕТ СН'!$F$12</f>
        <v>0</v>
      </c>
      <c r="D291" s="36">
        <f>SUMIFS(СВЦЭМ!$H$40:$H$759,СВЦЭМ!$A$40:$A$759,$A291,СВЦЭМ!$B$39:$B$758,D$260)+'СЕТ СН'!$F$12</f>
        <v>0</v>
      </c>
      <c r="E291" s="36">
        <f>SUMIFS(СВЦЭМ!$H$40:$H$759,СВЦЭМ!$A$40:$A$759,$A291,СВЦЭМ!$B$39:$B$758,E$260)+'СЕТ СН'!$F$12</f>
        <v>0</v>
      </c>
      <c r="F291" s="36">
        <f>SUMIFS(СВЦЭМ!$H$40:$H$759,СВЦЭМ!$A$40:$A$759,$A291,СВЦЭМ!$B$39:$B$758,F$260)+'СЕТ СН'!$F$12</f>
        <v>0</v>
      </c>
      <c r="G291" s="36">
        <f>SUMIFS(СВЦЭМ!$H$40:$H$759,СВЦЭМ!$A$40:$A$759,$A291,СВЦЭМ!$B$39:$B$758,G$260)+'СЕТ СН'!$F$12</f>
        <v>0</v>
      </c>
      <c r="H291" s="36">
        <f>SUMIFS(СВЦЭМ!$H$40:$H$759,СВЦЭМ!$A$40:$A$759,$A291,СВЦЭМ!$B$39:$B$758,H$260)+'СЕТ СН'!$F$12</f>
        <v>0</v>
      </c>
      <c r="I291" s="36">
        <f>SUMIFS(СВЦЭМ!$H$40:$H$759,СВЦЭМ!$A$40:$A$759,$A291,СВЦЭМ!$B$39:$B$758,I$260)+'СЕТ СН'!$F$12</f>
        <v>0</v>
      </c>
      <c r="J291" s="36">
        <f>SUMIFS(СВЦЭМ!$H$40:$H$759,СВЦЭМ!$A$40:$A$759,$A291,СВЦЭМ!$B$39:$B$758,J$260)+'СЕТ СН'!$F$12</f>
        <v>0</v>
      </c>
      <c r="K291" s="36">
        <f>SUMIFS(СВЦЭМ!$H$40:$H$759,СВЦЭМ!$A$40:$A$759,$A291,СВЦЭМ!$B$39:$B$758,K$260)+'СЕТ СН'!$F$12</f>
        <v>0</v>
      </c>
      <c r="L291" s="36">
        <f>SUMIFS(СВЦЭМ!$H$40:$H$759,СВЦЭМ!$A$40:$A$759,$A291,СВЦЭМ!$B$39:$B$758,L$260)+'СЕТ СН'!$F$12</f>
        <v>0</v>
      </c>
      <c r="M291" s="36">
        <f>SUMIFS(СВЦЭМ!$H$40:$H$759,СВЦЭМ!$A$40:$A$759,$A291,СВЦЭМ!$B$39:$B$758,M$260)+'СЕТ СН'!$F$12</f>
        <v>0</v>
      </c>
      <c r="N291" s="36">
        <f>SUMIFS(СВЦЭМ!$H$40:$H$759,СВЦЭМ!$A$40:$A$759,$A291,СВЦЭМ!$B$39:$B$758,N$260)+'СЕТ СН'!$F$12</f>
        <v>0</v>
      </c>
      <c r="O291" s="36">
        <f>SUMIFS(СВЦЭМ!$H$40:$H$759,СВЦЭМ!$A$40:$A$759,$A291,СВЦЭМ!$B$39:$B$758,O$260)+'СЕТ СН'!$F$12</f>
        <v>0</v>
      </c>
      <c r="P291" s="36">
        <f>SUMIFS(СВЦЭМ!$H$40:$H$759,СВЦЭМ!$A$40:$A$759,$A291,СВЦЭМ!$B$39:$B$758,P$260)+'СЕТ СН'!$F$12</f>
        <v>0</v>
      </c>
      <c r="Q291" s="36">
        <f>SUMIFS(СВЦЭМ!$H$40:$H$759,СВЦЭМ!$A$40:$A$759,$A291,СВЦЭМ!$B$39:$B$758,Q$260)+'СЕТ СН'!$F$12</f>
        <v>0</v>
      </c>
      <c r="R291" s="36">
        <f>SUMIFS(СВЦЭМ!$H$40:$H$759,СВЦЭМ!$A$40:$A$759,$A291,СВЦЭМ!$B$39:$B$758,R$260)+'СЕТ СН'!$F$12</f>
        <v>0</v>
      </c>
      <c r="S291" s="36">
        <f>SUMIFS(СВЦЭМ!$H$40:$H$759,СВЦЭМ!$A$40:$A$759,$A291,СВЦЭМ!$B$39:$B$758,S$260)+'СЕТ СН'!$F$12</f>
        <v>0</v>
      </c>
      <c r="T291" s="36">
        <f>SUMIFS(СВЦЭМ!$H$40:$H$759,СВЦЭМ!$A$40:$A$759,$A291,СВЦЭМ!$B$39:$B$758,T$260)+'СЕТ СН'!$F$12</f>
        <v>0</v>
      </c>
      <c r="U291" s="36">
        <f>SUMIFS(СВЦЭМ!$H$40:$H$759,СВЦЭМ!$A$40:$A$759,$A291,СВЦЭМ!$B$39:$B$758,U$260)+'СЕТ СН'!$F$12</f>
        <v>0</v>
      </c>
      <c r="V291" s="36">
        <f>SUMIFS(СВЦЭМ!$H$40:$H$759,СВЦЭМ!$A$40:$A$759,$A291,СВЦЭМ!$B$39:$B$758,V$260)+'СЕТ СН'!$F$12</f>
        <v>0</v>
      </c>
      <c r="W291" s="36">
        <f>SUMIFS(СВЦЭМ!$H$40:$H$759,СВЦЭМ!$A$40:$A$759,$A291,СВЦЭМ!$B$39:$B$758,W$260)+'СЕТ СН'!$F$12</f>
        <v>0</v>
      </c>
      <c r="X291" s="36">
        <f>SUMIFS(СВЦЭМ!$H$40:$H$759,СВЦЭМ!$A$40:$A$759,$A291,СВЦЭМ!$B$39:$B$758,X$260)+'СЕТ СН'!$F$12</f>
        <v>0</v>
      </c>
      <c r="Y291" s="36">
        <f>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01.11.2024</v>
      </c>
      <c r="B297" s="36">
        <f>SUMIFS(СВЦЭМ!$I$40:$I$759,СВЦЭМ!$A$40:$A$759,$A297,СВЦЭМ!$B$39:$B$758,B$296)+'СЕТ СН'!$F$13</f>
        <v>0</v>
      </c>
      <c r="C297" s="36">
        <f>SUMIFS(СВЦЭМ!$I$40:$I$759,СВЦЭМ!$A$40:$A$759,$A297,СВЦЭМ!$B$39:$B$758,C$296)+'СЕТ СН'!$F$13</f>
        <v>0</v>
      </c>
      <c r="D297" s="36">
        <f>SUMIFS(СВЦЭМ!$I$40:$I$759,СВЦЭМ!$A$40:$A$759,$A297,СВЦЭМ!$B$39:$B$758,D$296)+'СЕТ СН'!$F$13</f>
        <v>0</v>
      </c>
      <c r="E297" s="36">
        <f>SUMIFS(СВЦЭМ!$I$40:$I$759,СВЦЭМ!$A$40:$A$759,$A297,СВЦЭМ!$B$39:$B$758,E$296)+'СЕТ СН'!$F$13</f>
        <v>0</v>
      </c>
      <c r="F297" s="36">
        <f>SUMIFS(СВЦЭМ!$I$40:$I$759,СВЦЭМ!$A$40:$A$759,$A297,СВЦЭМ!$B$39:$B$758,F$296)+'СЕТ СН'!$F$13</f>
        <v>0</v>
      </c>
      <c r="G297" s="36">
        <f>SUMIFS(СВЦЭМ!$I$40:$I$759,СВЦЭМ!$A$40:$A$759,$A297,СВЦЭМ!$B$39:$B$758,G$296)+'СЕТ СН'!$F$13</f>
        <v>0</v>
      </c>
      <c r="H297" s="36">
        <f>SUMIFS(СВЦЭМ!$I$40:$I$759,СВЦЭМ!$A$40:$A$759,$A297,СВЦЭМ!$B$39:$B$758,H$296)+'СЕТ СН'!$F$13</f>
        <v>0</v>
      </c>
      <c r="I297" s="36">
        <f>SUMIFS(СВЦЭМ!$I$40:$I$759,СВЦЭМ!$A$40:$A$759,$A297,СВЦЭМ!$B$39:$B$758,I$296)+'СЕТ СН'!$F$13</f>
        <v>0</v>
      </c>
      <c r="J297" s="36">
        <f>SUMIFS(СВЦЭМ!$I$40:$I$759,СВЦЭМ!$A$40:$A$759,$A297,СВЦЭМ!$B$39:$B$758,J$296)+'СЕТ СН'!$F$13</f>
        <v>0</v>
      </c>
      <c r="K297" s="36">
        <f>SUMIFS(СВЦЭМ!$I$40:$I$759,СВЦЭМ!$A$40:$A$759,$A297,СВЦЭМ!$B$39:$B$758,K$296)+'СЕТ СН'!$F$13</f>
        <v>0</v>
      </c>
      <c r="L297" s="36">
        <f>SUMIFS(СВЦЭМ!$I$40:$I$759,СВЦЭМ!$A$40:$A$759,$A297,СВЦЭМ!$B$39:$B$758,L$296)+'СЕТ СН'!$F$13</f>
        <v>0</v>
      </c>
      <c r="M297" s="36">
        <f>SUMIFS(СВЦЭМ!$I$40:$I$759,СВЦЭМ!$A$40:$A$759,$A297,СВЦЭМ!$B$39:$B$758,M$296)+'СЕТ СН'!$F$13</f>
        <v>0</v>
      </c>
      <c r="N297" s="36">
        <f>SUMIFS(СВЦЭМ!$I$40:$I$759,СВЦЭМ!$A$40:$A$759,$A297,СВЦЭМ!$B$39:$B$758,N$296)+'СЕТ СН'!$F$13</f>
        <v>0</v>
      </c>
      <c r="O297" s="36">
        <f>SUMIFS(СВЦЭМ!$I$40:$I$759,СВЦЭМ!$A$40:$A$759,$A297,СВЦЭМ!$B$39:$B$758,O$296)+'СЕТ СН'!$F$13</f>
        <v>0</v>
      </c>
      <c r="P297" s="36">
        <f>SUMIFS(СВЦЭМ!$I$40:$I$759,СВЦЭМ!$A$40:$A$759,$A297,СВЦЭМ!$B$39:$B$758,P$296)+'СЕТ СН'!$F$13</f>
        <v>0</v>
      </c>
      <c r="Q297" s="36">
        <f>SUMIFS(СВЦЭМ!$I$40:$I$759,СВЦЭМ!$A$40:$A$759,$A297,СВЦЭМ!$B$39:$B$758,Q$296)+'СЕТ СН'!$F$13</f>
        <v>0</v>
      </c>
      <c r="R297" s="36">
        <f>SUMIFS(СВЦЭМ!$I$40:$I$759,СВЦЭМ!$A$40:$A$759,$A297,СВЦЭМ!$B$39:$B$758,R$296)+'СЕТ СН'!$F$13</f>
        <v>0</v>
      </c>
      <c r="S297" s="36">
        <f>SUMIFS(СВЦЭМ!$I$40:$I$759,СВЦЭМ!$A$40:$A$759,$A297,СВЦЭМ!$B$39:$B$758,S$296)+'СЕТ СН'!$F$13</f>
        <v>0</v>
      </c>
      <c r="T297" s="36">
        <f>SUMIFS(СВЦЭМ!$I$40:$I$759,СВЦЭМ!$A$40:$A$759,$A297,СВЦЭМ!$B$39:$B$758,T$296)+'СЕТ СН'!$F$13</f>
        <v>0</v>
      </c>
      <c r="U297" s="36">
        <f>SUMIFS(СВЦЭМ!$I$40:$I$759,СВЦЭМ!$A$40:$A$759,$A297,СВЦЭМ!$B$39:$B$758,U$296)+'СЕТ СН'!$F$13</f>
        <v>0</v>
      </c>
      <c r="V297" s="36">
        <f>SUMIFS(СВЦЭМ!$I$40:$I$759,СВЦЭМ!$A$40:$A$759,$A297,СВЦЭМ!$B$39:$B$758,V$296)+'СЕТ СН'!$F$13</f>
        <v>0</v>
      </c>
      <c r="W297" s="36">
        <f>SUMIFS(СВЦЭМ!$I$40:$I$759,СВЦЭМ!$A$40:$A$759,$A297,СВЦЭМ!$B$39:$B$758,W$296)+'СЕТ СН'!$F$13</f>
        <v>0</v>
      </c>
      <c r="X297" s="36">
        <f>SUMIFS(СВЦЭМ!$I$40:$I$759,СВЦЭМ!$A$40:$A$759,$A297,СВЦЭМ!$B$39:$B$758,X$296)+'СЕТ СН'!$F$13</f>
        <v>0</v>
      </c>
      <c r="Y297" s="36">
        <f>SUMIFS(СВЦЭМ!$I$40:$I$759,СВЦЭМ!$A$40:$A$759,$A297,СВЦЭМ!$B$39:$B$758,Y$296)+'СЕТ СН'!$F$13</f>
        <v>0</v>
      </c>
      <c r="AA297" s="45"/>
    </row>
    <row r="298" spans="1:27" ht="15.75" hidden="1" x14ac:dyDescent="0.2">
      <c r="A298" s="35">
        <f>A297+1</f>
        <v>45598</v>
      </c>
      <c r="B298" s="36">
        <f>SUMIFS(СВЦЭМ!$I$40:$I$759,СВЦЭМ!$A$40:$A$759,$A298,СВЦЭМ!$B$39:$B$758,B$296)+'СЕТ СН'!$F$13</f>
        <v>0</v>
      </c>
      <c r="C298" s="36">
        <f>SUMIFS(СВЦЭМ!$I$40:$I$759,СВЦЭМ!$A$40:$A$759,$A298,СВЦЭМ!$B$39:$B$758,C$296)+'СЕТ СН'!$F$13</f>
        <v>0</v>
      </c>
      <c r="D298" s="36">
        <f>SUMIFS(СВЦЭМ!$I$40:$I$759,СВЦЭМ!$A$40:$A$759,$A298,СВЦЭМ!$B$39:$B$758,D$296)+'СЕТ СН'!$F$13</f>
        <v>0</v>
      </c>
      <c r="E298" s="36">
        <f>SUMIFS(СВЦЭМ!$I$40:$I$759,СВЦЭМ!$A$40:$A$759,$A298,СВЦЭМ!$B$39:$B$758,E$296)+'СЕТ СН'!$F$13</f>
        <v>0</v>
      </c>
      <c r="F298" s="36">
        <f>SUMIFS(СВЦЭМ!$I$40:$I$759,СВЦЭМ!$A$40:$A$759,$A298,СВЦЭМ!$B$39:$B$758,F$296)+'СЕТ СН'!$F$13</f>
        <v>0</v>
      </c>
      <c r="G298" s="36">
        <f>SUMIFS(СВЦЭМ!$I$40:$I$759,СВЦЭМ!$A$40:$A$759,$A298,СВЦЭМ!$B$39:$B$758,G$296)+'СЕТ СН'!$F$13</f>
        <v>0</v>
      </c>
      <c r="H298" s="36">
        <f>SUMIFS(СВЦЭМ!$I$40:$I$759,СВЦЭМ!$A$40:$A$759,$A298,СВЦЭМ!$B$39:$B$758,H$296)+'СЕТ СН'!$F$13</f>
        <v>0</v>
      </c>
      <c r="I298" s="36">
        <f>SUMIFS(СВЦЭМ!$I$40:$I$759,СВЦЭМ!$A$40:$A$759,$A298,СВЦЭМ!$B$39:$B$758,I$296)+'СЕТ СН'!$F$13</f>
        <v>0</v>
      </c>
      <c r="J298" s="36">
        <f>SUMIFS(СВЦЭМ!$I$40:$I$759,СВЦЭМ!$A$40:$A$759,$A298,СВЦЭМ!$B$39:$B$758,J$296)+'СЕТ СН'!$F$13</f>
        <v>0</v>
      </c>
      <c r="K298" s="36">
        <f>SUMIFS(СВЦЭМ!$I$40:$I$759,СВЦЭМ!$A$40:$A$759,$A298,СВЦЭМ!$B$39:$B$758,K$296)+'СЕТ СН'!$F$13</f>
        <v>0</v>
      </c>
      <c r="L298" s="36">
        <f>SUMIFS(СВЦЭМ!$I$40:$I$759,СВЦЭМ!$A$40:$A$759,$A298,СВЦЭМ!$B$39:$B$758,L$296)+'СЕТ СН'!$F$13</f>
        <v>0</v>
      </c>
      <c r="M298" s="36">
        <f>SUMIFS(СВЦЭМ!$I$40:$I$759,СВЦЭМ!$A$40:$A$759,$A298,СВЦЭМ!$B$39:$B$758,M$296)+'СЕТ СН'!$F$13</f>
        <v>0</v>
      </c>
      <c r="N298" s="36">
        <f>SUMIFS(СВЦЭМ!$I$40:$I$759,СВЦЭМ!$A$40:$A$759,$A298,СВЦЭМ!$B$39:$B$758,N$296)+'СЕТ СН'!$F$13</f>
        <v>0</v>
      </c>
      <c r="O298" s="36">
        <f>SUMIFS(СВЦЭМ!$I$40:$I$759,СВЦЭМ!$A$40:$A$759,$A298,СВЦЭМ!$B$39:$B$758,O$296)+'СЕТ СН'!$F$13</f>
        <v>0</v>
      </c>
      <c r="P298" s="36">
        <f>SUMIFS(СВЦЭМ!$I$40:$I$759,СВЦЭМ!$A$40:$A$759,$A298,СВЦЭМ!$B$39:$B$758,P$296)+'СЕТ СН'!$F$13</f>
        <v>0</v>
      </c>
      <c r="Q298" s="36">
        <f>SUMIFS(СВЦЭМ!$I$40:$I$759,СВЦЭМ!$A$40:$A$759,$A298,СВЦЭМ!$B$39:$B$758,Q$296)+'СЕТ СН'!$F$13</f>
        <v>0</v>
      </c>
      <c r="R298" s="36">
        <f>SUMIFS(СВЦЭМ!$I$40:$I$759,СВЦЭМ!$A$40:$A$759,$A298,СВЦЭМ!$B$39:$B$758,R$296)+'СЕТ СН'!$F$13</f>
        <v>0</v>
      </c>
      <c r="S298" s="36">
        <f>SUMIFS(СВЦЭМ!$I$40:$I$759,СВЦЭМ!$A$40:$A$759,$A298,СВЦЭМ!$B$39:$B$758,S$296)+'СЕТ СН'!$F$13</f>
        <v>0</v>
      </c>
      <c r="T298" s="36">
        <f>SUMIFS(СВЦЭМ!$I$40:$I$759,СВЦЭМ!$A$40:$A$759,$A298,СВЦЭМ!$B$39:$B$758,T$296)+'СЕТ СН'!$F$13</f>
        <v>0</v>
      </c>
      <c r="U298" s="36">
        <f>SUMIFS(СВЦЭМ!$I$40:$I$759,СВЦЭМ!$A$40:$A$759,$A298,СВЦЭМ!$B$39:$B$758,U$296)+'СЕТ СН'!$F$13</f>
        <v>0</v>
      </c>
      <c r="V298" s="36">
        <f>SUMIFS(СВЦЭМ!$I$40:$I$759,СВЦЭМ!$A$40:$A$759,$A298,СВЦЭМ!$B$39:$B$758,V$296)+'СЕТ СН'!$F$13</f>
        <v>0</v>
      </c>
      <c r="W298" s="36">
        <f>SUMIFS(СВЦЭМ!$I$40:$I$759,СВЦЭМ!$A$40:$A$759,$A298,СВЦЭМ!$B$39:$B$758,W$296)+'СЕТ СН'!$F$13</f>
        <v>0</v>
      </c>
      <c r="X298" s="36">
        <f>SUMIFS(СВЦЭМ!$I$40:$I$759,СВЦЭМ!$A$40:$A$759,$A298,СВЦЭМ!$B$39:$B$758,X$296)+'СЕТ СН'!$F$13</f>
        <v>0</v>
      </c>
      <c r="Y298" s="36">
        <f>SUMIFS(СВЦЭМ!$I$40:$I$759,СВЦЭМ!$A$40:$A$759,$A298,СВЦЭМ!$B$39:$B$758,Y$296)+'СЕТ СН'!$F$13</f>
        <v>0</v>
      </c>
    </row>
    <row r="299" spans="1:27" ht="15.75" hidden="1" x14ac:dyDescent="0.2">
      <c r="A299" s="35">
        <f t="shared" ref="A299:A327" si="8">A298+1</f>
        <v>45599</v>
      </c>
      <c r="B299" s="36">
        <f>SUMIFS(СВЦЭМ!$I$40:$I$759,СВЦЭМ!$A$40:$A$759,$A299,СВЦЭМ!$B$39:$B$758,B$296)+'СЕТ СН'!$F$13</f>
        <v>0</v>
      </c>
      <c r="C299" s="36">
        <f>SUMIFS(СВЦЭМ!$I$40:$I$759,СВЦЭМ!$A$40:$A$759,$A299,СВЦЭМ!$B$39:$B$758,C$296)+'СЕТ СН'!$F$13</f>
        <v>0</v>
      </c>
      <c r="D299" s="36">
        <f>SUMIFS(СВЦЭМ!$I$40:$I$759,СВЦЭМ!$A$40:$A$759,$A299,СВЦЭМ!$B$39:$B$758,D$296)+'СЕТ СН'!$F$13</f>
        <v>0</v>
      </c>
      <c r="E299" s="36">
        <f>SUMIFS(СВЦЭМ!$I$40:$I$759,СВЦЭМ!$A$40:$A$759,$A299,СВЦЭМ!$B$39:$B$758,E$296)+'СЕТ СН'!$F$13</f>
        <v>0</v>
      </c>
      <c r="F299" s="36">
        <f>SUMIFS(СВЦЭМ!$I$40:$I$759,СВЦЭМ!$A$40:$A$759,$A299,СВЦЭМ!$B$39:$B$758,F$296)+'СЕТ СН'!$F$13</f>
        <v>0</v>
      </c>
      <c r="G299" s="36">
        <f>SUMIFS(СВЦЭМ!$I$40:$I$759,СВЦЭМ!$A$40:$A$759,$A299,СВЦЭМ!$B$39:$B$758,G$296)+'СЕТ СН'!$F$13</f>
        <v>0</v>
      </c>
      <c r="H299" s="36">
        <f>SUMIFS(СВЦЭМ!$I$40:$I$759,СВЦЭМ!$A$40:$A$759,$A299,СВЦЭМ!$B$39:$B$758,H$296)+'СЕТ СН'!$F$13</f>
        <v>0</v>
      </c>
      <c r="I299" s="36">
        <f>SUMIFS(СВЦЭМ!$I$40:$I$759,СВЦЭМ!$A$40:$A$759,$A299,СВЦЭМ!$B$39:$B$758,I$296)+'СЕТ СН'!$F$13</f>
        <v>0</v>
      </c>
      <c r="J299" s="36">
        <f>SUMIFS(СВЦЭМ!$I$40:$I$759,СВЦЭМ!$A$40:$A$759,$A299,СВЦЭМ!$B$39:$B$758,J$296)+'СЕТ СН'!$F$13</f>
        <v>0</v>
      </c>
      <c r="K299" s="36">
        <f>SUMIFS(СВЦЭМ!$I$40:$I$759,СВЦЭМ!$A$40:$A$759,$A299,СВЦЭМ!$B$39:$B$758,K$296)+'СЕТ СН'!$F$13</f>
        <v>0</v>
      </c>
      <c r="L299" s="36">
        <f>SUMIFS(СВЦЭМ!$I$40:$I$759,СВЦЭМ!$A$40:$A$759,$A299,СВЦЭМ!$B$39:$B$758,L$296)+'СЕТ СН'!$F$13</f>
        <v>0</v>
      </c>
      <c r="M299" s="36">
        <f>SUMIFS(СВЦЭМ!$I$40:$I$759,СВЦЭМ!$A$40:$A$759,$A299,СВЦЭМ!$B$39:$B$758,M$296)+'СЕТ СН'!$F$13</f>
        <v>0</v>
      </c>
      <c r="N299" s="36">
        <f>SUMIFS(СВЦЭМ!$I$40:$I$759,СВЦЭМ!$A$40:$A$759,$A299,СВЦЭМ!$B$39:$B$758,N$296)+'СЕТ СН'!$F$13</f>
        <v>0</v>
      </c>
      <c r="O299" s="36">
        <f>SUMIFS(СВЦЭМ!$I$40:$I$759,СВЦЭМ!$A$40:$A$759,$A299,СВЦЭМ!$B$39:$B$758,O$296)+'СЕТ СН'!$F$13</f>
        <v>0</v>
      </c>
      <c r="P299" s="36">
        <f>SUMIFS(СВЦЭМ!$I$40:$I$759,СВЦЭМ!$A$40:$A$759,$A299,СВЦЭМ!$B$39:$B$758,P$296)+'СЕТ СН'!$F$13</f>
        <v>0</v>
      </c>
      <c r="Q299" s="36">
        <f>SUMIFS(СВЦЭМ!$I$40:$I$759,СВЦЭМ!$A$40:$A$759,$A299,СВЦЭМ!$B$39:$B$758,Q$296)+'СЕТ СН'!$F$13</f>
        <v>0</v>
      </c>
      <c r="R299" s="36">
        <f>SUMIFS(СВЦЭМ!$I$40:$I$759,СВЦЭМ!$A$40:$A$759,$A299,СВЦЭМ!$B$39:$B$758,R$296)+'СЕТ СН'!$F$13</f>
        <v>0</v>
      </c>
      <c r="S299" s="36">
        <f>SUMIFS(СВЦЭМ!$I$40:$I$759,СВЦЭМ!$A$40:$A$759,$A299,СВЦЭМ!$B$39:$B$758,S$296)+'СЕТ СН'!$F$13</f>
        <v>0</v>
      </c>
      <c r="T299" s="36">
        <f>SUMIFS(СВЦЭМ!$I$40:$I$759,СВЦЭМ!$A$40:$A$759,$A299,СВЦЭМ!$B$39:$B$758,T$296)+'СЕТ СН'!$F$13</f>
        <v>0</v>
      </c>
      <c r="U299" s="36">
        <f>SUMIFS(СВЦЭМ!$I$40:$I$759,СВЦЭМ!$A$40:$A$759,$A299,СВЦЭМ!$B$39:$B$758,U$296)+'СЕТ СН'!$F$13</f>
        <v>0</v>
      </c>
      <c r="V299" s="36">
        <f>SUMIFS(СВЦЭМ!$I$40:$I$759,СВЦЭМ!$A$40:$A$759,$A299,СВЦЭМ!$B$39:$B$758,V$296)+'СЕТ СН'!$F$13</f>
        <v>0</v>
      </c>
      <c r="W299" s="36">
        <f>SUMIFS(СВЦЭМ!$I$40:$I$759,СВЦЭМ!$A$40:$A$759,$A299,СВЦЭМ!$B$39:$B$758,W$296)+'СЕТ СН'!$F$13</f>
        <v>0</v>
      </c>
      <c r="X299" s="36">
        <f>SUMIFS(СВЦЭМ!$I$40:$I$759,СВЦЭМ!$A$40:$A$759,$A299,СВЦЭМ!$B$39:$B$758,X$296)+'СЕТ СН'!$F$13</f>
        <v>0</v>
      </c>
      <c r="Y299" s="36">
        <f>SUMIFS(СВЦЭМ!$I$40:$I$759,СВЦЭМ!$A$40:$A$759,$A299,СВЦЭМ!$B$39:$B$758,Y$296)+'СЕТ СН'!$F$13</f>
        <v>0</v>
      </c>
    </row>
    <row r="300" spans="1:27" ht="15.75" hidden="1" x14ac:dyDescent="0.2">
      <c r="A300" s="35">
        <f t="shared" si="8"/>
        <v>45600</v>
      </c>
      <c r="B300" s="36">
        <f>SUMIFS(СВЦЭМ!$I$40:$I$759,СВЦЭМ!$A$40:$A$759,$A300,СВЦЭМ!$B$39:$B$758,B$296)+'СЕТ СН'!$F$13</f>
        <v>0</v>
      </c>
      <c r="C300" s="36">
        <f>SUMIFS(СВЦЭМ!$I$40:$I$759,СВЦЭМ!$A$40:$A$759,$A300,СВЦЭМ!$B$39:$B$758,C$296)+'СЕТ СН'!$F$13</f>
        <v>0</v>
      </c>
      <c r="D300" s="36">
        <f>SUMIFS(СВЦЭМ!$I$40:$I$759,СВЦЭМ!$A$40:$A$759,$A300,СВЦЭМ!$B$39:$B$758,D$296)+'СЕТ СН'!$F$13</f>
        <v>0</v>
      </c>
      <c r="E300" s="36">
        <f>SUMIFS(СВЦЭМ!$I$40:$I$759,СВЦЭМ!$A$40:$A$759,$A300,СВЦЭМ!$B$39:$B$758,E$296)+'СЕТ СН'!$F$13</f>
        <v>0</v>
      </c>
      <c r="F300" s="36">
        <f>SUMIFS(СВЦЭМ!$I$40:$I$759,СВЦЭМ!$A$40:$A$759,$A300,СВЦЭМ!$B$39:$B$758,F$296)+'СЕТ СН'!$F$13</f>
        <v>0</v>
      </c>
      <c r="G300" s="36">
        <f>SUMIFS(СВЦЭМ!$I$40:$I$759,СВЦЭМ!$A$40:$A$759,$A300,СВЦЭМ!$B$39:$B$758,G$296)+'СЕТ СН'!$F$13</f>
        <v>0</v>
      </c>
      <c r="H300" s="36">
        <f>SUMIFS(СВЦЭМ!$I$40:$I$759,СВЦЭМ!$A$40:$A$759,$A300,СВЦЭМ!$B$39:$B$758,H$296)+'СЕТ СН'!$F$13</f>
        <v>0</v>
      </c>
      <c r="I300" s="36">
        <f>SUMIFS(СВЦЭМ!$I$40:$I$759,СВЦЭМ!$A$40:$A$759,$A300,СВЦЭМ!$B$39:$B$758,I$296)+'СЕТ СН'!$F$13</f>
        <v>0</v>
      </c>
      <c r="J300" s="36">
        <f>SUMIFS(СВЦЭМ!$I$40:$I$759,СВЦЭМ!$A$40:$A$759,$A300,СВЦЭМ!$B$39:$B$758,J$296)+'СЕТ СН'!$F$13</f>
        <v>0</v>
      </c>
      <c r="K300" s="36">
        <f>SUMIFS(СВЦЭМ!$I$40:$I$759,СВЦЭМ!$A$40:$A$759,$A300,СВЦЭМ!$B$39:$B$758,K$296)+'СЕТ СН'!$F$13</f>
        <v>0</v>
      </c>
      <c r="L300" s="36">
        <f>SUMIFS(СВЦЭМ!$I$40:$I$759,СВЦЭМ!$A$40:$A$759,$A300,СВЦЭМ!$B$39:$B$758,L$296)+'СЕТ СН'!$F$13</f>
        <v>0</v>
      </c>
      <c r="M300" s="36">
        <f>SUMIFS(СВЦЭМ!$I$40:$I$759,СВЦЭМ!$A$40:$A$759,$A300,СВЦЭМ!$B$39:$B$758,M$296)+'СЕТ СН'!$F$13</f>
        <v>0</v>
      </c>
      <c r="N300" s="36">
        <f>SUMIFS(СВЦЭМ!$I$40:$I$759,СВЦЭМ!$A$40:$A$759,$A300,СВЦЭМ!$B$39:$B$758,N$296)+'СЕТ СН'!$F$13</f>
        <v>0</v>
      </c>
      <c r="O300" s="36">
        <f>SUMIFS(СВЦЭМ!$I$40:$I$759,СВЦЭМ!$A$40:$A$759,$A300,СВЦЭМ!$B$39:$B$758,O$296)+'СЕТ СН'!$F$13</f>
        <v>0</v>
      </c>
      <c r="P300" s="36">
        <f>SUMIFS(СВЦЭМ!$I$40:$I$759,СВЦЭМ!$A$40:$A$759,$A300,СВЦЭМ!$B$39:$B$758,P$296)+'СЕТ СН'!$F$13</f>
        <v>0</v>
      </c>
      <c r="Q300" s="36">
        <f>SUMIFS(СВЦЭМ!$I$40:$I$759,СВЦЭМ!$A$40:$A$759,$A300,СВЦЭМ!$B$39:$B$758,Q$296)+'СЕТ СН'!$F$13</f>
        <v>0</v>
      </c>
      <c r="R300" s="36">
        <f>SUMIFS(СВЦЭМ!$I$40:$I$759,СВЦЭМ!$A$40:$A$759,$A300,СВЦЭМ!$B$39:$B$758,R$296)+'СЕТ СН'!$F$13</f>
        <v>0</v>
      </c>
      <c r="S300" s="36">
        <f>SUMIFS(СВЦЭМ!$I$40:$I$759,СВЦЭМ!$A$40:$A$759,$A300,СВЦЭМ!$B$39:$B$758,S$296)+'СЕТ СН'!$F$13</f>
        <v>0</v>
      </c>
      <c r="T300" s="36">
        <f>SUMIFS(СВЦЭМ!$I$40:$I$759,СВЦЭМ!$A$40:$A$759,$A300,СВЦЭМ!$B$39:$B$758,T$296)+'СЕТ СН'!$F$13</f>
        <v>0</v>
      </c>
      <c r="U300" s="36">
        <f>SUMIFS(СВЦЭМ!$I$40:$I$759,СВЦЭМ!$A$40:$A$759,$A300,СВЦЭМ!$B$39:$B$758,U$296)+'СЕТ СН'!$F$13</f>
        <v>0</v>
      </c>
      <c r="V300" s="36">
        <f>SUMIFS(СВЦЭМ!$I$40:$I$759,СВЦЭМ!$A$40:$A$759,$A300,СВЦЭМ!$B$39:$B$758,V$296)+'СЕТ СН'!$F$13</f>
        <v>0</v>
      </c>
      <c r="W300" s="36">
        <f>SUMIFS(СВЦЭМ!$I$40:$I$759,СВЦЭМ!$A$40:$A$759,$A300,СВЦЭМ!$B$39:$B$758,W$296)+'СЕТ СН'!$F$13</f>
        <v>0</v>
      </c>
      <c r="X300" s="36">
        <f>SUMIFS(СВЦЭМ!$I$40:$I$759,СВЦЭМ!$A$40:$A$759,$A300,СВЦЭМ!$B$39:$B$758,X$296)+'СЕТ СН'!$F$13</f>
        <v>0</v>
      </c>
      <c r="Y300" s="36">
        <f>SUMIFS(СВЦЭМ!$I$40:$I$759,СВЦЭМ!$A$40:$A$759,$A300,СВЦЭМ!$B$39:$B$758,Y$296)+'СЕТ СН'!$F$13</f>
        <v>0</v>
      </c>
    </row>
    <row r="301" spans="1:27" ht="15.75" hidden="1" x14ac:dyDescent="0.2">
      <c r="A301" s="35">
        <f t="shared" si="8"/>
        <v>45601</v>
      </c>
      <c r="B301" s="36">
        <f>SUMIFS(СВЦЭМ!$I$40:$I$759,СВЦЭМ!$A$40:$A$759,$A301,СВЦЭМ!$B$39:$B$758,B$296)+'СЕТ СН'!$F$13</f>
        <v>0</v>
      </c>
      <c r="C301" s="36">
        <f>SUMIFS(СВЦЭМ!$I$40:$I$759,СВЦЭМ!$A$40:$A$759,$A301,СВЦЭМ!$B$39:$B$758,C$296)+'СЕТ СН'!$F$13</f>
        <v>0</v>
      </c>
      <c r="D301" s="36">
        <f>SUMIFS(СВЦЭМ!$I$40:$I$759,СВЦЭМ!$A$40:$A$759,$A301,СВЦЭМ!$B$39:$B$758,D$296)+'СЕТ СН'!$F$13</f>
        <v>0</v>
      </c>
      <c r="E301" s="36">
        <f>SUMIFS(СВЦЭМ!$I$40:$I$759,СВЦЭМ!$A$40:$A$759,$A301,СВЦЭМ!$B$39:$B$758,E$296)+'СЕТ СН'!$F$13</f>
        <v>0</v>
      </c>
      <c r="F301" s="36">
        <f>SUMIFS(СВЦЭМ!$I$40:$I$759,СВЦЭМ!$A$40:$A$759,$A301,СВЦЭМ!$B$39:$B$758,F$296)+'СЕТ СН'!$F$13</f>
        <v>0</v>
      </c>
      <c r="G301" s="36">
        <f>SUMIFS(СВЦЭМ!$I$40:$I$759,СВЦЭМ!$A$40:$A$759,$A301,СВЦЭМ!$B$39:$B$758,G$296)+'СЕТ СН'!$F$13</f>
        <v>0</v>
      </c>
      <c r="H301" s="36">
        <f>SUMIFS(СВЦЭМ!$I$40:$I$759,СВЦЭМ!$A$40:$A$759,$A301,СВЦЭМ!$B$39:$B$758,H$296)+'СЕТ СН'!$F$13</f>
        <v>0</v>
      </c>
      <c r="I301" s="36">
        <f>SUMIFS(СВЦЭМ!$I$40:$I$759,СВЦЭМ!$A$40:$A$759,$A301,СВЦЭМ!$B$39:$B$758,I$296)+'СЕТ СН'!$F$13</f>
        <v>0</v>
      </c>
      <c r="J301" s="36">
        <f>SUMIFS(СВЦЭМ!$I$40:$I$759,СВЦЭМ!$A$40:$A$759,$A301,СВЦЭМ!$B$39:$B$758,J$296)+'СЕТ СН'!$F$13</f>
        <v>0</v>
      </c>
      <c r="K301" s="36">
        <f>SUMIFS(СВЦЭМ!$I$40:$I$759,СВЦЭМ!$A$40:$A$759,$A301,СВЦЭМ!$B$39:$B$758,K$296)+'СЕТ СН'!$F$13</f>
        <v>0</v>
      </c>
      <c r="L301" s="36">
        <f>SUMIFS(СВЦЭМ!$I$40:$I$759,СВЦЭМ!$A$40:$A$759,$A301,СВЦЭМ!$B$39:$B$758,L$296)+'СЕТ СН'!$F$13</f>
        <v>0</v>
      </c>
      <c r="M301" s="36">
        <f>SUMIFS(СВЦЭМ!$I$40:$I$759,СВЦЭМ!$A$40:$A$759,$A301,СВЦЭМ!$B$39:$B$758,M$296)+'СЕТ СН'!$F$13</f>
        <v>0</v>
      </c>
      <c r="N301" s="36">
        <f>SUMIFS(СВЦЭМ!$I$40:$I$759,СВЦЭМ!$A$40:$A$759,$A301,СВЦЭМ!$B$39:$B$758,N$296)+'СЕТ СН'!$F$13</f>
        <v>0</v>
      </c>
      <c r="O301" s="36">
        <f>SUMIFS(СВЦЭМ!$I$40:$I$759,СВЦЭМ!$A$40:$A$759,$A301,СВЦЭМ!$B$39:$B$758,O$296)+'СЕТ СН'!$F$13</f>
        <v>0</v>
      </c>
      <c r="P301" s="36">
        <f>SUMIFS(СВЦЭМ!$I$40:$I$759,СВЦЭМ!$A$40:$A$759,$A301,СВЦЭМ!$B$39:$B$758,P$296)+'СЕТ СН'!$F$13</f>
        <v>0</v>
      </c>
      <c r="Q301" s="36">
        <f>SUMIFS(СВЦЭМ!$I$40:$I$759,СВЦЭМ!$A$40:$A$759,$A301,СВЦЭМ!$B$39:$B$758,Q$296)+'СЕТ СН'!$F$13</f>
        <v>0</v>
      </c>
      <c r="R301" s="36">
        <f>SUMIFS(СВЦЭМ!$I$40:$I$759,СВЦЭМ!$A$40:$A$759,$A301,СВЦЭМ!$B$39:$B$758,R$296)+'СЕТ СН'!$F$13</f>
        <v>0</v>
      </c>
      <c r="S301" s="36">
        <f>SUMIFS(СВЦЭМ!$I$40:$I$759,СВЦЭМ!$A$40:$A$759,$A301,СВЦЭМ!$B$39:$B$758,S$296)+'СЕТ СН'!$F$13</f>
        <v>0</v>
      </c>
      <c r="T301" s="36">
        <f>SUMIFS(СВЦЭМ!$I$40:$I$759,СВЦЭМ!$A$40:$A$759,$A301,СВЦЭМ!$B$39:$B$758,T$296)+'СЕТ СН'!$F$13</f>
        <v>0</v>
      </c>
      <c r="U301" s="36">
        <f>SUMIFS(СВЦЭМ!$I$40:$I$759,СВЦЭМ!$A$40:$A$759,$A301,СВЦЭМ!$B$39:$B$758,U$296)+'СЕТ СН'!$F$13</f>
        <v>0</v>
      </c>
      <c r="V301" s="36">
        <f>SUMIFS(СВЦЭМ!$I$40:$I$759,СВЦЭМ!$A$40:$A$759,$A301,СВЦЭМ!$B$39:$B$758,V$296)+'СЕТ СН'!$F$13</f>
        <v>0</v>
      </c>
      <c r="W301" s="36">
        <f>SUMIFS(СВЦЭМ!$I$40:$I$759,СВЦЭМ!$A$40:$A$759,$A301,СВЦЭМ!$B$39:$B$758,W$296)+'СЕТ СН'!$F$13</f>
        <v>0</v>
      </c>
      <c r="X301" s="36">
        <f>SUMIFS(СВЦЭМ!$I$40:$I$759,СВЦЭМ!$A$40:$A$759,$A301,СВЦЭМ!$B$39:$B$758,X$296)+'СЕТ СН'!$F$13</f>
        <v>0</v>
      </c>
      <c r="Y301" s="36">
        <f>SUMIFS(СВЦЭМ!$I$40:$I$759,СВЦЭМ!$A$40:$A$759,$A301,СВЦЭМ!$B$39:$B$758,Y$296)+'СЕТ СН'!$F$13</f>
        <v>0</v>
      </c>
    </row>
    <row r="302" spans="1:27" ht="15.75" hidden="1" x14ac:dyDescent="0.2">
      <c r="A302" s="35">
        <f t="shared" si="8"/>
        <v>45602</v>
      </c>
      <c r="B302" s="36">
        <f>SUMIFS(СВЦЭМ!$I$40:$I$759,СВЦЭМ!$A$40:$A$759,$A302,СВЦЭМ!$B$39:$B$758,B$296)+'СЕТ СН'!$F$13</f>
        <v>0</v>
      </c>
      <c r="C302" s="36">
        <f>SUMIFS(СВЦЭМ!$I$40:$I$759,СВЦЭМ!$A$40:$A$759,$A302,СВЦЭМ!$B$39:$B$758,C$296)+'СЕТ СН'!$F$13</f>
        <v>0</v>
      </c>
      <c r="D302" s="36">
        <f>SUMIFS(СВЦЭМ!$I$40:$I$759,СВЦЭМ!$A$40:$A$759,$A302,СВЦЭМ!$B$39:$B$758,D$296)+'СЕТ СН'!$F$13</f>
        <v>0</v>
      </c>
      <c r="E302" s="36">
        <f>SUMIFS(СВЦЭМ!$I$40:$I$759,СВЦЭМ!$A$40:$A$759,$A302,СВЦЭМ!$B$39:$B$758,E$296)+'СЕТ СН'!$F$13</f>
        <v>0</v>
      </c>
      <c r="F302" s="36">
        <f>SUMIFS(СВЦЭМ!$I$40:$I$759,СВЦЭМ!$A$40:$A$759,$A302,СВЦЭМ!$B$39:$B$758,F$296)+'СЕТ СН'!$F$13</f>
        <v>0</v>
      </c>
      <c r="G302" s="36">
        <f>SUMIFS(СВЦЭМ!$I$40:$I$759,СВЦЭМ!$A$40:$A$759,$A302,СВЦЭМ!$B$39:$B$758,G$296)+'СЕТ СН'!$F$13</f>
        <v>0</v>
      </c>
      <c r="H302" s="36">
        <f>SUMIFS(СВЦЭМ!$I$40:$I$759,СВЦЭМ!$A$40:$A$759,$A302,СВЦЭМ!$B$39:$B$758,H$296)+'СЕТ СН'!$F$13</f>
        <v>0</v>
      </c>
      <c r="I302" s="36">
        <f>SUMIFS(СВЦЭМ!$I$40:$I$759,СВЦЭМ!$A$40:$A$759,$A302,СВЦЭМ!$B$39:$B$758,I$296)+'СЕТ СН'!$F$13</f>
        <v>0</v>
      </c>
      <c r="J302" s="36">
        <f>SUMIFS(СВЦЭМ!$I$40:$I$759,СВЦЭМ!$A$40:$A$759,$A302,СВЦЭМ!$B$39:$B$758,J$296)+'СЕТ СН'!$F$13</f>
        <v>0</v>
      </c>
      <c r="K302" s="36">
        <f>SUMIFS(СВЦЭМ!$I$40:$I$759,СВЦЭМ!$A$40:$A$759,$A302,СВЦЭМ!$B$39:$B$758,K$296)+'СЕТ СН'!$F$13</f>
        <v>0</v>
      </c>
      <c r="L302" s="36">
        <f>SUMIFS(СВЦЭМ!$I$40:$I$759,СВЦЭМ!$A$40:$A$759,$A302,СВЦЭМ!$B$39:$B$758,L$296)+'СЕТ СН'!$F$13</f>
        <v>0</v>
      </c>
      <c r="M302" s="36">
        <f>SUMIFS(СВЦЭМ!$I$40:$I$759,СВЦЭМ!$A$40:$A$759,$A302,СВЦЭМ!$B$39:$B$758,M$296)+'СЕТ СН'!$F$13</f>
        <v>0</v>
      </c>
      <c r="N302" s="36">
        <f>SUMIFS(СВЦЭМ!$I$40:$I$759,СВЦЭМ!$A$40:$A$759,$A302,СВЦЭМ!$B$39:$B$758,N$296)+'СЕТ СН'!$F$13</f>
        <v>0</v>
      </c>
      <c r="O302" s="36">
        <f>SUMIFS(СВЦЭМ!$I$40:$I$759,СВЦЭМ!$A$40:$A$759,$A302,СВЦЭМ!$B$39:$B$758,O$296)+'СЕТ СН'!$F$13</f>
        <v>0</v>
      </c>
      <c r="P302" s="36">
        <f>SUMIFS(СВЦЭМ!$I$40:$I$759,СВЦЭМ!$A$40:$A$759,$A302,СВЦЭМ!$B$39:$B$758,P$296)+'СЕТ СН'!$F$13</f>
        <v>0</v>
      </c>
      <c r="Q302" s="36">
        <f>SUMIFS(СВЦЭМ!$I$40:$I$759,СВЦЭМ!$A$40:$A$759,$A302,СВЦЭМ!$B$39:$B$758,Q$296)+'СЕТ СН'!$F$13</f>
        <v>0</v>
      </c>
      <c r="R302" s="36">
        <f>SUMIFS(СВЦЭМ!$I$40:$I$759,СВЦЭМ!$A$40:$A$759,$A302,СВЦЭМ!$B$39:$B$758,R$296)+'СЕТ СН'!$F$13</f>
        <v>0</v>
      </c>
      <c r="S302" s="36">
        <f>SUMIFS(СВЦЭМ!$I$40:$I$759,СВЦЭМ!$A$40:$A$759,$A302,СВЦЭМ!$B$39:$B$758,S$296)+'СЕТ СН'!$F$13</f>
        <v>0</v>
      </c>
      <c r="T302" s="36">
        <f>SUMIFS(СВЦЭМ!$I$40:$I$759,СВЦЭМ!$A$40:$A$759,$A302,СВЦЭМ!$B$39:$B$758,T$296)+'СЕТ СН'!$F$13</f>
        <v>0</v>
      </c>
      <c r="U302" s="36">
        <f>SUMIFS(СВЦЭМ!$I$40:$I$759,СВЦЭМ!$A$40:$A$759,$A302,СВЦЭМ!$B$39:$B$758,U$296)+'СЕТ СН'!$F$13</f>
        <v>0</v>
      </c>
      <c r="V302" s="36">
        <f>SUMIFS(СВЦЭМ!$I$40:$I$759,СВЦЭМ!$A$40:$A$759,$A302,СВЦЭМ!$B$39:$B$758,V$296)+'СЕТ СН'!$F$13</f>
        <v>0</v>
      </c>
      <c r="W302" s="36">
        <f>SUMIFS(СВЦЭМ!$I$40:$I$759,СВЦЭМ!$A$40:$A$759,$A302,СВЦЭМ!$B$39:$B$758,W$296)+'СЕТ СН'!$F$13</f>
        <v>0</v>
      </c>
      <c r="X302" s="36">
        <f>SUMIFS(СВЦЭМ!$I$40:$I$759,СВЦЭМ!$A$40:$A$759,$A302,СВЦЭМ!$B$39:$B$758,X$296)+'СЕТ СН'!$F$13</f>
        <v>0</v>
      </c>
      <c r="Y302" s="36">
        <f>SUMIFS(СВЦЭМ!$I$40:$I$759,СВЦЭМ!$A$40:$A$759,$A302,СВЦЭМ!$B$39:$B$758,Y$296)+'СЕТ СН'!$F$13</f>
        <v>0</v>
      </c>
    </row>
    <row r="303" spans="1:27" ht="15.75" hidden="1" x14ac:dyDescent="0.2">
      <c r="A303" s="35">
        <f t="shared" si="8"/>
        <v>45603</v>
      </c>
      <c r="B303" s="36">
        <f>SUMIFS(СВЦЭМ!$I$40:$I$759,СВЦЭМ!$A$40:$A$759,$A303,СВЦЭМ!$B$39:$B$758,B$296)+'СЕТ СН'!$F$13</f>
        <v>0</v>
      </c>
      <c r="C303" s="36">
        <f>SUMIFS(СВЦЭМ!$I$40:$I$759,СВЦЭМ!$A$40:$A$759,$A303,СВЦЭМ!$B$39:$B$758,C$296)+'СЕТ СН'!$F$13</f>
        <v>0</v>
      </c>
      <c r="D303" s="36">
        <f>SUMIFS(СВЦЭМ!$I$40:$I$759,СВЦЭМ!$A$40:$A$759,$A303,СВЦЭМ!$B$39:$B$758,D$296)+'СЕТ СН'!$F$13</f>
        <v>0</v>
      </c>
      <c r="E303" s="36">
        <f>SUMIFS(СВЦЭМ!$I$40:$I$759,СВЦЭМ!$A$40:$A$759,$A303,СВЦЭМ!$B$39:$B$758,E$296)+'СЕТ СН'!$F$13</f>
        <v>0</v>
      </c>
      <c r="F303" s="36">
        <f>SUMIFS(СВЦЭМ!$I$40:$I$759,СВЦЭМ!$A$40:$A$759,$A303,СВЦЭМ!$B$39:$B$758,F$296)+'СЕТ СН'!$F$13</f>
        <v>0</v>
      </c>
      <c r="G303" s="36">
        <f>SUMIFS(СВЦЭМ!$I$40:$I$759,СВЦЭМ!$A$40:$A$759,$A303,СВЦЭМ!$B$39:$B$758,G$296)+'СЕТ СН'!$F$13</f>
        <v>0</v>
      </c>
      <c r="H303" s="36">
        <f>SUMIFS(СВЦЭМ!$I$40:$I$759,СВЦЭМ!$A$40:$A$759,$A303,СВЦЭМ!$B$39:$B$758,H$296)+'СЕТ СН'!$F$13</f>
        <v>0</v>
      </c>
      <c r="I303" s="36">
        <f>SUMIFS(СВЦЭМ!$I$40:$I$759,СВЦЭМ!$A$40:$A$759,$A303,СВЦЭМ!$B$39:$B$758,I$296)+'СЕТ СН'!$F$13</f>
        <v>0</v>
      </c>
      <c r="J303" s="36">
        <f>SUMIFS(СВЦЭМ!$I$40:$I$759,СВЦЭМ!$A$40:$A$759,$A303,СВЦЭМ!$B$39:$B$758,J$296)+'СЕТ СН'!$F$13</f>
        <v>0</v>
      </c>
      <c r="K303" s="36">
        <f>SUMIFS(СВЦЭМ!$I$40:$I$759,СВЦЭМ!$A$40:$A$759,$A303,СВЦЭМ!$B$39:$B$758,K$296)+'СЕТ СН'!$F$13</f>
        <v>0</v>
      </c>
      <c r="L303" s="36">
        <f>SUMIFS(СВЦЭМ!$I$40:$I$759,СВЦЭМ!$A$40:$A$759,$A303,СВЦЭМ!$B$39:$B$758,L$296)+'СЕТ СН'!$F$13</f>
        <v>0</v>
      </c>
      <c r="M303" s="36">
        <f>SUMIFS(СВЦЭМ!$I$40:$I$759,СВЦЭМ!$A$40:$A$759,$A303,СВЦЭМ!$B$39:$B$758,M$296)+'СЕТ СН'!$F$13</f>
        <v>0</v>
      </c>
      <c r="N303" s="36">
        <f>SUMIFS(СВЦЭМ!$I$40:$I$759,СВЦЭМ!$A$40:$A$759,$A303,СВЦЭМ!$B$39:$B$758,N$296)+'СЕТ СН'!$F$13</f>
        <v>0</v>
      </c>
      <c r="O303" s="36">
        <f>SUMIFS(СВЦЭМ!$I$40:$I$759,СВЦЭМ!$A$40:$A$759,$A303,СВЦЭМ!$B$39:$B$758,O$296)+'СЕТ СН'!$F$13</f>
        <v>0</v>
      </c>
      <c r="P303" s="36">
        <f>SUMIFS(СВЦЭМ!$I$40:$I$759,СВЦЭМ!$A$40:$A$759,$A303,СВЦЭМ!$B$39:$B$758,P$296)+'СЕТ СН'!$F$13</f>
        <v>0</v>
      </c>
      <c r="Q303" s="36">
        <f>SUMIFS(СВЦЭМ!$I$40:$I$759,СВЦЭМ!$A$40:$A$759,$A303,СВЦЭМ!$B$39:$B$758,Q$296)+'СЕТ СН'!$F$13</f>
        <v>0</v>
      </c>
      <c r="R303" s="36">
        <f>SUMIFS(СВЦЭМ!$I$40:$I$759,СВЦЭМ!$A$40:$A$759,$A303,СВЦЭМ!$B$39:$B$758,R$296)+'СЕТ СН'!$F$13</f>
        <v>0</v>
      </c>
      <c r="S303" s="36">
        <f>SUMIFS(СВЦЭМ!$I$40:$I$759,СВЦЭМ!$A$40:$A$759,$A303,СВЦЭМ!$B$39:$B$758,S$296)+'СЕТ СН'!$F$13</f>
        <v>0</v>
      </c>
      <c r="T303" s="36">
        <f>SUMIFS(СВЦЭМ!$I$40:$I$759,СВЦЭМ!$A$40:$A$759,$A303,СВЦЭМ!$B$39:$B$758,T$296)+'СЕТ СН'!$F$13</f>
        <v>0</v>
      </c>
      <c r="U303" s="36">
        <f>SUMIFS(СВЦЭМ!$I$40:$I$759,СВЦЭМ!$A$40:$A$759,$A303,СВЦЭМ!$B$39:$B$758,U$296)+'СЕТ СН'!$F$13</f>
        <v>0</v>
      </c>
      <c r="V303" s="36">
        <f>SUMIFS(СВЦЭМ!$I$40:$I$759,СВЦЭМ!$A$40:$A$759,$A303,СВЦЭМ!$B$39:$B$758,V$296)+'СЕТ СН'!$F$13</f>
        <v>0</v>
      </c>
      <c r="W303" s="36">
        <f>SUMIFS(СВЦЭМ!$I$40:$I$759,СВЦЭМ!$A$40:$A$759,$A303,СВЦЭМ!$B$39:$B$758,W$296)+'СЕТ СН'!$F$13</f>
        <v>0</v>
      </c>
      <c r="X303" s="36">
        <f>SUMIFS(СВЦЭМ!$I$40:$I$759,СВЦЭМ!$A$40:$A$759,$A303,СВЦЭМ!$B$39:$B$758,X$296)+'СЕТ СН'!$F$13</f>
        <v>0</v>
      </c>
      <c r="Y303" s="36">
        <f>SUMIFS(СВЦЭМ!$I$40:$I$759,СВЦЭМ!$A$40:$A$759,$A303,СВЦЭМ!$B$39:$B$758,Y$296)+'СЕТ СН'!$F$13</f>
        <v>0</v>
      </c>
    </row>
    <row r="304" spans="1:27" ht="15.75" hidden="1" x14ac:dyDescent="0.2">
      <c r="A304" s="35">
        <f t="shared" si="8"/>
        <v>45604</v>
      </c>
      <c r="B304" s="36">
        <f>SUMIFS(СВЦЭМ!$I$40:$I$759,СВЦЭМ!$A$40:$A$759,$A304,СВЦЭМ!$B$39:$B$758,B$296)+'СЕТ СН'!$F$13</f>
        <v>0</v>
      </c>
      <c r="C304" s="36">
        <f>SUMIFS(СВЦЭМ!$I$40:$I$759,СВЦЭМ!$A$40:$A$759,$A304,СВЦЭМ!$B$39:$B$758,C$296)+'СЕТ СН'!$F$13</f>
        <v>0</v>
      </c>
      <c r="D304" s="36">
        <f>SUMIFS(СВЦЭМ!$I$40:$I$759,СВЦЭМ!$A$40:$A$759,$A304,СВЦЭМ!$B$39:$B$758,D$296)+'СЕТ СН'!$F$13</f>
        <v>0</v>
      </c>
      <c r="E304" s="36">
        <f>SUMIFS(СВЦЭМ!$I$40:$I$759,СВЦЭМ!$A$40:$A$759,$A304,СВЦЭМ!$B$39:$B$758,E$296)+'СЕТ СН'!$F$13</f>
        <v>0</v>
      </c>
      <c r="F304" s="36">
        <f>SUMIFS(СВЦЭМ!$I$40:$I$759,СВЦЭМ!$A$40:$A$759,$A304,СВЦЭМ!$B$39:$B$758,F$296)+'СЕТ СН'!$F$13</f>
        <v>0</v>
      </c>
      <c r="G304" s="36">
        <f>SUMIFS(СВЦЭМ!$I$40:$I$759,СВЦЭМ!$A$40:$A$759,$A304,СВЦЭМ!$B$39:$B$758,G$296)+'СЕТ СН'!$F$13</f>
        <v>0</v>
      </c>
      <c r="H304" s="36">
        <f>SUMIFS(СВЦЭМ!$I$40:$I$759,СВЦЭМ!$A$40:$A$759,$A304,СВЦЭМ!$B$39:$B$758,H$296)+'СЕТ СН'!$F$13</f>
        <v>0</v>
      </c>
      <c r="I304" s="36">
        <f>SUMIFS(СВЦЭМ!$I$40:$I$759,СВЦЭМ!$A$40:$A$759,$A304,СВЦЭМ!$B$39:$B$758,I$296)+'СЕТ СН'!$F$13</f>
        <v>0</v>
      </c>
      <c r="J304" s="36">
        <f>SUMIFS(СВЦЭМ!$I$40:$I$759,СВЦЭМ!$A$40:$A$759,$A304,СВЦЭМ!$B$39:$B$758,J$296)+'СЕТ СН'!$F$13</f>
        <v>0</v>
      </c>
      <c r="K304" s="36">
        <f>SUMIFS(СВЦЭМ!$I$40:$I$759,СВЦЭМ!$A$40:$A$759,$A304,СВЦЭМ!$B$39:$B$758,K$296)+'СЕТ СН'!$F$13</f>
        <v>0</v>
      </c>
      <c r="L304" s="36">
        <f>SUMIFS(СВЦЭМ!$I$40:$I$759,СВЦЭМ!$A$40:$A$759,$A304,СВЦЭМ!$B$39:$B$758,L$296)+'СЕТ СН'!$F$13</f>
        <v>0</v>
      </c>
      <c r="M304" s="36">
        <f>SUMIFS(СВЦЭМ!$I$40:$I$759,СВЦЭМ!$A$40:$A$759,$A304,СВЦЭМ!$B$39:$B$758,M$296)+'СЕТ СН'!$F$13</f>
        <v>0</v>
      </c>
      <c r="N304" s="36">
        <f>SUMIFS(СВЦЭМ!$I$40:$I$759,СВЦЭМ!$A$40:$A$759,$A304,СВЦЭМ!$B$39:$B$758,N$296)+'СЕТ СН'!$F$13</f>
        <v>0</v>
      </c>
      <c r="O304" s="36">
        <f>SUMIFS(СВЦЭМ!$I$40:$I$759,СВЦЭМ!$A$40:$A$759,$A304,СВЦЭМ!$B$39:$B$758,O$296)+'СЕТ СН'!$F$13</f>
        <v>0</v>
      </c>
      <c r="P304" s="36">
        <f>SUMIFS(СВЦЭМ!$I$40:$I$759,СВЦЭМ!$A$40:$A$759,$A304,СВЦЭМ!$B$39:$B$758,P$296)+'СЕТ СН'!$F$13</f>
        <v>0</v>
      </c>
      <c r="Q304" s="36">
        <f>SUMIFS(СВЦЭМ!$I$40:$I$759,СВЦЭМ!$A$40:$A$759,$A304,СВЦЭМ!$B$39:$B$758,Q$296)+'СЕТ СН'!$F$13</f>
        <v>0</v>
      </c>
      <c r="R304" s="36">
        <f>SUMIFS(СВЦЭМ!$I$40:$I$759,СВЦЭМ!$A$40:$A$759,$A304,СВЦЭМ!$B$39:$B$758,R$296)+'СЕТ СН'!$F$13</f>
        <v>0</v>
      </c>
      <c r="S304" s="36">
        <f>SUMIFS(СВЦЭМ!$I$40:$I$759,СВЦЭМ!$A$40:$A$759,$A304,СВЦЭМ!$B$39:$B$758,S$296)+'СЕТ СН'!$F$13</f>
        <v>0</v>
      </c>
      <c r="T304" s="36">
        <f>SUMIFS(СВЦЭМ!$I$40:$I$759,СВЦЭМ!$A$40:$A$759,$A304,СВЦЭМ!$B$39:$B$758,T$296)+'СЕТ СН'!$F$13</f>
        <v>0</v>
      </c>
      <c r="U304" s="36">
        <f>SUMIFS(СВЦЭМ!$I$40:$I$759,СВЦЭМ!$A$40:$A$759,$A304,СВЦЭМ!$B$39:$B$758,U$296)+'СЕТ СН'!$F$13</f>
        <v>0</v>
      </c>
      <c r="V304" s="36">
        <f>SUMIFS(СВЦЭМ!$I$40:$I$759,СВЦЭМ!$A$40:$A$759,$A304,СВЦЭМ!$B$39:$B$758,V$296)+'СЕТ СН'!$F$13</f>
        <v>0</v>
      </c>
      <c r="W304" s="36">
        <f>SUMIFS(СВЦЭМ!$I$40:$I$759,СВЦЭМ!$A$40:$A$759,$A304,СВЦЭМ!$B$39:$B$758,W$296)+'СЕТ СН'!$F$13</f>
        <v>0</v>
      </c>
      <c r="X304" s="36">
        <f>SUMIFS(СВЦЭМ!$I$40:$I$759,СВЦЭМ!$A$40:$A$759,$A304,СВЦЭМ!$B$39:$B$758,X$296)+'СЕТ СН'!$F$13</f>
        <v>0</v>
      </c>
      <c r="Y304" s="36">
        <f>SUMIFS(СВЦЭМ!$I$40:$I$759,СВЦЭМ!$A$40:$A$759,$A304,СВЦЭМ!$B$39:$B$758,Y$296)+'СЕТ СН'!$F$13</f>
        <v>0</v>
      </c>
    </row>
    <row r="305" spans="1:25" ht="15.75" hidden="1" x14ac:dyDescent="0.2">
      <c r="A305" s="35">
        <f t="shared" si="8"/>
        <v>45605</v>
      </c>
      <c r="B305" s="36">
        <f>SUMIFS(СВЦЭМ!$I$40:$I$759,СВЦЭМ!$A$40:$A$759,$A305,СВЦЭМ!$B$39:$B$758,B$296)+'СЕТ СН'!$F$13</f>
        <v>0</v>
      </c>
      <c r="C305" s="36">
        <f>SUMIFS(СВЦЭМ!$I$40:$I$759,СВЦЭМ!$A$40:$A$759,$A305,СВЦЭМ!$B$39:$B$758,C$296)+'СЕТ СН'!$F$13</f>
        <v>0</v>
      </c>
      <c r="D305" s="36">
        <f>SUMIFS(СВЦЭМ!$I$40:$I$759,СВЦЭМ!$A$40:$A$759,$A305,СВЦЭМ!$B$39:$B$758,D$296)+'СЕТ СН'!$F$13</f>
        <v>0</v>
      </c>
      <c r="E305" s="36">
        <f>SUMIFS(СВЦЭМ!$I$40:$I$759,СВЦЭМ!$A$40:$A$759,$A305,СВЦЭМ!$B$39:$B$758,E$296)+'СЕТ СН'!$F$13</f>
        <v>0</v>
      </c>
      <c r="F305" s="36">
        <f>SUMIFS(СВЦЭМ!$I$40:$I$759,СВЦЭМ!$A$40:$A$759,$A305,СВЦЭМ!$B$39:$B$758,F$296)+'СЕТ СН'!$F$13</f>
        <v>0</v>
      </c>
      <c r="G305" s="36">
        <f>SUMIFS(СВЦЭМ!$I$40:$I$759,СВЦЭМ!$A$40:$A$759,$A305,СВЦЭМ!$B$39:$B$758,G$296)+'СЕТ СН'!$F$13</f>
        <v>0</v>
      </c>
      <c r="H305" s="36">
        <f>SUMIFS(СВЦЭМ!$I$40:$I$759,СВЦЭМ!$A$40:$A$759,$A305,СВЦЭМ!$B$39:$B$758,H$296)+'СЕТ СН'!$F$13</f>
        <v>0</v>
      </c>
      <c r="I305" s="36">
        <f>SUMIFS(СВЦЭМ!$I$40:$I$759,СВЦЭМ!$A$40:$A$759,$A305,СВЦЭМ!$B$39:$B$758,I$296)+'СЕТ СН'!$F$13</f>
        <v>0</v>
      </c>
      <c r="J305" s="36">
        <f>SUMIFS(СВЦЭМ!$I$40:$I$759,СВЦЭМ!$A$40:$A$759,$A305,СВЦЭМ!$B$39:$B$758,J$296)+'СЕТ СН'!$F$13</f>
        <v>0</v>
      </c>
      <c r="K305" s="36">
        <f>SUMIFS(СВЦЭМ!$I$40:$I$759,СВЦЭМ!$A$40:$A$759,$A305,СВЦЭМ!$B$39:$B$758,K$296)+'СЕТ СН'!$F$13</f>
        <v>0</v>
      </c>
      <c r="L305" s="36">
        <f>SUMIFS(СВЦЭМ!$I$40:$I$759,СВЦЭМ!$A$40:$A$759,$A305,СВЦЭМ!$B$39:$B$758,L$296)+'СЕТ СН'!$F$13</f>
        <v>0</v>
      </c>
      <c r="M305" s="36">
        <f>SUMIFS(СВЦЭМ!$I$40:$I$759,СВЦЭМ!$A$40:$A$759,$A305,СВЦЭМ!$B$39:$B$758,M$296)+'СЕТ СН'!$F$13</f>
        <v>0</v>
      </c>
      <c r="N305" s="36">
        <f>SUMIFS(СВЦЭМ!$I$40:$I$759,СВЦЭМ!$A$40:$A$759,$A305,СВЦЭМ!$B$39:$B$758,N$296)+'СЕТ СН'!$F$13</f>
        <v>0</v>
      </c>
      <c r="O305" s="36">
        <f>SUMIFS(СВЦЭМ!$I$40:$I$759,СВЦЭМ!$A$40:$A$759,$A305,СВЦЭМ!$B$39:$B$758,O$296)+'СЕТ СН'!$F$13</f>
        <v>0</v>
      </c>
      <c r="P305" s="36">
        <f>SUMIFS(СВЦЭМ!$I$40:$I$759,СВЦЭМ!$A$40:$A$759,$A305,СВЦЭМ!$B$39:$B$758,P$296)+'СЕТ СН'!$F$13</f>
        <v>0</v>
      </c>
      <c r="Q305" s="36">
        <f>SUMIFS(СВЦЭМ!$I$40:$I$759,СВЦЭМ!$A$40:$A$759,$A305,СВЦЭМ!$B$39:$B$758,Q$296)+'СЕТ СН'!$F$13</f>
        <v>0</v>
      </c>
      <c r="R305" s="36">
        <f>SUMIFS(СВЦЭМ!$I$40:$I$759,СВЦЭМ!$A$40:$A$759,$A305,СВЦЭМ!$B$39:$B$758,R$296)+'СЕТ СН'!$F$13</f>
        <v>0</v>
      </c>
      <c r="S305" s="36">
        <f>SUMIFS(СВЦЭМ!$I$40:$I$759,СВЦЭМ!$A$40:$A$759,$A305,СВЦЭМ!$B$39:$B$758,S$296)+'СЕТ СН'!$F$13</f>
        <v>0</v>
      </c>
      <c r="T305" s="36">
        <f>SUMIFS(СВЦЭМ!$I$40:$I$759,СВЦЭМ!$A$40:$A$759,$A305,СВЦЭМ!$B$39:$B$758,T$296)+'СЕТ СН'!$F$13</f>
        <v>0</v>
      </c>
      <c r="U305" s="36">
        <f>SUMIFS(СВЦЭМ!$I$40:$I$759,СВЦЭМ!$A$40:$A$759,$A305,СВЦЭМ!$B$39:$B$758,U$296)+'СЕТ СН'!$F$13</f>
        <v>0</v>
      </c>
      <c r="V305" s="36">
        <f>SUMIFS(СВЦЭМ!$I$40:$I$759,СВЦЭМ!$A$40:$A$759,$A305,СВЦЭМ!$B$39:$B$758,V$296)+'СЕТ СН'!$F$13</f>
        <v>0</v>
      </c>
      <c r="W305" s="36">
        <f>SUMIFS(СВЦЭМ!$I$40:$I$759,СВЦЭМ!$A$40:$A$759,$A305,СВЦЭМ!$B$39:$B$758,W$296)+'СЕТ СН'!$F$13</f>
        <v>0</v>
      </c>
      <c r="X305" s="36">
        <f>SUMIFS(СВЦЭМ!$I$40:$I$759,СВЦЭМ!$A$40:$A$759,$A305,СВЦЭМ!$B$39:$B$758,X$296)+'СЕТ СН'!$F$13</f>
        <v>0</v>
      </c>
      <c r="Y305" s="36">
        <f>SUMIFS(СВЦЭМ!$I$40:$I$759,СВЦЭМ!$A$40:$A$759,$A305,СВЦЭМ!$B$39:$B$758,Y$296)+'СЕТ СН'!$F$13</f>
        <v>0</v>
      </c>
    </row>
    <row r="306" spans="1:25" ht="15.75" hidden="1" x14ac:dyDescent="0.2">
      <c r="A306" s="35">
        <f t="shared" si="8"/>
        <v>45606</v>
      </c>
      <c r="B306" s="36">
        <f>SUMIFS(СВЦЭМ!$I$40:$I$759,СВЦЭМ!$A$40:$A$759,$A306,СВЦЭМ!$B$39:$B$758,B$296)+'СЕТ СН'!$F$13</f>
        <v>0</v>
      </c>
      <c r="C306" s="36">
        <f>SUMIFS(СВЦЭМ!$I$40:$I$759,СВЦЭМ!$A$40:$A$759,$A306,СВЦЭМ!$B$39:$B$758,C$296)+'СЕТ СН'!$F$13</f>
        <v>0</v>
      </c>
      <c r="D306" s="36">
        <f>SUMIFS(СВЦЭМ!$I$40:$I$759,СВЦЭМ!$A$40:$A$759,$A306,СВЦЭМ!$B$39:$B$758,D$296)+'СЕТ СН'!$F$13</f>
        <v>0</v>
      </c>
      <c r="E306" s="36">
        <f>SUMIFS(СВЦЭМ!$I$40:$I$759,СВЦЭМ!$A$40:$A$759,$A306,СВЦЭМ!$B$39:$B$758,E$296)+'СЕТ СН'!$F$13</f>
        <v>0</v>
      </c>
      <c r="F306" s="36">
        <f>SUMIFS(СВЦЭМ!$I$40:$I$759,СВЦЭМ!$A$40:$A$759,$A306,СВЦЭМ!$B$39:$B$758,F$296)+'СЕТ СН'!$F$13</f>
        <v>0</v>
      </c>
      <c r="G306" s="36">
        <f>SUMIFS(СВЦЭМ!$I$40:$I$759,СВЦЭМ!$A$40:$A$759,$A306,СВЦЭМ!$B$39:$B$758,G$296)+'СЕТ СН'!$F$13</f>
        <v>0</v>
      </c>
      <c r="H306" s="36">
        <f>SUMIFS(СВЦЭМ!$I$40:$I$759,СВЦЭМ!$A$40:$A$759,$A306,СВЦЭМ!$B$39:$B$758,H$296)+'СЕТ СН'!$F$13</f>
        <v>0</v>
      </c>
      <c r="I306" s="36">
        <f>SUMIFS(СВЦЭМ!$I$40:$I$759,СВЦЭМ!$A$40:$A$759,$A306,СВЦЭМ!$B$39:$B$758,I$296)+'СЕТ СН'!$F$13</f>
        <v>0</v>
      </c>
      <c r="J306" s="36">
        <f>SUMIFS(СВЦЭМ!$I$40:$I$759,СВЦЭМ!$A$40:$A$759,$A306,СВЦЭМ!$B$39:$B$758,J$296)+'СЕТ СН'!$F$13</f>
        <v>0</v>
      </c>
      <c r="K306" s="36">
        <f>SUMIFS(СВЦЭМ!$I$40:$I$759,СВЦЭМ!$A$40:$A$759,$A306,СВЦЭМ!$B$39:$B$758,K$296)+'СЕТ СН'!$F$13</f>
        <v>0</v>
      </c>
      <c r="L306" s="36">
        <f>SUMIFS(СВЦЭМ!$I$40:$I$759,СВЦЭМ!$A$40:$A$759,$A306,СВЦЭМ!$B$39:$B$758,L$296)+'СЕТ СН'!$F$13</f>
        <v>0</v>
      </c>
      <c r="M306" s="36">
        <f>SUMIFS(СВЦЭМ!$I$40:$I$759,СВЦЭМ!$A$40:$A$759,$A306,СВЦЭМ!$B$39:$B$758,M$296)+'СЕТ СН'!$F$13</f>
        <v>0</v>
      </c>
      <c r="N306" s="36">
        <f>SUMIFS(СВЦЭМ!$I$40:$I$759,СВЦЭМ!$A$40:$A$759,$A306,СВЦЭМ!$B$39:$B$758,N$296)+'СЕТ СН'!$F$13</f>
        <v>0</v>
      </c>
      <c r="O306" s="36">
        <f>SUMIFS(СВЦЭМ!$I$40:$I$759,СВЦЭМ!$A$40:$A$759,$A306,СВЦЭМ!$B$39:$B$758,O$296)+'СЕТ СН'!$F$13</f>
        <v>0</v>
      </c>
      <c r="P306" s="36">
        <f>SUMIFS(СВЦЭМ!$I$40:$I$759,СВЦЭМ!$A$40:$A$759,$A306,СВЦЭМ!$B$39:$B$758,P$296)+'СЕТ СН'!$F$13</f>
        <v>0</v>
      </c>
      <c r="Q306" s="36">
        <f>SUMIFS(СВЦЭМ!$I$40:$I$759,СВЦЭМ!$A$40:$A$759,$A306,СВЦЭМ!$B$39:$B$758,Q$296)+'СЕТ СН'!$F$13</f>
        <v>0</v>
      </c>
      <c r="R306" s="36">
        <f>SUMIFS(СВЦЭМ!$I$40:$I$759,СВЦЭМ!$A$40:$A$759,$A306,СВЦЭМ!$B$39:$B$758,R$296)+'СЕТ СН'!$F$13</f>
        <v>0</v>
      </c>
      <c r="S306" s="36">
        <f>SUMIFS(СВЦЭМ!$I$40:$I$759,СВЦЭМ!$A$40:$A$759,$A306,СВЦЭМ!$B$39:$B$758,S$296)+'СЕТ СН'!$F$13</f>
        <v>0</v>
      </c>
      <c r="T306" s="36">
        <f>SUMIFS(СВЦЭМ!$I$40:$I$759,СВЦЭМ!$A$40:$A$759,$A306,СВЦЭМ!$B$39:$B$758,T$296)+'СЕТ СН'!$F$13</f>
        <v>0</v>
      </c>
      <c r="U306" s="36">
        <f>SUMIFS(СВЦЭМ!$I$40:$I$759,СВЦЭМ!$A$40:$A$759,$A306,СВЦЭМ!$B$39:$B$758,U$296)+'СЕТ СН'!$F$13</f>
        <v>0</v>
      </c>
      <c r="V306" s="36">
        <f>SUMIFS(СВЦЭМ!$I$40:$I$759,СВЦЭМ!$A$40:$A$759,$A306,СВЦЭМ!$B$39:$B$758,V$296)+'СЕТ СН'!$F$13</f>
        <v>0</v>
      </c>
      <c r="W306" s="36">
        <f>SUMIFS(СВЦЭМ!$I$40:$I$759,СВЦЭМ!$A$40:$A$759,$A306,СВЦЭМ!$B$39:$B$758,W$296)+'СЕТ СН'!$F$13</f>
        <v>0</v>
      </c>
      <c r="X306" s="36">
        <f>SUMIFS(СВЦЭМ!$I$40:$I$759,СВЦЭМ!$A$40:$A$759,$A306,СВЦЭМ!$B$39:$B$758,X$296)+'СЕТ СН'!$F$13</f>
        <v>0</v>
      </c>
      <c r="Y306" s="36">
        <f>SUMIFS(СВЦЭМ!$I$40:$I$759,СВЦЭМ!$A$40:$A$759,$A306,СВЦЭМ!$B$39:$B$758,Y$296)+'СЕТ СН'!$F$13</f>
        <v>0</v>
      </c>
    </row>
    <row r="307" spans="1:25" ht="15.75" hidden="1" x14ac:dyDescent="0.2">
      <c r="A307" s="35">
        <f t="shared" si="8"/>
        <v>45607</v>
      </c>
      <c r="B307" s="36">
        <f>SUMIFS(СВЦЭМ!$I$40:$I$759,СВЦЭМ!$A$40:$A$759,$A307,СВЦЭМ!$B$39:$B$758,B$296)+'СЕТ СН'!$F$13</f>
        <v>0</v>
      </c>
      <c r="C307" s="36">
        <f>SUMIFS(СВЦЭМ!$I$40:$I$759,СВЦЭМ!$A$40:$A$759,$A307,СВЦЭМ!$B$39:$B$758,C$296)+'СЕТ СН'!$F$13</f>
        <v>0</v>
      </c>
      <c r="D307" s="36">
        <f>SUMIFS(СВЦЭМ!$I$40:$I$759,СВЦЭМ!$A$40:$A$759,$A307,СВЦЭМ!$B$39:$B$758,D$296)+'СЕТ СН'!$F$13</f>
        <v>0</v>
      </c>
      <c r="E307" s="36">
        <f>SUMIFS(СВЦЭМ!$I$40:$I$759,СВЦЭМ!$A$40:$A$759,$A307,СВЦЭМ!$B$39:$B$758,E$296)+'СЕТ СН'!$F$13</f>
        <v>0</v>
      </c>
      <c r="F307" s="36">
        <f>SUMIFS(СВЦЭМ!$I$40:$I$759,СВЦЭМ!$A$40:$A$759,$A307,СВЦЭМ!$B$39:$B$758,F$296)+'СЕТ СН'!$F$13</f>
        <v>0</v>
      </c>
      <c r="G307" s="36">
        <f>SUMIFS(СВЦЭМ!$I$40:$I$759,СВЦЭМ!$A$40:$A$759,$A307,СВЦЭМ!$B$39:$B$758,G$296)+'СЕТ СН'!$F$13</f>
        <v>0</v>
      </c>
      <c r="H307" s="36">
        <f>SUMIFS(СВЦЭМ!$I$40:$I$759,СВЦЭМ!$A$40:$A$759,$A307,СВЦЭМ!$B$39:$B$758,H$296)+'СЕТ СН'!$F$13</f>
        <v>0</v>
      </c>
      <c r="I307" s="36">
        <f>SUMIFS(СВЦЭМ!$I$40:$I$759,СВЦЭМ!$A$40:$A$759,$A307,СВЦЭМ!$B$39:$B$758,I$296)+'СЕТ СН'!$F$13</f>
        <v>0</v>
      </c>
      <c r="J307" s="36">
        <f>SUMIFS(СВЦЭМ!$I$40:$I$759,СВЦЭМ!$A$40:$A$759,$A307,СВЦЭМ!$B$39:$B$758,J$296)+'СЕТ СН'!$F$13</f>
        <v>0</v>
      </c>
      <c r="K307" s="36">
        <f>SUMIFS(СВЦЭМ!$I$40:$I$759,СВЦЭМ!$A$40:$A$759,$A307,СВЦЭМ!$B$39:$B$758,K$296)+'СЕТ СН'!$F$13</f>
        <v>0</v>
      </c>
      <c r="L307" s="36">
        <f>SUMIFS(СВЦЭМ!$I$40:$I$759,СВЦЭМ!$A$40:$A$759,$A307,СВЦЭМ!$B$39:$B$758,L$296)+'СЕТ СН'!$F$13</f>
        <v>0</v>
      </c>
      <c r="M307" s="36">
        <f>SUMIFS(СВЦЭМ!$I$40:$I$759,СВЦЭМ!$A$40:$A$759,$A307,СВЦЭМ!$B$39:$B$758,M$296)+'СЕТ СН'!$F$13</f>
        <v>0</v>
      </c>
      <c r="N307" s="36">
        <f>SUMIFS(СВЦЭМ!$I$40:$I$759,СВЦЭМ!$A$40:$A$759,$A307,СВЦЭМ!$B$39:$B$758,N$296)+'СЕТ СН'!$F$13</f>
        <v>0</v>
      </c>
      <c r="O307" s="36">
        <f>SUMIFS(СВЦЭМ!$I$40:$I$759,СВЦЭМ!$A$40:$A$759,$A307,СВЦЭМ!$B$39:$B$758,O$296)+'СЕТ СН'!$F$13</f>
        <v>0</v>
      </c>
      <c r="P307" s="36">
        <f>SUMIFS(СВЦЭМ!$I$40:$I$759,СВЦЭМ!$A$40:$A$759,$A307,СВЦЭМ!$B$39:$B$758,P$296)+'СЕТ СН'!$F$13</f>
        <v>0</v>
      </c>
      <c r="Q307" s="36">
        <f>SUMIFS(СВЦЭМ!$I$40:$I$759,СВЦЭМ!$A$40:$A$759,$A307,СВЦЭМ!$B$39:$B$758,Q$296)+'СЕТ СН'!$F$13</f>
        <v>0</v>
      </c>
      <c r="R307" s="36">
        <f>SUMIFS(СВЦЭМ!$I$40:$I$759,СВЦЭМ!$A$40:$A$759,$A307,СВЦЭМ!$B$39:$B$758,R$296)+'СЕТ СН'!$F$13</f>
        <v>0</v>
      </c>
      <c r="S307" s="36">
        <f>SUMIFS(СВЦЭМ!$I$40:$I$759,СВЦЭМ!$A$40:$A$759,$A307,СВЦЭМ!$B$39:$B$758,S$296)+'СЕТ СН'!$F$13</f>
        <v>0</v>
      </c>
      <c r="T307" s="36">
        <f>SUMIFS(СВЦЭМ!$I$40:$I$759,СВЦЭМ!$A$40:$A$759,$A307,СВЦЭМ!$B$39:$B$758,T$296)+'СЕТ СН'!$F$13</f>
        <v>0</v>
      </c>
      <c r="U307" s="36">
        <f>SUMIFS(СВЦЭМ!$I$40:$I$759,СВЦЭМ!$A$40:$A$759,$A307,СВЦЭМ!$B$39:$B$758,U$296)+'СЕТ СН'!$F$13</f>
        <v>0</v>
      </c>
      <c r="V307" s="36">
        <f>SUMIFS(СВЦЭМ!$I$40:$I$759,СВЦЭМ!$A$40:$A$759,$A307,СВЦЭМ!$B$39:$B$758,V$296)+'СЕТ СН'!$F$13</f>
        <v>0</v>
      </c>
      <c r="W307" s="36">
        <f>SUMIFS(СВЦЭМ!$I$40:$I$759,СВЦЭМ!$A$40:$A$759,$A307,СВЦЭМ!$B$39:$B$758,W$296)+'СЕТ СН'!$F$13</f>
        <v>0</v>
      </c>
      <c r="X307" s="36">
        <f>SUMIFS(СВЦЭМ!$I$40:$I$759,СВЦЭМ!$A$40:$A$759,$A307,СВЦЭМ!$B$39:$B$758,X$296)+'СЕТ СН'!$F$13</f>
        <v>0</v>
      </c>
      <c r="Y307" s="36">
        <f>SUMIFS(СВЦЭМ!$I$40:$I$759,СВЦЭМ!$A$40:$A$759,$A307,СВЦЭМ!$B$39:$B$758,Y$296)+'СЕТ СН'!$F$13</f>
        <v>0</v>
      </c>
    </row>
    <row r="308" spans="1:25" ht="15.75" hidden="1" x14ac:dyDescent="0.2">
      <c r="A308" s="35">
        <f t="shared" si="8"/>
        <v>45608</v>
      </c>
      <c r="B308" s="36">
        <f>SUMIFS(СВЦЭМ!$I$40:$I$759,СВЦЭМ!$A$40:$A$759,$A308,СВЦЭМ!$B$39:$B$758,B$296)+'СЕТ СН'!$F$13</f>
        <v>0</v>
      </c>
      <c r="C308" s="36">
        <f>SUMIFS(СВЦЭМ!$I$40:$I$759,СВЦЭМ!$A$40:$A$759,$A308,СВЦЭМ!$B$39:$B$758,C$296)+'СЕТ СН'!$F$13</f>
        <v>0</v>
      </c>
      <c r="D308" s="36">
        <f>SUMIFS(СВЦЭМ!$I$40:$I$759,СВЦЭМ!$A$40:$A$759,$A308,СВЦЭМ!$B$39:$B$758,D$296)+'СЕТ СН'!$F$13</f>
        <v>0</v>
      </c>
      <c r="E308" s="36">
        <f>SUMIFS(СВЦЭМ!$I$40:$I$759,СВЦЭМ!$A$40:$A$759,$A308,СВЦЭМ!$B$39:$B$758,E$296)+'СЕТ СН'!$F$13</f>
        <v>0</v>
      </c>
      <c r="F308" s="36">
        <f>SUMIFS(СВЦЭМ!$I$40:$I$759,СВЦЭМ!$A$40:$A$759,$A308,СВЦЭМ!$B$39:$B$758,F$296)+'СЕТ СН'!$F$13</f>
        <v>0</v>
      </c>
      <c r="G308" s="36">
        <f>SUMIFS(СВЦЭМ!$I$40:$I$759,СВЦЭМ!$A$40:$A$759,$A308,СВЦЭМ!$B$39:$B$758,G$296)+'СЕТ СН'!$F$13</f>
        <v>0</v>
      </c>
      <c r="H308" s="36">
        <f>SUMIFS(СВЦЭМ!$I$40:$I$759,СВЦЭМ!$A$40:$A$759,$A308,СВЦЭМ!$B$39:$B$758,H$296)+'СЕТ СН'!$F$13</f>
        <v>0</v>
      </c>
      <c r="I308" s="36">
        <f>SUMIFS(СВЦЭМ!$I$40:$I$759,СВЦЭМ!$A$40:$A$759,$A308,СВЦЭМ!$B$39:$B$758,I$296)+'СЕТ СН'!$F$13</f>
        <v>0</v>
      </c>
      <c r="J308" s="36">
        <f>SUMIFS(СВЦЭМ!$I$40:$I$759,СВЦЭМ!$A$40:$A$759,$A308,СВЦЭМ!$B$39:$B$758,J$296)+'СЕТ СН'!$F$13</f>
        <v>0</v>
      </c>
      <c r="K308" s="36">
        <f>SUMIFS(СВЦЭМ!$I$40:$I$759,СВЦЭМ!$A$40:$A$759,$A308,СВЦЭМ!$B$39:$B$758,K$296)+'СЕТ СН'!$F$13</f>
        <v>0</v>
      </c>
      <c r="L308" s="36">
        <f>SUMIFS(СВЦЭМ!$I$40:$I$759,СВЦЭМ!$A$40:$A$759,$A308,СВЦЭМ!$B$39:$B$758,L$296)+'СЕТ СН'!$F$13</f>
        <v>0</v>
      </c>
      <c r="M308" s="36">
        <f>SUMIFS(СВЦЭМ!$I$40:$I$759,СВЦЭМ!$A$40:$A$759,$A308,СВЦЭМ!$B$39:$B$758,M$296)+'СЕТ СН'!$F$13</f>
        <v>0</v>
      </c>
      <c r="N308" s="36">
        <f>SUMIFS(СВЦЭМ!$I$40:$I$759,СВЦЭМ!$A$40:$A$759,$A308,СВЦЭМ!$B$39:$B$758,N$296)+'СЕТ СН'!$F$13</f>
        <v>0</v>
      </c>
      <c r="O308" s="36">
        <f>SUMIFS(СВЦЭМ!$I$40:$I$759,СВЦЭМ!$A$40:$A$759,$A308,СВЦЭМ!$B$39:$B$758,O$296)+'СЕТ СН'!$F$13</f>
        <v>0</v>
      </c>
      <c r="P308" s="36">
        <f>SUMIFS(СВЦЭМ!$I$40:$I$759,СВЦЭМ!$A$40:$A$759,$A308,СВЦЭМ!$B$39:$B$758,P$296)+'СЕТ СН'!$F$13</f>
        <v>0</v>
      </c>
      <c r="Q308" s="36">
        <f>SUMIFS(СВЦЭМ!$I$40:$I$759,СВЦЭМ!$A$40:$A$759,$A308,СВЦЭМ!$B$39:$B$758,Q$296)+'СЕТ СН'!$F$13</f>
        <v>0</v>
      </c>
      <c r="R308" s="36">
        <f>SUMIFS(СВЦЭМ!$I$40:$I$759,СВЦЭМ!$A$40:$A$759,$A308,СВЦЭМ!$B$39:$B$758,R$296)+'СЕТ СН'!$F$13</f>
        <v>0</v>
      </c>
      <c r="S308" s="36">
        <f>SUMIFS(СВЦЭМ!$I$40:$I$759,СВЦЭМ!$A$40:$A$759,$A308,СВЦЭМ!$B$39:$B$758,S$296)+'СЕТ СН'!$F$13</f>
        <v>0</v>
      </c>
      <c r="T308" s="36">
        <f>SUMIFS(СВЦЭМ!$I$40:$I$759,СВЦЭМ!$A$40:$A$759,$A308,СВЦЭМ!$B$39:$B$758,T$296)+'СЕТ СН'!$F$13</f>
        <v>0</v>
      </c>
      <c r="U308" s="36">
        <f>SUMIFS(СВЦЭМ!$I$40:$I$759,СВЦЭМ!$A$40:$A$759,$A308,СВЦЭМ!$B$39:$B$758,U$296)+'СЕТ СН'!$F$13</f>
        <v>0</v>
      </c>
      <c r="V308" s="36">
        <f>SUMIFS(СВЦЭМ!$I$40:$I$759,СВЦЭМ!$A$40:$A$759,$A308,СВЦЭМ!$B$39:$B$758,V$296)+'СЕТ СН'!$F$13</f>
        <v>0</v>
      </c>
      <c r="W308" s="36">
        <f>SUMIFS(СВЦЭМ!$I$40:$I$759,СВЦЭМ!$A$40:$A$759,$A308,СВЦЭМ!$B$39:$B$758,W$296)+'СЕТ СН'!$F$13</f>
        <v>0</v>
      </c>
      <c r="X308" s="36">
        <f>SUMIFS(СВЦЭМ!$I$40:$I$759,СВЦЭМ!$A$40:$A$759,$A308,СВЦЭМ!$B$39:$B$758,X$296)+'СЕТ СН'!$F$13</f>
        <v>0</v>
      </c>
      <c r="Y308" s="36">
        <f>SUMIFS(СВЦЭМ!$I$40:$I$759,СВЦЭМ!$A$40:$A$759,$A308,СВЦЭМ!$B$39:$B$758,Y$296)+'СЕТ СН'!$F$13</f>
        <v>0</v>
      </c>
    </row>
    <row r="309" spans="1:25" ht="15.75" hidden="1" x14ac:dyDescent="0.2">
      <c r="A309" s="35">
        <f t="shared" si="8"/>
        <v>45609</v>
      </c>
      <c r="B309" s="36">
        <f>SUMIFS(СВЦЭМ!$I$40:$I$759,СВЦЭМ!$A$40:$A$759,$A309,СВЦЭМ!$B$39:$B$758,B$296)+'СЕТ СН'!$F$13</f>
        <v>0</v>
      </c>
      <c r="C309" s="36">
        <f>SUMIFS(СВЦЭМ!$I$40:$I$759,СВЦЭМ!$A$40:$A$759,$A309,СВЦЭМ!$B$39:$B$758,C$296)+'СЕТ СН'!$F$13</f>
        <v>0</v>
      </c>
      <c r="D309" s="36">
        <f>SUMIFS(СВЦЭМ!$I$40:$I$759,СВЦЭМ!$A$40:$A$759,$A309,СВЦЭМ!$B$39:$B$758,D$296)+'СЕТ СН'!$F$13</f>
        <v>0</v>
      </c>
      <c r="E309" s="36">
        <f>SUMIFS(СВЦЭМ!$I$40:$I$759,СВЦЭМ!$A$40:$A$759,$A309,СВЦЭМ!$B$39:$B$758,E$296)+'СЕТ СН'!$F$13</f>
        <v>0</v>
      </c>
      <c r="F309" s="36">
        <f>SUMIFS(СВЦЭМ!$I$40:$I$759,СВЦЭМ!$A$40:$A$759,$A309,СВЦЭМ!$B$39:$B$758,F$296)+'СЕТ СН'!$F$13</f>
        <v>0</v>
      </c>
      <c r="G309" s="36">
        <f>SUMIFS(СВЦЭМ!$I$40:$I$759,СВЦЭМ!$A$40:$A$759,$A309,СВЦЭМ!$B$39:$B$758,G$296)+'СЕТ СН'!$F$13</f>
        <v>0</v>
      </c>
      <c r="H309" s="36">
        <f>SUMIFS(СВЦЭМ!$I$40:$I$759,СВЦЭМ!$A$40:$A$759,$A309,СВЦЭМ!$B$39:$B$758,H$296)+'СЕТ СН'!$F$13</f>
        <v>0</v>
      </c>
      <c r="I309" s="36">
        <f>SUMIFS(СВЦЭМ!$I$40:$I$759,СВЦЭМ!$A$40:$A$759,$A309,СВЦЭМ!$B$39:$B$758,I$296)+'СЕТ СН'!$F$13</f>
        <v>0</v>
      </c>
      <c r="J309" s="36">
        <f>SUMIFS(СВЦЭМ!$I$40:$I$759,СВЦЭМ!$A$40:$A$759,$A309,СВЦЭМ!$B$39:$B$758,J$296)+'СЕТ СН'!$F$13</f>
        <v>0</v>
      </c>
      <c r="K309" s="36">
        <f>SUMIFS(СВЦЭМ!$I$40:$I$759,СВЦЭМ!$A$40:$A$759,$A309,СВЦЭМ!$B$39:$B$758,K$296)+'СЕТ СН'!$F$13</f>
        <v>0</v>
      </c>
      <c r="L309" s="36">
        <f>SUMIFS(СВЦЭМ!$I$40:$I$759,СВЦЭМ!$A$40:$A$759,$A309,СВЦЭМ!$B$39:$B$758,L$296)+'СЕТ СН'!$F$13</f>
        <v>0</v>
      </c>
      <c r="M309" s="36">
        <f>SUMIFS(СВЦЭМ!$I$40:$I$759,СВЦЭМ!$A$40:$A$759,$A309,СВЦЭМ!$B$39:$B$758,M$296)+'СЕТ СН'!$F$13</f>
        <v>0</v>
      </c>
      <c r="N309" s="36">
        <f>SUMIFS(СВЦЭМ!$I$40:$I$759,СВЦЭМ!$A$40:$A$759,$A309,СВЦЭМ!$B$39:$B$758,N$296)+'СЕТ СН'!$F$13</f>
        <v>0</v>
      </c>
      <c r="O309" s="36">
        <f>SUMIFS(СВЦЭМ!$I$40:$I$759,СВЦЭМ!$A$40:$A$759,$A309,СВЦЭМ!$B$39:$B$758,O$296)+'СЕТ СН'!$F$13</f>
        <v>0</v>
      </c>
      <c r="P309" s="36">
        <f>SUMIFS(СВЦЭМ!$I$40:$I$759,СВЦЭМ!$A$40:$A$759,$A309,СВЦЭМ!$B$39:$B$758,P$296)+'СЕТ СН'!$F$13</f>
        <v>0</v>
      </c>
      <c r="Q309" s="36">
        <f>SUMIFS(СВЦЭМ!$I$40:$I$759,СВЦЭМ!$A$40:$A$759,$A309,СВЦЭМ!$B$39:$B$758,Q$296)+'СЕТ СН'!$F$13</f>
        <v>0</v>
      </c>
      <c r="R309" s="36">
        <f>SUMIFS(СВЦЭМ!$I$40:$I$759,СВЦЭМ!$A$40:$A$759,$A309,СВЦЭМ!$B$39:$B$758,R$296)+'СЕТ СН'!$F$13</f>
        <v>0</v>
      </c>
      <c r="S309" s="36">
        <f>SUMIFS(СВЦЭМ!$I$40:$I$759,СВЦЭМ!$A$40:$A$759,$A309,СВЦЭМ!$B$39:$B$758,S$296)+'СЕТ СН'!$F$13</f>
        <v>0</v>
      </c>
      <c r="T309" s="36">
        <f>SUMIFS(СВЦЭМ!$I$40:$I$759,СВЦЭМ!$A$40:$A$759,$A309,СВЦЭМ!$B$39:$B$758,T$296)+'СЕТ СН'!$F$13</f>
        <v>0</v>
      </c>
      <c r="U309" s="36">
        <f>SUMIFS(СВЦЭМ!$I$40:$I$759,СВЦЭМ!$A$40:$A$759,$A309,СВЦЭМ!$B$39:$B$758,U$296)+'СЕТ СН'!$F$13</f>
        <v>0</v>
      </c>
      <c r="V309" s="36">
        <f>SUMIFS(СВЦЭМ!$I$40:$I$759,СВЦЭМ!$A$40:$A$759,$A309,СВЦЭМ!$B$39:$B$758,V$296)+'СЕТ СН'!$F$13</f>
        <v>0</v>
      </c>
      <c r="W309" s="36">
        <f>SUMIFS(СВЦЭМ!$I$40:$I$759,СВЦЭМ!$A$40:$A$759,$A309,СВЦЭМ!$B$39:$B$758,W$296)+'СЕТ СН'!$F$13</f>
        <v>0</v>
      </c>
      <c r="X309" s="36">
        <f>SUMIFS(СВЦЭМ!$I$40:$I$759,СВЦЭМ!$A$40:$A$759,$A309,СВЦЭМ!$B$39:$B$758,X$296)+'СЕТ СН'!$F$13</f>
        <v>0</v>
      </c>
      <c r="Y309" s="36">
        <f>SUMIFS(СВЦЭМ!$I$40:$I$759,СВЦЭМ!$A$40:$A$759,$A309,СВЦЭМ!$B$39:$B$758,Y$296)+'СЕТ СН'!$F$13</f>
        <v>0</v>
      </c>
    </row>
    <row r="310" spans="1:25" ht="15.75" hidden="1" x14ac:dyDescent="0.2">
      <c r="A310" s="35">
        <f t="shared" si="8"/>
        <v>45610</v>
      </c>
      <c r="B310" s="36">
        <f>SUMIFS(СВЦЭМ!$I$40:$I$759,СВЦЭМ!$A$40:$A$759,$A310,СВЦЭМ!$B$39:$B$758,B$296)+'СЕТ СН'!$F$13</f>
        <v>0</v>
      </c>
      <c r="C310" s="36">
        <f>SUMIFS(СВЦЭМ!$I$40:$I$759,СВЦЭМ!$A$40:$A$759,$A310,СВЦЭМ!$B$39:$B$758,C$296)+'СЕТ СН'!$F$13</f>
        <v>0</v>
      </c>
      <c r="D310" s="36">
        <f>SUMIFS(СВЦЭМ!$I$40:$I$759,СВЦЭМ!$A$40:$A$759,$A310,СВЦЭМ!$B$39:$B$758,D$296)+'СЕТ СН'!$F$13</f>
        <v>0</v>
      </c>
      <c r="E310" s="36">
        <f>SUMIFS(СВЦЭМ!$I$40:$I$759,СВЦЭМ!$A$40:$A$759,$A310,СВЦЭМ!$B$39:$B$758,E$296)+'СЕТ СН'!$F$13</f>
        <v>0</v>
      </c>
      <c r="F310" s="36">
        <f>SUMIFS(СВЦЭМ!$I$40:$I$759,СВЦЭМ!$A$40:$A$759,$A310,СВЦЭМ!$B$39:$B$758,F$296)+'СЕТ СН'!$F$13</f>
        <v>0</v>
      </c>
      <c r="G310" s="36">
        <f>SUMIFS(СВЦЭМ!$I$40:$I$759,СВЦЭМ!$A$40:$A$759,$A310,СВЦЭМ!$B$39:$B$758,G$296)+'СЕТ СН'!$F$13</f>
        <v>0</v>
      </c>
      <c r="H310" s="36">
        <f>SUMIFS(СВЦЭМ!$I$40:$I$759,СВЦЭМ!$A$40:$A$759,$A310,СВЦЭМ!$B$39:$B$758,H$296)+'СЕТ СН'!$F$13</f>
        <v>0</v>
      </c>
      <c r="I310" s="36">
        <f>SUMIFS(СВЦЭМ!$I$40:$I$759,СВЦЭМ!$A$40:$A$759,$A310,СВЦЭМ!$B$39:$B$758,I$296)+'СЕТ СН'!$F$13</f>
        <v>0</v>
      </c>
      <c r="J310" s="36">
        <f>SUMIFS(СВЦЭМ!$I$40:$I$759,СВЦЭМ!$A$40:$A$759,$A310,СВЦЭМ!$B$39:$B$758,J$296)+'СЕТ СН'!$F$13</f>
        <v>0</v>
      </c>
      <c r="K310" s="36">
        <f>SUMIFS(СВЦЭМ!$I$40:$I$759,СВЦЭМ!$A$40:$A$759,$A310,СВЦЭМ!$B$39:$B$758,K$296)+'СЕТ СН'!$F$13</f>
        <v>0</v>
      </c>
      <c r="L310" s="36">
        <f>SUMIFS(СВЦЭМ!$I$40:$I$759,СВЦЭМ!$A$40:$A$759,$A310,СВЦЭМ!$B$39:$B$758,L$296)+'СЕТ СН'!$F$13</f>
        <v>0</v>
      </c>
      <c r="M310" s="36">
        <f>SUMIFS(СВЦЭМ!$I$40:$I$759,СВЦЭМ!$A$40:$A$759,$A310,СВЦЭМ!$B$39:$B$758,M$296)+'СЕТ СН'!$F$13</f>
        <v>0</v>
      </c>
      <c r="N310" s="36">
        <f>SUMIFS(СВЦЭМ!$I$40:$I$759,СВЦЭМ!$A$40:$A$759,$A310,СВЦЭМ!$B$39:$B$758,N$296)+'СЕТ СН'!$F$13</f>
        <v>0</v>
      </c>
      <c r="O310" s="36">
        <f>SUMIFS(СВЦЭМ!$I$40:$I$759,СВЦЭМ!$A$40:$A$759,$A310,СВЦЭМ!$B$39:$B$758,O$296)+'СЕТ СН'!$F$13</f>
        <v>0</v>
      </c>
      <c r="P310" s="36">
        <f>SUMIFS(СВЦЭМ!$I$40:$I$759,СВЦЭМ!$A$40:$A$759,$A310,СВЦЭМ!$B$39:$B$758,P$296)+'СЕТ СН'!$F$13</f>
        <v>0</v>
      </c>
      <c r="Q310" s="36">
        <f>SUMIFS(СВЦЭМ!$I$40:$I$759,СВЦЭМ!$A$40:$A$759,$A310,СВЦЭМ!$B$39:$B$758,Q$296)+'СЕТ СН'!$F$13</f>
        <v>0</v>
      </c>
      <c r="R310" s="36">
        <f>SUMIFS(СВЦЭМ!$I$40:$I$759,СВЦЭМ!$A$40:$A$759,$A310,СВЦЭМ!$B$39:$B$758,R$296)+'СЕТ СН'!$F$13</f>
        <v>0</v>
      </c>
      <c r="S310" s="36">
        <f>SUMIFS(СВЦЭМ!$I$40:$I$759,СВЦЭМ!$A$40:$A$759,$A310,СВЦЭМ!$B$39:$B$758,S$296)+'СЕТ СН'!$F$13</f>
        <v>0</v>
      </c>
      <c r="T310" s="36">
        <f>SUMIFS(СВЦЭМ!$I$40:$I$759,СВЦЭМ!$A$40:$A$759,$A310,СВЦЭМ!$B$39:$B$758,T$296)+'СЕТ СН'!$F$13</f>
        <v>0</v>
      </c>
      <c r="U310" s="36">
        <f>SUMIFS(СВЦЭМ!$I$40:$I$759,СВЦЭМ!$A$40:$A$759,$A310,СВЦЭМ!$B$39:$B$758,U$296)+'СЕТ СН'!$F$13</f>
        <v>0</v>
      </c>
      <c r="V310" s="36">
        <f>SUMIFS(СВЦЭМ!$I$40:$I$759,СВЦЭМ!$A$40:$A$759,$A310,СВЦЭМ!$B$39:$B$758,V$296)+'СЕТ СН'!$F$13</f>
        <v>0</v>
      </c>
      <c r="W310" s="36">
        <f>SUMIFS(СВЦЭМ!$I$40:$I$759,СВЦЭМ!$A$40:$A$759,$A310,СВЦЭМ!$B$39:$B$758,W$296)+'СЕТ СН'!$F$13</f>
        <v>0</v>
      </c>
      <c r="X310" s="36">
        <f>SUMIFS(СВЦЭМ!$I$40:$I$759,СВЦЭМ!$A$40:$A$759,$A310,СВЦЭМ!$B$39:$B$758,X$296)+'СЕТ СН'!$F$13</f>
        <v>0</v>
      </c>
      <c r="Y310" s="36">
        <f>SUMIFS(СВЦЭМ!$I$40:$I$759,СВЦЭМ!$A$40:$A$759,$A310,СВЦЭМ!$B$39:$B$758,Y$296)+'СЕТ СН'!$F$13</f>
        <v>0</v>
      </c>
    </row>
    <row r="311" spans="1:25" ht="15.75" hidden="1" x14ac:dyDescent="0.2">
      <c r="A311" s="35">
        <f t="shared" si="8"/>
        <v>45611</v>
      </c>
      <c r="B311" s="36">
        <f>SUMIFS(СВЦЭМ!$I$40:$I$759,СВЦЭМ!$A$40:$A$759,$A311,СВЦЭМ!$B$39:$B$758,B$296)+'СЕТ СН'!$F$13</f>
        <v>0</v>
      </c>
      <c r="C311" s="36">
        <f>SUMIFS(СВЦЭМ!$I$40:$I$759,СВЦЭМ!$A$40:$A$759,$A311,СВЦЭМ!$B$39:$B$758,C$296)+'СЕТ СН'!$F$13</f>
        <v>0</v>
      </c>
      <c r="D311" s="36">
        <f>SUMIFS(СВЦЭМ!$I$40:$I$759,СВЦЭМ!$A$40:$A$759,$A311,СВЦЭМ!$B$39:$B$758,D$296)+'СЕТ СН'!$F$13</f>
        <v>0</v>
      </c>
      <c r="E311" s="36">
        <f>SUMIFS(СВЦЭМ!$I$40:$I$759,СВЦЭМ!$A$40:$A$759,$A311,СВЦЭМ!$B$39:$B$758,E$296)+'СЕТ СН'!$F$13</f>
        <v>0</v>
      </c>
      <c r="F311" s="36">
        <f>SUMIFS(СВЦЭМ!$I$40:$I$759,СВЦЭМ!$A$40:$A$759,$A311,СВЦЭМ!$B$39:$B$758,F$296)+'СЕТ СН'!$F$13</f>
        <v>0</v>
      </c>
      <c r="G311" s="36">
        <f>SUMIFS(СВЦЭМ!$I$40:$I$759,СВЦЭМ!$A$40:$A$759,$A311,СВЦЭМ!$B$39:$B$758,G$296)+'СЕТ СН'!$F$13</f>
        <v>0</v>
      </c>
      <c r="H311" s="36">
        <f>SUMIFS(СВЦЭМ!$I$40:$I$759,СВЦЭМ!$A$40:$A$759,$A311,СВЦЭМ!$B$39:$B$758,H$296)+'СЕТ СН'!$F$13</f>
        <v>0</v>
      </c>
      <c r="I311" s="36">
        <f>SUMIFS(СВЦЭМ!$I$40:$I$759,СВЦЭМ!$A$40:$A$759,$A311,СВЦЭМ!$B$39:$B$758,I$296)+'СЕТ СН'!$F$13</f>
        <v>0</v>
      </c>
      <c r="J311" s="36">
        <f>SUMIFS(СВЦЭМ!$I$40:$I$759,СВЦЭМ!$A$40:$A$759,$A311,СВЦЭМ!$B$39:$B$758,J$296)+'СЕТ СН'!$F$13</f>
        <v>0</v>
      </c>
      <c r="K311" s="36">
        <f>SUMIFS(СВЦЭМ!$I$40:$I$759,СВЦЭМ!$A$40:$A$759,$A311,СВЦЭМ!$B$39:$B$758,K$296)+'СЕТ СН'!$F$13</f>
        <v>0</v>
      </c>
      <c r="L311" s="36">
        <f>SUMIFS(СВЦЭМ!$I$40:$I$759,СВЦЭМ!$A$40:$A$759,$A311,СВЦЭМ!$B$39:$B$758,L$296)+'СЕТ СН'!$F$13</f>
        <v>0</v>
      </c>
      <c r="M311" s="36">
        <f>SUMIFS(СВЦЭМ!$I$40:$I$759,СВЦЭМ!$A$40:$A$759,$A311,СВЦЭМ!$B$39:$B$758,M$296)+'СЕТ СН'!$F$13</f>
        <v>0</v>
      </c>
      <c r="N311" s="36">
        <f>SUMIFS(СВЦЭМ!$I$40:$I$759,СВЦЭМ!$A$40:$A$759,$A311,СВЦЭМ!$B$39:$B$758,N$296)+'СЕТ СН'!$F$13</f>
        <v>0</v>
      </c>
      <c r="O311" s="36">
        <f>SUMIFS(СВЦЭМ!$I$40:$I$759,СВЦЭМ!$A$40:$A$759,$A311,СВЦЭМ!$B$39:$B$758,O$296)+'СЕТ СН'!$F$13</f>
        <v>0</v>
      </c>
      <c r="P311" s="36">
        <f>SUMIFS(СВЦЭМ!$I$40:$I$759,СВЦЭМ!$A$40:$A$759,$A311,СВЦЭМ!$B$39:$B$758,P$296)+'СЕТ СН'!$F$13</f>
        <v>0</v>
      </c>
      <c r="Q311" s="36">
        <f>SUMIFS(СВЦЭМ!$I$40:$I$759,СВЦЭМ!$A$40:$A$759,$A311,СВЦЭМ!$B$39:$B$758,Q$296)+'СЕТ СН'!$F$13</f>
        <v>0</v>
      </c>
      <c r="R311" s="36">
        <f>SUMIFS(СВЦЭМ!$I$40:$I$759,СВЦЭМ!$A$40:$A$759,$A311,СВЦЭМ!$B$39:$B$758,R$296)+'СЕТ СН'!$F$13</f>
        <v>0</v>
      </c>
      <c r="S311" s="36">
        <f>SUMIFS(СВЦЭМ!$I$40:$I$759,СВЦЭМ!$A$40:$A$759,$A311,СВЦЭМ!$B$39:$B$758,S$296)+'СЕТ СН'!$F$13</f>
        <v>0</v>
      </c>
      <c r="T311" s="36">
        <f>SUMIFS(СВЦЭМ!$I$40:$I$759,СВЦЭМ!$A$40:$A$759,$A311,СВЦЭМ!$B$39:$B$758,T$296)+'СЕТ СН'!$F$13</f>
        <v>0</v>
      </c>
      <c r="U311" s="36">
        <f>SUMIFS(СВЦЭМ!$I$40:$I$759,СВЦЭМ!$A$40:$A$759,$A311,СВЦЭМ!$B$39:$B$758,U$296)+'СЕТ СН'!$F$13</f>
        <v>0</v>
      </c>
      <c r="V311" s="36">
        <f>SUMIFS(СВЦЭМ!$I$40:$I$759,СВЦЭМ!$A$40:$A$759,$A311,СВЦЭМ!$B$39:$B$758,V$296)+'СЕТ СН'!$F$13</f>
        <v>0</v>
      </c>
      <c r="W311" s="36">
        <f>SUMIFS(СВЦЭМ!$I$40:$I$759,СВЦЭМ!$A$40:$A$759,$A311,СВЦЭМ!$B$39:$B$758,W$296)+'СЕТ СН'!$F$13</f>
        <v>0</v>
      </c>
      <c r="X311" s="36">
        <f>SUMIFS(СВЦЭМ!$I$40:$I$759,СВЦЭМ!$A$40:$A$759,$A311,СВЦЭМ!$B$39:$B$758,X$296)+'СЕТ СН'!$F$13</f>
        <v>0</v>
      </c>
      <c r="Y311" s="36">
        <f>SUMIFS(СВЦЭМ!$I$40:$I$759,СВЦЭМ!$A$40:$A$759,$A311,СВЦЭМ!$B$39:$B$758,Y$296)+'СЕТ СН'!$F$13</f>
        <v>0</v>
      </c>
    </row>
    <row r="312" spans="1:25" ht="15.75" hidden="1" x14ac:dyDescent="0.2">
      <c r="A312" s="35">
        <f t="shared" si="8"/>
        <v>45612</v>
      </c>
      <c r="B312" s="36">
        <f>SUMIFS(СВЦЭМ!$I$40:$I$759,СВЦЭМ!$A$40:$A$759,$A312,СВЦЭМ!$B$39:$B$758,B$296)+'СЕТ СН'!$F$13</f>
        <v>0</v>
      </c>
      <c r="C312" s="36">
        <f>SUMIFS(СВЦЭМ!$I$40:$I$759,СВЦЭМ!$A$40:$A$759,$A312,СВЦЭМ!$B$39:$B$758,C$296)+'СЕТ СН'!$F$13</f>
        <v>0</v>
      </c>
      <c r="D312" s="36">
        <f>SUMIFS(СВЦЭМ!$I$40:$I$759,СВЦЭМ!$A$40:$A$759,$A312,СВЦЭМ!$B$39:$B$758,D$296)+'СЕТ СН'!$F$13</f>
        <v>0</v>
      </c>
      <c r="E312" s="36">
        <f>SUMIFS(СВЦЭМ!$I$40:$I$759,СВЦЭМ!$A$40:$A$759,$A312,СВЦЭМ!$B$39:$B$758,E$296)+'СЕТ СН'!$F$13</f>
        <v>0</v>
      </c>
      <c r="F312" s="36">
        <f>SUMIFS(СВЦЭМ!$I$40:$I$759,СВЦЭМ!$A$40:$A$759,$A312,СВЦЭМ!$B$39:$B$758,F$296)+'СЕТ СН'!$F$13</f>
        <v>0</v>
      </c>
      <c r="G312" s="36">
        <f>SUMIFS(СВЦЭМ!$I$40:$I$759,СВЦЭМ!$A$40:$A$759,$A312,СВЦЭМ!$B$39:$B$758,G$296)+'СЕТ СН'!$F$13</f>
        <v>0</v>
      </c>
      <c r="H312" s="36">
        <f>SUMIFS(СВЦЭМ!$I$40:$I$759,СВЦЭМ!$A$40:$A$759,$A312,СВЦЭМ!$B$39:$B$758,H$296)+'СЕТ СН'!$F$13</f>
        <v>0</v>
      </c>
      <c r="I312" s="36">
        <f>SUMIFS(СВЦЭМ!$I$40:$I$759,СВЦЭМ!$A$40:$A$759,$A312,СВЦЭМ!$B$39:$B$758,I$296)+'СЕТ СН'!$F$13</f>
        <v>0</v>
      </c>
      <c r="J312" s="36">
        <f>SUMIFS(СВЦЭМ!$I$40:$I$759,СВЦЭМ!$A$40:$A$759,$A312,СВЦЭМ!$B$39:$B$758,J$296)+'СЕТ СН'!$F$13</f>
        <v>0</v>
      </c>
      <c r="K312" s="36">
        <f>SUMIFS(СВЦЭМ!$I$40:$I$759,СВЦЭМ!$A$40:$A$759,$A312,СВЦЭМ!$B$39:$B$758,K$296)+'СЕТ СН'!$F$13</f>
        <v>0</v>
      </c>
      <c r="L312" s="36">
        <f>SUMIFS(СВЦЭМ!$I$40:$I$759,СВЦЭМ!$A$40:$A$759,$A312,СВЦЭМ!$B$39:$B$758,L$296)+'СЕТ СН'!$F$13</f>
        <v>0</v>
      </c>
      <c r="M312" s="36">
        <f>SUMIFS(СВЦЭМ!$I$40:$I$759,СВЦЭМ!$A$40:$A$759,$A312,СВЦЭМ!$B$39:$B$758,M$296)+'СЕТ СН'!$F$13</f>
        <v>0</v>
      </c>
      <c r="N312" s="36">
        <f>SUMIFS(СВЦЭМ!$I$40:$I$759,СВЦЭМ!$A$40:$A$759,$A312,СВЦЭМ!$B$39:$B$758,N$296)+'СЕТ СН'!$F$13</f>
        <v>0</v>
      </c>
      <c r="O312" s="36">
        <f>SUMIFS(СВЦЭМ!$I$40:$I$759,СВЦЭМ!$A$40:$A$759,$A312,СВЦЭМ!$B$39:$B$758,O$296)+'СЕТ СН'!$F$13</f>
        <v>0</v>
      </c>
      <c r="P312" s="36">
        <f>SUMIFS(СВЦЭМ!$I$40:$I$759,СВЦЭМ!$A$40:$A$759,$A312,СВЦЭМ!$B$39:$B$758,P$296)+'СЕТ СН'!$F$13</f>
        <v>0</v>
      </c>
      <c r="Q312" s="36">
        <f>SUMIFS(СВЦЭМ!$I$40:$I$759,СВЦЭМ!$A$40:$A$759,$A312,СВЦЭМ!$B$39:$B$758,Q$296)+'СЕТ СН'!$F$13</f>
        <v>0</v>
      </c>
      <c r="R312" s="36">
        <f>SUMIFS(СВЦЭМ!$I$40:$I$759,СВЦЭМ!$A$40:$A$759,$A312,СВЦЭМ!$B$39:$B$758,R$296)+'СЕТ СН'!$F$13</f>
        <v>0</v>
      </c>
      <c r="S312" s="36">
        <f>SUMIFS(СВЦЭМ!$I$40:$I$759,СВЦЭМ!$A$40:$A$759,$A312,СВЦЭМ!$B$39:$B$758,S$296)+'СЕТ СН'!$F$13</f>
        <v>0</v>
      </c>
      <c r="T312" s="36">
        <f>SUMIFS(СВЦЭМ!$I$40:$I$759,СВЦЭМ!$A$40:$A$759,$A312,СВЦЭМ!$B$39:$B$758,T$296)+'СЕТ СН'!$F$13</f>
        <v>0</v>
      </c>
      <c r="U312" s="36">
        <f>SUMIFS(СВЦЭМ!$I$40:$I$759,СВЦЭМ!$A$40:$A$759,$A312,СВЦЭМ!$B$39:$B$758,U$296)+'СЕТ СН'!$F$13</f>
        <v>0</v>
      </c>
      <c r="V312" s="36">
        <f>SUMIFS(СВЦЭМ!$I$40:$I$759,СВЦЭМ!$A$40:$A$759,$A312,СВЦЭМ!$B$39:$B$758,V$296)+'СЕТ СН'!$F$13</f>
        <v>0</v>
      </c>
      <c r="W312" s="36">
        <f>SUMIFS(СВЦЭМ!$I$40:$I$759,СВЦЭМ!$A$40:$A$759,$A312,СВЦЭМ!$B$39:$B$758,W$296)+'СЕТ СН'!$F$13</f>
        <v>0</v>
      </c>
      <c r="X312" s="36">
        <f>SUMIFS(СВЦЭМ!$I$40:$I$759,СВЦЭМ!$A$40:$A$759,$A312,СВЦЭМ!$B$39:$B$758,X$296)+'СЕТ СН'!$F$13</f>
        <v>0</v>
      </c>
      <c r="Y312" s="36">
        <f>SUMIFS(СВЦЭМ!$I$40:$I$759,СВЦЭМ!$A$40:$A$759,$A312,СВЦЭМ!$B$39:$B$758,Y$296)+'СЕТ СН'!$F$13</f>
        <v>0</v>
      </c>
    </row>
    <row r="313" spans="1:25" ht="15.75" hidden="1" x14ac:dyDescent="0.2">
      <c r="A313" s="35">
        <f t="shared" si="8"/>
        <v>45613</v>
      </c>
      <c r="B313" s="36">
        <f>SUMIFS(СВЦЭМ!$I$40:$I$759,СВЦЭМ!$A$40:$A$759,$A313,СВЦЭМ!$B$39:$B$758,B$296)+'СЕТ СН'!$F$13</f>
        <v>0</v>
      </c>
      <c r="C313" s="36">
        <f>SUMIFS(СВЦЭМ!$I$40:$I$759,СВЦЭМ!$A$40:$A$759,$A313,СВЦЭМ!$B$39:$B$758,C$296)+'СЕТ СН'!$F$13</f>
        <v>0</v>
      </c>
      <c r="D313" s="36">
        <f>SUMIFS(СВЦЭМ!$I$40:$I$759,СВЦЭМ!$A$40:$A$759,$A313,СВЦЭМ!$B$39:$B$758,D$296)+'СЕТ СН'!$F$13</f>
        <v>0</v>
      </c>
      <c r="E313" s="36">
        <f>SUMIFS(СВЦЭМ!$I$40:$I$759,СВЦЭМ!$A$40:$A$759,$A313,СВЦЭМ!$B$39:$B$758,E$296)+'СЕТ СН'!$F$13</f>
        <v>0</v>
      </c>
      <c r="F313" s="36">
        <f>SUMIFS(СВЦЭМ!$I$40:$I$759,СВЦЭМ!$A$40:$A$759,$A313,СВЦЭМ!$B$39:$B$758,F$296)+'СЕТ СН'!$F$13</f>
        <v>0</v>
      </c>
      <c r="G313" s="36">
        <f>SUMIFS(СВЦЭМ!$I$40:$I$759,СВЦЭМ!$A$40:$A$759,$A313,СВЦЭМ!$B$39:$B$758,G$296)+'СЕТ СН'!$F$13</f>
        <v>0</v>
      </c>
      <c r="H313" s="36">
        <f>SUMIFS(СВЦЭМ!$I$40:$I$759,СВЦЭМ!$A$40:$A$759,$A313,СВЦЭМ!$B$39:$B$758,H$296)+'СЕТ СН'!$F$13</f>
        <v>0</v>
      </c>
      <c r="I313" s="36">
        <f>SUMIFS(СВЦЭМ!$I$40:$I$759,СВЦЭМ!$A$40:$A$759,$A313,СВЦЭМ!$B$39:$B$758,I$296)+'СЕТ СН'!$F$13</f>
        <v>0</v>
      </c>
      <c r="J313" s="36">
        <f>SUMIFS(СВЦЭМ!$I$40:$I$759,СВЦЭМ!$A$40:$A$759,$A313,СВЦЭМ!$B$39:$B$758,J$296)+'СЕТ СН'!$F$13</f>
        <v>0</v>
      </c>
      <c r="K313" s="36">
        <f>SUMIFS(СВЦЭМ!$I$40:$I$759,СВЦЭМ!$A$40:$A$759,$A313,СВЦЭМ!$B$39:$B$758,K$296)+'СЕТ СН'!$F$13</f>
        <v>0</v>
      </c>
      <c r="L313" s="36">
        <f>SUMIFS(СВЦЭМ!$I$40:$I$759,СВЦЭМ!$A$40:$A$759,$A313,СВЦЭМ!$B$39:$B$758,L$296)+'СЕТ СН'!$F$13</f>
        <v>0</v>
      </c>
      <c r="M313" s="36">
        <f>SUMIFS(СВЦЭМ!$I$40:$I$759,СВЦЭМ!$A$40:$A$759,$A313,СВЦЭМ!$B$39:$B$758,M$296)+'СЕТ СН'!$F$13</f>
        <v>0</v>
      </c>
      <c r="N313" s="36">
        <f>SUMIFS(СВЦЭМ!$I$40:$I$759,СВЦЭМ!$A$40:$A$759,$A313,СВЦЭМ!$B$39:$B$758,N$296)+'СЕТ СН'!$F$13</f>
        <v>0</v>
      </c>
      <c r="O313" s="36">
        <f>SUMIFS(СВЦЭМ!$I$40:$I$759,СВЦЭМ!$A$40:$A$759,$A313,СВЦЭМ!$B$39:$B$758,O$296)+'СЕТ СН'!$F$13</f>
        <v>0</v>
      </c>
      <c r="P313" s="36">
        <f>SUMIFS(СВЦЭМ!$I$40:$I$759,СВЦЭМ!$A$40:$A$759,$A313,СВЦЭМ!$B$39:$B$758,P$296)+'СЕТ СН'!$F$13</f>
        <v>0</v>
      </c>
      <c r="Q313" s="36">
        <f>SUMIFS(СВЦЭМ!$I$40:$I$759,СВЦЭМ!$A$40:$A$759,$A313,СВЦЭМ!$B$39:$B$758,Q$296)+'СЕТ СН'!$F$13</f>
        <v>0</v>
      </c>
      <c r="R313" s="36">
        <f>SUMIFS(СВЦЭМ!$I$40:$I$759,СВЦЭМ!$A$40:$A$759,$A313,СВЦЭМ!$B$39:$B$758,R$296)+'СЕТ СН'!$F$13</f>
        <v>0</v>
      </c>
      <c r="S313" s="36">
        <f>SUMIFS(СВЦЭМ!$I$40:$I$759,СВЦЭМ!$A$40:$A$759,$A313,СВЦЭМ!$B$39:$B$758,S$296)+'СЕТ СН'!$F$13</f>
        <v>0</v>
      </c>
      <c r="T313" s="36">
        <f>SUMIFS(СВЦЭМ!$I$40:$I$759,СВЦЭМ!$A$40:$A$759,$A313,СВЦЭМ!$B$39:$B$758,T$296)+'СЕТ СН'!$F$13</f>
        <v>0</v>
      </c>
      <c r="U313" s="36">
        <f>SUMIFS(СВЦЭМ!$I$40:$I$759,СВЦЭМ!$A$40:$A$759,$A313,СВЦЭМ!$B$39:$B$758,U$296)+'СЕТ СН'!$F$13</f>
        <v>0</v>
      </c>
      <c r="V313" s="36">
        <f>SUMIFS(СВЦЭМ!$I$40:$I$759,СВЦЭМ!$A$40:$A$759,$A313,СВЦЭМ!$B$39:$B$758,V$296)+'СЕТ СН'!$F$13</f>
        <v>0</v>
      </c>
      <c r="W313" s="36">
        <f>SUMIFS(СВЦЭМ!$I$40:$I$759,СВЦЭМ!$A$40:$A$759,$A313,СВЦЭМ!$B$39:$B$758,W$296)+'СЕТ СН'!$F$13</f>
        <v>0</v>
      </c>
      <c r="X313" s="36">
        <f>SUMIFS(СВЦЭМ!$I$40:$I$759,СВЦЭМ!$A$40:$A$759,$A313,СВЦЭМ!$B$39:$B$758,X$296)+'СЕТ СН'!$F$13</f>
        <v>0</v>
      </c>
      <c r="Y313" s="36">
        <f>SUMIFS(СВЦЭМ!$I$40:$I$759,СВЦЭМ!$A$40:$A$759,$A313,СВЦЭМ!$B$39:$B$758,Y$296)+'СЕТ СН'!$F$13</f>
        <v>0</v>
      </c>
    </row>
    <row r="314" spans="1:25" ht="15.75" hidden="1" x14ac:dyDescent="0.2">
      <c r="A314" s="35">
        <f t="shared" si="8"/>
        <v>45614</v>
      </c>
      <c r="B314" s="36">
        <f>SUMIFS(СВЦЭМ!$I$40:$I$759,СВЦЭМ!$A$40:$A$759,$A314,СВЦЭМ!$B$39:$B$758,B$296)+'СЕТ СН'!$F$13</f>
        <v>0</v>
      </c>
      <c r="C314" s="36">
        <f>SUMIFS(СВЦЭМ!$I$40:$I$759,СВЦЭМ!$A$40:$A$759,$A314,СВЦЭМ!$B$39:$B$758,C$296)+'СЕТ СН'!$F$13</f>
        <v>0</v>
      </c>
      <c r="D314" s="36">
        <f>SUMIFS(СВЦЭМ!$I$40:$I$759,СВЦЭМ!$A$40:$A$759,$A314,СВЦЭМ!$B$39:$B$758,D$296)+'СЕТ СН'!$F$13</f>
        <v>0</v>
      </c>
      <c r="E314" s="36">
        <f>SUMIFS(СВЦЭМ!$I$40:$I$759,СВЦЭМ!$A$40:$A$759,$A314,СВЦЭМ!$B$39:$B$758,E$296)+'СЕТ СН'!$F$13</f>
        <v>0</v>
      </c>
      <c r="F314" s="36">
        <f>SUMIFS(СВЦЭМ!$I$40:$I$759,СВЦЭМ!$A$40:$A$759,$A314,СВЦЭМ!$B$39:$B$758,F$296)+'СЕТ СН'!$F$13</f>
        <v>0</v>
      </c>
      <c r="G314" s="36">
        <f>SUMIFS(СВЦЭМ!$I$40:$I$759,СВЦЭМ!$A$40:$A$759,$A314,СВЦЭМ!$B$39:$B$758,G$296)+'СЕТ СН'!$F$13</f>
        <v>0</v>
      </c>
      <c r="H314" s="36">
        <f>SUMIFS(СВЦЭМ!$I$40:$I$759,СВЦЭМ!$A$40:$A$759,$A314,СВЦЭМ!$B$39:$B$758,H$296)+'СЕТ СН'!$F$13</f>
        <v>0</v>
      </c>
      <c r="I314" s="36">
        <f>SUMIFS(СВЦЭМ!$I$40:$I$759,СВЦЭМ!$A$40:$A$759,$A314,СВЦЭМ!$B$39:$B$758,I$296)+'СЕТ СН'!$F$13</f>
        <v>0</v>
      </c>
      <c r="J314" s="36">
        <f>SUMIFS(СВЦЭМ!$I$40:$I$759,СВЦЭМ!$A$40:$A$759,$A314,СВЦЭМ!$B$39:$B$758,J$296)+'СЕТ СН'!$F$13</f>
        <v>0</v>
      </c>
      <c r="K314" s="36">
        <f>SUMIFS(СВЦЭМ!$I$40:$I$759,СВЦЭМ!$A$40:$A$759,$A314,СВЦЭМ!$B$39:$B$758,K$296)+'СЕТ СН'!$F$13</f>
        <v>0</v>
      </c>
      <c r="L314" s="36">
        <f>SUMIFS(СВЦЭМ!$I$40:$I$759,СВЦЭМ!$A$40:$A$759,$A314,СВЦЭМ!$B$39:$B$758,L$296)+'СЕТ СН'!$F$13</f>
        <v>0</v>
      </c>
      <c r="M314" s="36">
        <f>SUMIFS(СВЦЭМ!$I$40:$I$759,СВЦЭМ!$A$40:$A$759,$A314,СВЦЭМ!$B$39:$B$758,M$296)+'СЕТ СН'!$F$13</f>
        <v>0</v>
      </c>
      <c r="N314" s="36">
        <f>SUMIFS(СВЦЭМ!$I$40:$I$759,СВЦЭМ!$A$40:$A$759,$A314,СВЦЭМ!$B$39:$B$758,N$296)+'СЕТ СН'!$F$13</f>
        <v>0</v>
      </c>
      <c r="O314" s="36">
        <f>SUMIFS(СВЦЭМ!$I$40:$I$759,СВЦЭМ!$A$40:$A$759,$A314,СВЦЭМ!$B$39:$B$758,O$296)+'СЕТ СН'!$F$13</f>
        <v>0</v>
      </c>
      <c r="P314" s="36">
        <f>SUMIFS(СВЦЭМ!$I$40:$I$759,СВЦЭМ!$A$40:$A$759,$A314,СВЦЭМ!$B$39:$B$758,P$296)+'СЕТ СН'!$F$13</f>
        <v>0</v>
      </c>
      <c r="Q314" s="36">
        <f>SUMIFS(СВЦЭМ!$I$40:$I$759,СВЦЭМ!$A$40:$A$759,$A314,СВЦЭМ!$B$39:$B$758,Q$296)+'СЕТ СН'!$F$13</f>
        <v>0</v>
      </c>
      <c r="R314" s="36">
        <f>SUMIFS(СВЦЭМ!$I$40:$I$759,СВЦЭМ!$A$40:$A$759,$A314,СВЦЭМ!$B$39:$B$758,R$296)+'СЕТ СН'!$F$13</f>
        <v>0</v>
      </c>
      <c r="S314" s="36">
        <f>SUMIFS(СВЦЭМ!$I$40:$I$759,СВЦЭМ!$A$40:$A$759,$A314,СВЦЭМ!$B$39:$B$758,S$296)+'СЕТ СН'!$F$13</f>
        <v>0</v>
      </c>
      <c r="T314" s="36">
        <f>SUMIFS(СВЦЭМ!$I$40:$I$759,СВЦЭМ!$A$40:$A$759,$A314,СВЦЭМ!$B$39:$B$758,T$296)+'СЕТ СН'!$F$13</f>
        <v>0</v>
      </c>
      <c r="U314" s="36">
        <f>SUMIFS(СВЦЭМ!$I$40:$I$759,СВЦЭМ!$A$40:$A$759,$A314,СВЦЭМ!$B$39:$B$758,U$296)+'СЕТ СН'!$F$13</f>
        <v>0</v>
      </c>
      <c r="V314" s="36">
        <f>SUMIFS(СВЦЭМ!$I$40:$I$759,СВЦЭМ!$A$40:$A$759,$A314,СВЦЭМ!$B$39:$B$758,V$296)+'СЕТ СН'!$F$13</f>
        <v>0</v>
      </c>
      <c r="W314" s="36">
        <f>SUMIFS(СВЦЭМ!$I$40:$I$759,СВЦЭМ!$A$40:$A$759,$A314,СВЦЭМ!$B$39:$B$758,W$296)+'СЕТ СН'!$F$13</f>
        <v>0</v>
      </c>
      <c r="X314" s="36">
        <f>SUMIFS(СВЦЭМ!$I$40:$I$759,СВЦЭМ!$A$40:$A$759,$A314,СВЦЭМ!$B$39:$B$758,X$296)+'СЕТ СН'!$F$13</f>
        <v>0</v>
      </c>
      <c r="Y314" s="36">
        <f>SUMIFS(СВЦЭМ!$I$40:$I$759,СВЦЭМ!$A$40:$A$759,$A314,СВЦЭМ!$B$39:$B$758,Y$296)+'СЕТ СН'!$F$13</f>
        <v>0</v>
      </c>
    </row>
    <row r="315" spans="1:25" ht="15.75" hidden="1" x14ac:dyDescent="0.2">
      <c r="A315" s="35">
        <f t="shared" si="8"/>
        <v>45615</v>
      </c>
      <c r="B315" s="36">
        <f>SUMIFS(СВЦЭМ!$I$40:$I$759,СВЦЭМ!$A$40:$A$759,$A315,СВЦЭМ!$B$39:$B$758,B$296)+'СЕТ СН'!$F$13</f>
        <v>0</v>
      </c>
      <c r="C315" s="36">
        <f>SUMIFS(СВЦЭМ!$I$40:$I$759,СВЦЭМ!$A$40:$A$759,$A315,СВЦЭМ!$B$39:$B$758,C$296)+'СЕТ СН'!$F$13</f>
        <v>0</v>
      </c>
      <c r="D315" s="36">
        <f>SUMIFS(СВЦЭМ!$I$40:$I$759,СВЦЭМ!$A$40:$A$759,$A315,СВЦЭМ!$B$39:$B$758,D$296)+'СЕТ СН'!$F$13</f>
        <v>0</v>
      </c>
      <c r="E315" s="36">
        <f>SUMIFS(СВЦЭМ!$I$40:$I$759,СВЦЭМ!$A$40:$A$759,$A315,СВЦЭМ!$B$39:$B$758,E$296)+'СЕТ СН'!$F$13</f>
        <v>0</v>
      </c>
      <c r="F315" s="36">
        <f>SUMIFS(СВЦЭМ!$I$40:$I$759,СВЦЭМ!$A$40:$A$759,$A315,СВЦЭМ!$B$39:$B$758,F$296)+'СЕТ СН'!$F$13</f>
        <v>0</v>
      </c>
      <c r="G315" s="36">
        <f>SUMIFS(СВЦЭМ!$I$40:$I$759,СВЦЭМ!$A$40:$A$759,$A315,СВЦЭМ!$B$39:$B$758,G$296)+'СЕТ СН'!$F$13</f>
        <v>0</v>
      </c>
      <c r="H315" s="36">
        <f>SUMIFS(СВЦЭМ!$I$40:$I$759,СВЦЭМ!$A$40:$A$759,$A315,СВЦЭМ!$B$39:$B$758,H$296)+'СЕТ СН'!$F$13</f>
        <v>0</v>
      </c>
      <c r="I315" s="36">
        <f>SUMIFS(СВЦЭМ!$I$40:$I$759,СВЦЭМ!$A$40:$A$759,$A315,СВЦЭМ!$B$39:$B$758,I$296)+'СЕТ СН'!$F$13</f>
        <v>0</v>
      </c>
      <c r="J315" s="36">
        <f>SUMIFS(СВЦЭМ!$I$40:$I$759,СВЦЭМ!$A$40:$A$759,$A315,СВЦЭМ!$B$39:$B$758,J$296)+'СЕТ СН'!$F$13</f>
        <v>0</v>
      </c>
      <c r="K315" s="36">
        <f>SUMIFS(СВЦЭМ!$I$40:$I$759,СВЦЭМ!$A$40:$A$759,$A315,СВЦЭМ!$B$39:$B$758,K$296)+'СЕТ СН'!$F$13</f>
        <v>0</v>
      </c>
      <c r="L315" s="36">
        <f>SUMIFS(СВЦЭМ!$I$40:$I$759,СВЦЭМ!$A$40:$A$759,$A315,СВЦЭМ!$B$39:$B$758,L$296)+'СЕТ СН'!$F$13</f>
        <v>0</v>
      </c>
      <c r="M315" s="36">
        <f>SUMIFS(СВЦЭМ!$I$40:$I$759,СВЦЭМ!$A$40:$A$759,$A315,СВЦЭМ!$B$39:$B$758,M$296)+'СЕТ СН'!$F$13</f>
        <v>0</v>
      </c>
      <c r="N315" s="36">
        <f>SUMIFS(СВЦЭМ!$I$40:$I$759,СВЦЭМ!$A$40:$A$759,$A315,СВЦЭМ!$B$39:$B$758,N$296)+'СЕТ СН'!$F$13</f>
        <v>0</v>
      </c>
      <c r="O315" s="36">
        <f>SUMIFS(СВЦЭМ!$I$40:$I$759,СВЦЭМ!$A$40:$A$759,$A315,СВЦЭМ!$B$39:$B$758,O$296)+'СЕТ СН'!$F$13</f>
        <v>0</v>
      </c>
      <c r="P315" s="36">
        <f>SUMIFS(СВЦЭМ!$I$40:$I$759,СВЦЭМ!$A$40:$A$759,$A315,СВЦЭМ!$B$39:$B$758,P$296)+'СЕТ СН'!$F$13</f>
        <v>0</v>
      </c>
      <c r="Q315" s="36">
        <f>SUMIFS(СВЦЭМ!$I$40:$I$759,СВЦЭМ!$A$40:$A$759,$A315,СВЦЭМ!$B$39:$B$758,Q$296)+'СЕТ СН'!$F$13</f>
        <v>0</v>
      </c>
      <c r="R315" s="36">
        <f>SUMIFS(СВЦЭМ!$I$40:$I$759,СВЦЭМ!$A$40:$A$759,$A315,СВЦЭМ!$B$39:$B$758,R$296)+'СЕТ СН'!$F$13</f>
        <v>0</v>
      </c>
      <c r="S315" s="36">
        <f>SUMIFS(СВЦЭМ!$I$40:$I$759,СВЦЭМ!$A$40:$A$759,$A315,СВЦЭМ!$B$39:$B$758,S$296)+'СЕТ СН'!$F$13</f>
        <v>0</v>
      </c>
      <c r="T315" s="36">
        <f>SUMIFS(СВЦЭМ!$I$40:$I$759,СВЦЭМ!$A$40:$A$759,$A315,СВЦЭМ!$B$39:$B$758,T$296)+'СЕТ СН'!$F$13</f>
        <v>0</v>
      </c>
      <c r="U315" s="36">
        <f>SUMIFS(СВЦЭМ!$I$40:$I$759,СВЦЭМ!$A$40:$A$759,$A315,СВЦЭМ!$B$39:$B$758,U$296)+'СЕТ СН'!$F$13</f>
        <v>0</v>
      </c>
      <c r="V315" s="36">
        <f>SUMIFS(СВЦЭМ!$I$40:$I$759,СВЦЭМ!$A$40:$A$759,$A315,СВЦЭМ!$B$39:$B$758,V$296)+'СЕТ СН'!$F$13</f>
        <v>0</v>
      </c>
      <c r="W315" s="36">
        <f>SUMIFS(СВЦЭМ!$I$40:$I$759,СВЦЭМ!$A$40:$A$759,$A315,СВЦЭМ!$B$39:$B$758,W$296)+'СЕТ СН'!$F$13</f>
        <v>0</v>
      </c>
      <c r="X315" s="36">
        <f>SUMIFS(СВЦЭМ!$I$40:$I$759,СВЦЭМ!$A$40:$A$759,$A315,СВЦЭМ!$B$39:$B$758,X$296)+'СЕТ СН'!$F$13</f>
        <v>0</v>
      </c>
      <c r="Y315" s="36">
        <f>SUMIFS(СВЦЭМ!$I$40:$I$759,СВЦЭМ!$A$40:$A$759,$A315,СВЦЭМ!$B$39:$B$758,Y$296)+'СЕТ СН'!$F$13</f>
        <v>0</v>
      </c>
    </row>
    <row r="316" spans="1:25" ht="15.75" hidden="1" x14ac:dyDescent="0.2">
      <c r="A316" s="35">
        <f t="shared" si="8"/>
        <v>45616</v>
      </c>
      <c r="B316" s="36">
        <f>SUMIFS(СВЦЭМ!$I$40:$I$759,СВЦЭМ!$A$40:$A$759,$A316,СВЦЭМ!$B$39:$B$758,B$296)+'СЕТ СН'!$F$13</f>
        <v>0</v>
      </c>
      <c r="C316" s="36">
        <f>SUMIFS(СВЦЭМ!$I$40:$I$759,СВЦЭМ!$A$40:$A$759,$A316,СВЦЭМ!$B$39:$B$758,C$296)+'СЕТ СН'!$F$13</f>
        <v>0</v>
      </c>
      <c r="D316" s="36">
        <f>SUMIFS(СВЦЭМ!$I$40:$I$759,СВЦЭМ!$A$40:$A$759,$A316,СВЦЭМ!$B$39:$B$758,D$296)+'СЕТ СН'!$F$13</f>
        <v>0</v>
      </c>
      <c r="E316" s="36">
        <f>SUMIFS(СВЦЭМ!$I$40:$I$759,СВЦЭМ!$A$40:$A$759,$A316,СВЦЭМ!$B$39:$B$758,E$296)+'СЕТ СН'!$F$13</f>
        <v>0</v>
      </c>
      <c r="F316" s="36">
        <f>SUMIFS(СВЦЭМ!$I$40:$I$759,СВЦЭМ!$A$40:$A$759,$A316,СВЦЭМ!$B$39:$B$758,F$296)+'СЕТ СН'!$F$13</f>
        <v>0</v>
      </c>
      <c r="G316" s="36">
        <f>SUMIFS(СВЦЭМ!$I$40:$I$759,СВЦЭМ!$A$40:$A$759,$A316,СВЦЭМ!$B$39:$B$758,G$296)+'СЕТ СН'!$F$13</f>
        <v>0</v>
      </c>
      <c r="H316" s="36">
        <f>SUMIFS(СВЦЭМ!$I$40:$I$759,СВЦЭМ!$A$40:$A$759,$A316,СВЦЭМ!$B$39:$B$758,H$296)+'СЕТ СН'!$F$13</f>
        <v>0</v>
      </c>
      <c r="I316" s="36">
        <f>SUMIFS(СВЦЭМ!$I$40:$I$759,СВЦЭМ!$A$40:$A$759,$A316,СВЦЭМ!$B$39:$B$758,I$296)+'СЕТ СН'!$F$13</f>
        <v>0</v>
      </c>
      <c r="J316" s="36">
        <f>SUMIFS(СВЦЭМ!$I$40:$I$759,СВЦЭМ!$A$40:$A$759,$A316,СВЦЭМ!$B$39:$B$758,J$296)+'СЕТ СН'!$F$13</f>
        <v>0</v>
      </c>
      <c r="K316" s="36">
        <f>SUMIFS(СВЦЭМ!$I$40:$I$759,СВЦЭМ!$A$40:$A$759,$A316,СВЦЭМ!$B$39:$B$758,K$296)+'СЕТ СН'!$F$13</f>
        <v>0</v>
      </c>
      <c r="L316" s="36">
        <f>SUMIFS(СВЦЭМ!$I$40:$I$759,СВЦЭМ!$A$40:$A$759,$A316,СВЦЭМ!$B$39:$B$758,L$296)+'СЕТ СН'!$F$13</f>
        <v>0</v>
      </c>
      <c r="M316" s="36">
        <f>SUMIFS(СВЦЭМ!$I$40:$I$759,СВЦЭМ!$A$40:$A$759,$A316,СВЦЭМ!$B$39:$B$758,M$296)+'СЕТ СН'!$F$13</f>
        <v>0</v>
      </c>
      <c r="N316" s="36">
        <f>SUMIFS(СВЦЭМ!$I$40:$I$759,СВЦЭМ!$A$40:$A$759,$A316,СВЦЭМ!$B$39:$B$758,N$296)+'СЕТ СН'!$F$13</f>
        <v>0</v>
      </c>
      <c r="O316" s="36">
        <f>SUMIFS(СВЦЭМ!$I$40:$I$759,СВЦЭМ!$A$40:$A$759,$A316,СВЦЭМ!$B$39:$B$758,O$296)+'СЕТ СН'!$F$13</f>
        <v>0</v>
      </c>
      <c r="P316" s="36">
        <f>SUMIFS(СВЦЭМ!$I$40:$I$759,СВЦЭМ!$A$40:$A$759,$A316,СВЦЭМ!$B$39:$B$758,P$296)+'СЕТ СН'!$F$13</f>
        <v>0</v>
      </c>
      <c r="Q316" s="36">
        <f>SUMIFS(СВЦЭМ!$I$40:$I$759,СВЦЭМ!$A$40:$A$759,$A316,СВЦЭМ!$B$39:$B$758,Q$296)+'СЕТ СН'!$F$13</f>
        <v>0</v>
      </c>
      <c r="R316" s="36">
        <f>SUMIFS(СВЦЭМ!$I$40:$I$759,СВЦЭМ!$A$40:$A$759,$A316,СВЦЭМ!$B$39:$B$758,R$296)+'СЕТ СН'!$F$13</f>
        <v>0</v>
      </c>
      <c r="S316" s="36">
        <f>SUMIFS(СВЦЭМ!$I$40:$I$759,СВЦЭМ!$A$40:$A$759,$A316,СВЦЭМ!$B$39:$B$758,S$296)+'СЕТ СН'!$F$13</f>
        <v>0</v>
      </c>
      <c r="T316" s="36">
        <f>SUMIFS(СВЦЭМ!$I$40:$I$759,СВЦЭМ!$A$40:$A$759,$A316,СВЦЭМ!$B$39:$B$758,T$296)+'СЕТ СН'!$F$13</f>
        <v>0</v>
      </c>
      <c r="U316" s="36">
        <f>SUMIFS(СВЦЭМ!$I$40:$I$759,СВЦЭМ!$A$40:$A$759,$A316,СВЦЭМ!$B$39:$B$758,U$296)+'СЕТ СН'!$F$13</f>
        <v>0</v>
      </c>
      <c r="V316" s="36">
        <f>SUMIFS(СВЦЭМ!$I$40:$I$759,СВЦЭМ!$A$40:$A$759,$A316,СВЦЭМ!$B$39:$B$758,V$296)+'СЕТ СН'!$F$13</f>
        <v>0</v>
      </c>
      <c r="W316" s="36">
        <f>SUMIFS(СВЦЭМ!$I$40:$I$759,СВЦЭМ!$A$40:$A$759,$A316,СВЦЭМ!$B$39:$B$758,W$296)+'СЕТ СН'!$F$13</f>
        <v>0</v>
      </c>
      <c r="X316" s="36">
        <f>SUMIFS(СВЦЭМ!$I$40:$I$759,СВЦЭМ!$A$40:$A$759,$A316,СВЦЭМ!$B$39:$B$758,X$296)+'СЕТ СН'!$F$13</f>
        <v>0</v>
      </c>
      <c r="Y316" s="36">
        <f>SUMIFS(СВЦЭМ!$I$40:$I$759,СВЦЭМ!$A$40:$A$759,$A316,СВЦЭМ!$B$39:$B$758,Y$296)+'СЕТ СН'!$F$13</f>
        <v>0</v>
      </c>
    </row>
    <row r="317" spans="1:25" ht="15.75" hidden="1" x14ac:dyDescent="0.2">
      <c r="A317" s="35">
        <f t="shared" si="8"/>
        <v>45617</v>
      </c>
      <c r="B317" s="36">
        <f>SUMIFS(СВЦЭМ!$I$40:$I$759,СВЦЭМ!$A$40:$A$759,$A317,СВЦЭМ!$B$39:$B$758,B$296)+'СЕТ СН'!$F$13</f>
        <v>0</v>
      </c>
      <c r="C317" s="36">
        <f>SUMIFS(СВЦЭМ!$I$40:$I$759,СВЦЭМ!$A$40:$A$759,$A317,СВЦЭМ!$B$39:$B$758,C$296)+'СЕТ СН'!$F$13</f>
        <v>0</v>
      </c>
      <c r="D317" s="36">
        <f>SUMIFS(СВЦЭМ!$I$40:$I$759,СВЦЭМ!$A$40:$A$759,$A317,СВЦЭМ!$B$39:$B$758,D$296)+'СЕТ СН'!$F$13</f>
        <v>0</v>
      </c>
      <c r="E317" s="36">
        <f>SUMIFS(СВЦЭМ!$I$40:$I$759,СВЦЭМ!$A$40:$A$759,$A317,СВЦЭМ!$B$39:$B$758,E$296)+'СЕТ СН'!$F$13</f>
        <v>0</v>
      </c>
      <c r="F317" s="36">
        <f>SUMIFS(СВЦЭМ!$I$40:$I$759,СВЦЭМ!$A$40:$A$759,$A317,СВЦЭМ!$B$39:$B$758,F$296)+'СЕТ СН'!$F$13</f>
        <v>0</v>
      </c>
      <c r="G317" s="36">
        <f>SUMIFS(СВЦЭМ!$I$40:$I$759,СВЦЭМ!$A$40:$A$759,$A317,СВЦЭМ!$B$39:$B$758,G$296)+'СЕТ СН'!$F$13</f>
        <v>0</v>
      </c>
      <c r="H317" s="36">
        <f>SUMIFS(СВЦЭМ!$I$40:$I$759,СВЦЭМ!$A$40:$A$759,$A317,СВЦЭМ!$B$39:$B$758,H$296)+'СЕТ СН'!$F$13</f>
        <v>0</v>
      </c>
      <c r="I317" s="36">
        <f>SUMIFS(СВЦЭМ!$I$40:$I$759,СВЦЭМ!$A$40:$A$759,$A317,СВЦЭМ!$B$39:$B$758,I$296)+'СЕТ СН'!$F$13</f>
        <v>0</v>
      </c>
      <c r="J317" s="36">
        <f>SUMIFS(СВЦЭМ!$I$40:$I$759,СВЦЭМ!$A$40:$A$759,$A317,СВЦЭМ!$B$39:$B$758,J$296)+'СЕТ СН'!$F$13</f>
        <v>0</v>
      </c>
      <c r="K317" s="36">
        <f>SUMIFS(СВЦЭМ!$I$40:$I$759,СВЦЭМ!$A$40:$A$759,$A317,СВЦЭМ!$B$39:$B$758,K$296)+'СЕТ СН'!$F$13</f>
        <v>0</v>
      </c>
      <c r="L317" s="36">
        <f>SUMIFS(СВЦЭМ!$I$40:$I$759,СВЦЭМ!$A$40:$A$759,$A317,СВЦЭМ!$B$39:$B$758,L$296)+'СЕТ СН'!$F$13</f>
        <v>0</v>
      </c>
      <c r="M317" s="36">
        <f>SUMIFS(СВЦЭМ!$I$40:$I$759,СВЦЭМ!$A$40:$A$759,$A317,СВЦЭМ!$B$39:$B$758,M$296)+'СЕТ СН'!$F$13</f>
        <v>0</v>
      </c>
      <c r="N317" s="36">
        <f>SUMIFS(СВЦЭМ!$I$40:$I$759,СВЦЭМ!$A$40:$A$759,$A317,СВЦЭМ!$B$39:$B$758,N$296)+'СЕТ СН'!$F$13</f>
        <v>0</v>
      </c>
      <c r="O317" s="36">
        <f>SUMIFS(СВЦЭМ!$I$40:$I$759,СВЦЭМ!$A$40:$A$759,$A317,СВЦЭМ!$B$39:$B$758,O$296)+'СЕТ СН'!$F$13</f>
        <v>0</v>
      </c>
      <c r="P317" s="36">
        <f>SUMIFS(СВЦЭМ!$I$40:$I$759,СВЦЭМ!$A$40:$A$759,$A317,СВЦЭМ!$B$39:$B$758,P$296)+'СЕТ СН'!$F$13</f>
        <v>0</v>
      </c>
      <c r="Q317" s="36">
        <f>SUMIFS(СВЦЭМ!$I$40:$I$759,СВЦЭМ!$A$40:$A$759,$A317,СВЦЭМ!$B$39:$B$758,Q$296)+'СЕТ СН'!$F$13</f>
        <v>0</v>
      </c>
      <c r="R317" s="36">
        <f>SUMIFS(СВЦЭМ!$I$40:$I$759,СВЦЭМ!$A$40:$A$759,$A317,СВЦЭМ!$B$39:$B$758,R$296)+'СЕТ СН'!$F$13</f>
        <v>0</v>
      </c>
      <c r="S317" s="36">
        <f>SUMIFS(СВЦЭМ!$I$40:$I$759,СВЦЭМ!$A$40:$A$759,$A317,СВЦЭМ!$B$39:$B$758,S$296)+'СЕТ СН'!$F$13</f>
        <v>0</v>
      </c>
      <c r="T317" s="36">
        <f>SUMIFS(СВЦЭМ!$I$40:$I$759,СВЦЭМ!$A$40:$A$759,$A317,СВЦЭМ!$B$39:$B$758,T$296)+'СЕТ СН'!$F$13</f>
        <v>0</v>
      </c>
      <c r="U317" s="36">
        <f>SUMIFS(СВЦЭМ!$I$40:$I$759,СВЦЭМ!$A$40:$A$759,$A317,СВЦЭМ!$B$39:$B$758,U$296)+'СЕТ СН'!$F$13</f>
        <v>0</v>
      </c>
      <c r="V317" s="36">
        <f>SUMIFS(СВЦЭМ!$I$40:$I$759,СВЦЭМ!$A$40:$A$759,$A317,СВЦЭМ!$B$39:$B$758,V$296)+'СЕТ СН'!$F$13</f>
        <v>0</v>
      </c>
      <c r="W317" s="36">
        <f>SUMIFS(СВЦЭМ!$I$40:$I$759,СВЦЭМ!$A$40:$A$759,$A317,СВЦЭМ!$B$39:$B$758,W$296)+'СЕТ СН'!$F$13</f>
        <v>0</v>
      </c>
      <c r="X317" s="36">
        <f>SUMIFS(СВЦЭМ!$I$40:$I$759,СВЦЭМ!$A$40:$A$759,$A317,СВЦЭМ!$B$39:$B$758,X$296)+'СЕТ СН'!$F$13</f>
        <v>0</v>
      </c>
      <c r="Y317" s="36">
        <f>SUMIFS(СВЦЭМ!$I$40:$I$759,СВЦЭМ!$A$40:$A$759,$A317,СВЦЭМ!$B$39:$B$758,Y$296)+'СЕТ СН'!$F$13</f>
        <v>0</v>
      </c>
    </row>
    <row r="318" spans="1:25" ht="15.75" hidden="1" x14ac:dyDescent="0.2">
      <c r="A318" s="35">
        <f t="shared" si="8"/>
        <v>45618</v>
      </c>
      <c r="B318" s="36">
        <f>SUMIFS(СВЦЭМ!$I$40:$I$759,СВЦЭМ!$A$40:$A$759,$A318,СВЦЭМ!$B$39:$B$758,B$296)+'СЕТ СН'!$F$13</f>
        <v>0</v>
      </c>
      <c r="C318" s="36">
        <f>SUMIFS(СВЦЭМ!$I$40:$I$759,СВЦЭМ!$A$40:$A$759,$A318,СВЦЭМ!$B$39:$B$758,C$296)+'СЕТ СН'!$F$13</f>
        <v>0</v>
      </c>
      <c r="D318" s="36">
        <f>SUMIFS(СВЦЭМ!$I$40:$I$759,СВЦЭМ!$A$40:$A$759,$A318,СВЦЭМ!$B$39:$B$758,D$296)+'СЕТ СН'!$F$13</f>
        <v>0</v>
      </c>
      <c r="E318" s="36">
        <f>SUMIFS(СВЦЭМ!$I$40:$I$759,СВЦЭМ!$A$40:$A$759,$A318,СВЦЭМ!$B$39:$B$758,E$296)+'СЕТ СН'!$F$13</f>
        <v>0</v>
      </c>
      <c r="F318" s="36">
        <f>SUMIFS(СВЦЭМ!$I$40:$I$759,СВЦЭМ!$A$40:$A$759,$A318,СВЦЭМ!$B$39:$B$758,F$296)+'СЕТ СН'!$F$13</f>
        <v>0</v>
      </c>
      <c r="G318" s="36">
        <f>SUMIFS(СВЦЭМ!$I$40:$I$759,СВЦЭМ!$A$40:$A$759,$A318,СВЦЭМ!$B$39:$B$758,G$296)+'СЕТ СН'!$F$13</f>
        <v>0</v>
      </c>
      <c r="H318" s="36">
        <f>SUMIFS(СВЦЭМ!$I$40:$I$759,СВЦЭМ!$A$40:$A$759,$A318,СВЦЭМ!$B$39:$B$758,H$296)+'СЕТ СН'!$F$13</f>
        <v>0</v>
      </c>
      <c r="I318" s="36">
        <f>SUMIFS(СВЦЭМ!$I$40:$I$759,СВЦЭМ!$A$40:$A$759,$A318,СВЦЭМ!$B$39:$B$758,I$296)+'СЕТ СН'!$F$13</f>
        <v>0</v>
      </c>
      <c r="J318" s="36">
        <f>SUMIFS(СВЦЭМ!$I$40:$I$759,СВЦЭМ!$A$40:$A$759,$A318,СВЦЭМ!$B$39:$B$758,J$296)+'СЕТ СН'!$F$13</f>
        <v>0</v>
      </c>
      <c r="K318" s="36">
        <f>SUMIFS(СВЦЭМ!$I$40:$I$759,СВЦЭМ!$A$40:$A$759,$A318,СВЦЭМ!$B$39:$B$758,K$296)+'СЕТ СН'!$F$13</f>
        <v>0</v>
      </c>
      <c r="L318" s="36">
        <f>SUMIFS(СВЦЭМ!$I$40:$I$759,СВЦЭМ!$A$40:$A$759,$A318,СВЦЭМ!$B$39:$B$758,L$296)+'СЕТ СН'!$F$13</f>
        <v>0</v>
      </c>
      <c r="M318" s="36">
        <f>SUMIFS(СВЦЭМ!$I$40:$I$759,СВЦЭМ!$A$40:$A$759,$A318,СВЦЭМ!$B$39:$B$758,M$296)+'СЕТ СН'!$F$13</f>
        <v>0</v>
      </c>
      <c r="N318" s="36">
        <f>SUMIFS(СВЦЭМ!$I$40:$I$759,СВЦЭМ!$A$40:$A$759,$A318,СВЦЭМ!$B$39:$B$758,N$296)+'СЕТ СН'!$F$13</f>
        <v>0</v>
      </c>
      <c r="O318" s="36">
        <f>SUMIFS(СВЦЭМ!$I$40:$I$759,СВЦЭМ!$A$40:$A$759,$A318,СВЦЭМ!$B$39:$B$758,O$296)+'СЕТ СН'!$F$13</f>
        <v>0</v>
      </c>
      <c r="P318" s="36">
        <f>SUMIFS(СВЦЭМ!$I$40:$I$759,СВЦЭМ!$A$40:$A$759,$A318,СВЦЭМ!$B$39:$B$758,P$296)+'СЕТ СН'!$F$13</f>
        <v>0</v>
      </c>
      <c r="Q318" s="36">
        <f>SUMIFS(СВЦЭМ!$I$40:$I$759,СВЦЭМ!$A$40:$A$759,$A318,СВЦЭМ!$B$39:$B$758,Q$296)+'СЕТ СН'!$F$13</f>
        <v>0</v>
      </c>
      <c r="R318" s="36">
        <f>SUMIFS(СВЦЭМ!$I$40:$I$759,СВЦЭМ!$A$40:$A$759,$A318,СВЦЭМ!$B$39:$B$758,R$296)+'СЕТ СН'!$F$13</f>
        <v>0</v>
      </c>
      <c r="S318" s="36">
        <f>SUMIFS(СВЦЭМ!$I$40:$I$759,СВЦЭМ!$A$40:$A$759,$A318,СВЦЭМ!$B$39:$B$758,S$296)+'СЕТ СН'!$F$13</f>
        <v>0</v>
      </c>
      <c r="T318" s="36">
        <f>SUMIFS(СВЦЭМ!$I$40:$I$759,СВЦЭМ!$A$40:$A$759,$A318,СВЦЭМ!$B$39:$B$758,T$296)+'СЕТ СН'!$F$13</f>
        <v>0</v>
      </c>
      <c r="U318" s="36">
        <f>SUMIFS(СВЦЭМ!$I$40:$I$759,СВЦЭМ!$A$40:$A$759,$A318,СВЦЭМ!$B$39:$B$758,U$296)+'СЕТ СН'!$F$13</f>
        <v>0</v>
      </c>
      <c r="V318" s="36">
        <f>SUMIFS(СВЦЭМ!$I$40:$I$759,СВЦЭМ!$A$40:$A$759,$A318,СВЦЭМ!$B$39:$B$758,V$296)+'СЕТ СН'!$F$13</f>
        <v>0</v>
      </c>
      <c r="W318" s="36">
        <f>SUMIFS(СВЦЭМ!$I$40:$I$759,СВЦЭМ!$A$40:$A$759,$A318,СВЦЭМ!$B$39:$B$758,W$296)+'СЕТ СН'!$F$13</f>
        <v>0</v>
      </c>
      <c r="X318" s="36">
        <f>SUMIFS(СВЦЭМ!$I$40:$I$759,СВЦЭМ!$A$40:$A$759,$A318,СВЦЭМ!$B$39:$B$758,X$296)+'СЕТ СН'!$F$13</f>
        <v>0</v>
      </c>
      <c r="Y318" s="36">
        <f>SUMIFS(СВЦЭМ!$I$40:$I$759,СВЦЭМ!$A$40:$A$759,$A318,СВЦЭМ!$B$39:$B$758,Y$296)+'СЕТ СН'!$F$13</f>
        <v>0</v>
      </c>
    </row>
    <row r="319" spans="1:25" ht="15.75" hidden="1" x14ac:dyDescent="0.2">
      <c r="A319" s="35">
        <f t="shared" si="8"/>
        <v>45619</v>
      </c>
      <c r="B319" s="36">
        <f>SUMIFS(СВЦЭМ!$I$40:$I$759,СВЦЭМ!$A$40:$A$759,$A319,СВЦЭМ!$B$39:$B$758,B$296)+'СЕТ СН'!$F$13</f>
        <v>0</v>
      </c>
      <c r="C319" s="36">
        <f>SUMIFS(СВЦЭМ!$I$40:$I$759,СВЦЭМ!$A$40:$A$759,$A319,СВЦЭМ!$B$39:$B$758,C$296)+'СЕТ СН'!$F$13</f>
        <v>0</v>
      </c>
      <c r="D319" s="36">
        <f>SUMIFS(СВЦЭМ!$I$40:$I$759,СВЦЭМ!$A$40:$A$759,$A319,СВЦЭМ!$B$39:$B$758,D$296)+'СЕТ СН'!$F$13</f>
        <v>0</v>
      </c>
      <c r="E319" s="36">
        <f>SUMIFS(СВЦЭМ!$I$40:$I$759,СВЦЭМ!$A$40:$A$759,$A319,СВЦЭМ!$B$39:$B$758,E$296)+'СЕТ СН'!$F$13</f>
        <v>0</v>
      </c>
      <c r="F319" s="36">
        <f>SUMIFS(СВЦЭМ!$I$40:$I$759,СВЦЭМ!$A$40:$A$759,$A319,СВЦЭМ!$B$39:$B$758,F$296)+'СЕТ СН'!$F$13</f>
        <v>0</v>
      </c>
      <c r="G319" s="36">
        <f>SUMIFS(СВЦЭМ!$I$40:$I$759,СВЦЭМ!$A$40:$A$759,$A319,СВЦЭМ!$B$39:$B$758,G$296)+'СЕТ СН'!$F$13</f>
        <v>0</v>
      </c>
      <c r="H319" s="36">
        <f>SUMIFS(СВЦЭМ!$I$40:$I$759,СВЦЭМ!$A$40:$A$759,$A319,СВЦЭМ!$B$39:$B$758,H$296)+'СЕТ СН'!$F$13</f>
        <v>0</v>
      </c>
      <c r="I319" s="36">
        <f>SUMIFS(СВЦЭМ!$I$40:$I$759,СВЦЭМ!$A$40:$A$759,$A319,СВЦЭМ!$B$39:$B$758,I$296)+'СЕТ СН'!$F$13</f>
        <v>0</v>
      </c>
      <c r="J319" s="36">
        <f>SUMIFS(СВЦЭМ!$I$40:$I$759,СВЦЭМ!$A$40:$A$759,$A319,СВЦЭМ!$B$39:$B$758,J$296)+'СЕТ СН'!$F$13</f>
        <v>0</v>
      </c>
      <c r="K319" s="36">
        <f>SUMIFS(СВЦЭМ!$I$40:$I$759,СВЦЭМ!$A$40:$A$759,$A319,СВЦЭМ!$B$39:$B$758,K$296)+'СЕТ СН'!$F$13</f>
        <v>0</v>
      </c>
      <c r="L319" s="36">
        <f>SUMIFS(СВЦЭМ!$I$40:$I$759,СВЦЭМ!$A$40:$A$759,$A319,СВЦЭМ!$B$39:$B$758,L$296)+'СЕТ СН'!$F$13</f>
        <v>0</v>
      </c>
      <c r="M319" s="36">
        <f>SUMIFS(СВЦЭМ!$I$40:$I$759,СВЦЭМ!$A$40:$A$759,$A319,СВЦЭМ!$B$39:$B$758,M$296)+'СЕТ СН'!$F$13</f>
        <v>0</v>
      </c>
      <c r="N319" s="36">
        <f>SUMIFS(СВЦЭМ!$I$40:$I$759,СВЦЭМ!$A$40:$A$759,$A319,СВЦЭМ!$B$39:$B$758,N$296)+'СЕТ СН'!$F$13</f>
        <v>0</v>
      </c>
      <c r="O319" s="36">
        <f>SUMIFS(СВЦЭМ!$I$40:$I$759,СВЦЭМ!$A$40:$A$759,$A319,СВЦЭМ!$B$39:$B$758,O$296)+'СЕТ СН'!$F$13</f>
        <v>0</v>
      </c>
      <c r="P319" s="36">
        <f>SUMIFS(СВЦЭМ!$I$40:$I$759,СВЦЭМ!$A$40:$A$759,$A319,СВЦЭМ!$B$39:$B$758,P$296)+'СЕТ СН'!$F$13</f>
        <v>0</v>
      </c>
      <c r="Q319" s="36">
        <f>SUMIFS(СВЦЭМ!$I$40:$I$759,СВЦЭМ!$A$40:$A$759,$A319,СВЦЭМ!$B$39:$B$758,Q$296)+'СЕТ СН'!$F$13</f>
        <v>0</v>
      </c>
      <c r="R319" s="36">
        <f>SUMIFS(СВЦЭМ!$I$40:$I$759,СВЦЭМ!$A$40:$A$759,$A319,СВЦЭМ!$B$39:$B$758,R$296)+'СЕТ СН'!$F$13</f>
        <v>0</v>
      </c>
      <c r="S319" s="36">
        <f>SUMIFS(СВЦЭМ!$I$40:$I$759,СВЦЭМ!$A$40:$A$759,$A319,СВЦЭМ!$B$39:$B$758,S$296)+'СЕТ СН'!$F$13</f>
        <v>0</v>
      </c>
      <c r="T319" s="36">
        <f>SUMIFS(СВЦЭМ!$I$40:$I$759,СВЦЭМ!$A$40:$A$759,$A319,СВЦЭМ!$B$39:$B$758,T$296)+'СЕТ СН'!$F$13</f>
        <v>0</v>
      </c>
      <c r="U319" s="36">
        <f>SUMIFS(СВЦЭМ!$I$40:$I$759,СВЦЭМ!$A$40:$A$759,$A319,СВЦЭМ!$B$39:$B$758,U$296)+'СЕТ СН'!$F$13</f>
        <v>0</v>
      </c>
      <c r="V319" s="36">
        <f>SUMIFS(СВЦЭМ!$I$40:$I$759,СВЦЭМ!$A$40:$A$759,$A319,СВЦЭМ!$B$39:$B$758,V$296)+'СЕТ СН'!$F$13</f>
        <v>0</v>
      </c>
      <c r="W319" s="36">
        <f>SUMIFS(СВЦЭМ!$I$40:$I$759,СВЦЭМ!$A$40:$A$759,$A319,СВЦЭМ!$B$39:$B$758,W$296)+'СЕТ СН'!$F$13</f>
        <v>0</v>
      </c>
      <c r="X319" s="36">
        <f>SUMIFS(СВЦЭМ!$I$40:$I$759,СВЦЭМ!$A$40:$A$759,$A319,СВЦЭМ!$B$39:$B$758,X$296)+'СЕТ СН'!$F$13</f>
        <v>0</v>
      </c>
      <c r="Y319" s="36">
        <f>SUMIFS(СВЦЭМ!$I$40:$I$759,СВЦЭМ!$A$40:$A$759,$A319,СВЦЭМ!$B$39:$B$758,Y$296)+'СЕТ СН'!$F$13</f>
        <v>0</v>
      </c>
    </row>
    <row r="320" spans="1:25" ht="15.75" hidden="1" x14ac:dyDescent="0.2">
      <c r="A320" s="35">
        <f t="shared" si="8"/>
        <v>45620</v>
      </c>
      <c r="B320" s="36">
        <f>SUMIFS(СВЦЭМ!$I$40:$I$759,СВЦЭМ!$A$40:$A$759,$A320,СВЦЭМ!$B$39:$B$758,B$296)+'СЕТ СН'!$F$13</f>
        <v>0</v>
      </c>
      <c r="C320" s="36">
        <f>SUMIFS(СВЦЭМ!$I$40:$I$759,СВЦЭМ!$A$40:$A$759,$A320,СВЦЭМ!$B$39:$B$758,C$296)+'СЕТ СН'!$F$13</f>
        <v>0</v>
      </c>
      <c r="D320" s="36">
        <f>SUMIFS(СВЦЭМ!$I$40:$I$759,СВЦЭМ!$A$40:$A$759,$A320,СВЦЭМ!$B$39:$B$758,D$296)+'СЕТ СН'!$F$13</f>
        <v>0</v>
      </c>
      <c r="E320" s="36">
        <f>SUMIFS(СВЦЭМ!$I$40:$I$759,СВЦЭМ!$A$40:$A$759,$A320,СВЦЭМ!$B$39:$B$758,E$296)+'СЕТ СН'!$F$13</f>
        <v>0</v>
      </c>
      <c r="F320" s="36">
        <f>SUMIFS(СВЦЭМ!$I$40:$I$759,СВЦЭМ!$A$40:$A$759,$A320,СВЦЭМ!$B$39:$B$758,F$296)+'СЕТ СН'!$F$13</f>
        <v>0</v>
      </c>
      <c r="G320" s="36">
        <f>SUMIFS(СВЦЭМ!$I$40:$I$759,СВЦЭМ!$A$40:$A$759,$A320,СВЦЭМ!$B$39:$B$758,G$296)+'СЕТ СН'!$F$13</f>
        <v>0</v>
      </c>
      <c r="H320" s="36">
        <f>SUMIFS(СВЦЭМ!$I$40:$I$759,СВЦЭМ!$A$40:$A$759,$A320,СВЦЭМ!$B$39:$B$758,H$296)+'СЕТ СН'!$F$13</f>
        <v>0</v>
      </c>
      <c r="I320" s="36">
        <f>SUMIFS(СВЦЭМ!$I$40:$I$759,СВЦЭМ!$A$40:$A$759,$A320,СВЦЭМ!$B$39:$B$758,I$296)+'СЕТ СН'!$F$13</f>
        <v>0</v>
      </c>
      <c r="J320" s="36">
        <f>SUMIFS(СВЦЭМ!$I$40:$I$759,СВЦЭМ!$A$40:$A$759,$A320,СВЦЭМ!$B$39:$B$758,J$296)+'СЕТ СН'!$F$13</f>
        <v>0</v>
      </c>
      <c r="K320" s="36">
        <f>SUMIFS(СВЦЭМ!$I$40:$I$759,СВЦЭМ!$A$40:$A$759,$A320,СВЦЭМ!$B$39:$B$758,K$296)+'СЕТ СН'!$F$13</f>
        <v>0</v>
      </c>
      <c r="L320" s="36">
        <f>SUMIFS(СВЦЭМ!$I$40:$I$759,СВЦЭМ!$A$40:$A$759,$A320,СВЦЭМ!$B$39:$B$758,L$296)+'СЕТ СН'!$F$13</f>
        <v>0</v>
      </c>
      <c r="M320" s="36">
        <f>SUMIFS(СВЦЭМ!$I$40:$I$759,СВЦЭМ!$A$40:$A$759,$A320,СВЦЭМ!$B$39:$B$758,M$296)+'СЕТ СН'!$F$13</f>
        <v>0</v>
      </c>
      <c r="N320" s="36">
        <f>SUMIFS(СВЦЭМ!$I$40:$I$759,СВЦЭМ!$A$40:$A$759,$A320,СВЦЭМ!$B$39:$B$758,N$296)+'СЕТ СН'!$F$13</f>
        <v>0</v>
      </c>
      <c r="O320" s="36">
        <f>SUMIFS(СВЦЭМ!$I$40:$I$759,СВЦЭМ!$A$40:$A$759,$A320,СВЦЭМ!$B$39:$B$758,O$296)+'СЕТ СН'!$F$13</f>
        <v>0</v>
      </c>
      <c r="P320" s="36">
        <f>SUMIFS(СВЦЭМ!$I$40:$I$759,СВЦЭМ!$A$40:$A$759,$A320,СВЦЭМ!$B$39:$B$758,P$296)+'СЕТ СН'!$F$13</f>
        <v>0</v>
      </c>
      <c r="Q320" s="36">
        <f>SUMIFS(СВЦЭМ!$I$40:$I$759,СВЦЭМ!$A$40:$A$759,$A320,СВЦЭМ!$B$39:$B$758,Q$296)+'СЕТ СН'!$F$13</f>
        <v>0</v>
      </c>
      <c r="R320" s="36">
        <f>SUMIFS(СВЦЭМ!$I$40:$I$759,СВЦЭМ!$A$40:$A$759,$A320,СВЦЭМ!$B$39:$B$758,R$296)+'СЕТ СН'!$F$13</f>
        <v>0</v>
      </c>
      <c r="S320" s="36">
        <f>SUMIFS(СВЦЭМ!$I$40:$I$759,СВЦЭМ!$A$40:$A$759,$A320,СВЦЭМ!$B$39:$B$758,S$296)+'СЕТ СН'!$F$13</f>
        <v>0</v>
      </c>
      <c r="T320" s="36">
        <f>SUMIFS(СВЦЭМ!$I$40:$I$759,СВЦЭМ!$A$40:$A$759,$A320,СВЦЭМ!$B$39:$B$758,T$296)+'СЕТ СН'!$F$13</f>
        <v>0</v>
      </c>
      <c r="U320" s="36">
        <f>SUMIFS(СВЦЭМ!$I$40:$I$759,СВЦЭМ!$A$40:$A$759,$A320,СВЦЭМ!$B$39:$B$758,U$296)+'СЕТ СН'!$F$13</f>
        <v>0</v>
      </c>
      <c r="V320" s="36">
        <f>SUMIFS(СВЦЭМ!$I$40:$I$759,СВЦЭМ!$A$40:$A$759,$A320,СВЦЭМ!$B$39:$B$758,V$296)+'СЕТ СН'!$F$13</f>
        <v>0</v>
      </c>
      <c r="W320" s="36">
        <f>SUMIFS(СВЦЭМ!$I$40:$I$759,СВЦЭМ!$A$40:$A$759,$A320,СВЦЭМ!$B$39:$B$758,W$296)+'СЕТ СН'!$F$13</f>
        <v>0</v>
      </c>
      <c r="X320" s="36">
        <f>SUMIFS(СВЦЭМ!$I$40:$I$759,СВЦЭМ!$A$40:$A$759,$A320,СВЦЭМ!$B$39:$B$758,X$296)+'СЕТ СН'!$F$13</f>
        <v>0</v>
      </c>
      <c r="Y320" s="36">
        <f>SUMIFS(СВЦЭМ!$I$40:$I$759,СВЦЭМ!$A$40:$A$759,$A320,СВЦЭМ!$B$39:$B$758,Y$296)+'СЕТ СН'!$F$13</f>
        <v>0</v>
      </c>
    </row>
    <row r="321" spans="1:27" ht="15.75" hidden="1" x14ac:dyDescent="0.2">
      <c r="A321" s="35">
        <f t="shared" si="8"/>
        <v>45621</v>
      </c>
      <c r="B321" s="36">
        <f>SUMIFS(СВЦЭМ!$I$40:$I$759,СВЦЭМ!$A$40:$A$759,$A321,СВЦЭМ!$B$39:$B$758,B$296)+'СЕТ СН'!$F$13</f>
        <v>0</v>
      </c>
      <c r="C321" s="36">
        <f>SUMIFS(СВЦЭМ!$I$40:$I$759,СВЦЭМ!$A$40:$A$759,$A321,СВЦЭМ!$B$39:$B$758,C$296)+'СЕТ СН'!$F$13</f>
        <v>0</v>
      </c>
      <c r="D321" s="36">
        <f>SUMIFS(СВЦЭМ!$I$40:$I$759,СВЦЭМ!$A$40:$A$759,$A321,СВЦЭМ!$B$39:$B$758,D$296)+'СЕТ СН'!$F$13</f>
        <v>0</v>
      </c>
      <c r="E321" s="36">
        <f>SUMIFS(СВЦЭМ!$I$40:$I$759,СВЦЭМ!$A$40:$A$759,$A321,СВЦЭМ!$B$39:$B$758,E$296)+'СЕТ СН'!$F$13</f>
        <v>0</v>
      </c>
      <c r="F321" s="36">
        <f>SUMIFS(СВЦЭМ!$I$40:$I$759,СВЦЭМ!$A$40:$A$759,$A321,СВЦЭМ!$B$39:$B$758,F$296)+'СЕТ СН'!$F$13</f>
        <v>0</v>
      </c>
      <c r="G321" s="36">
        <f>SUMIFS(СВЦЭМ!$I$40:$I$759,СВЦЭМ!$A$40:$A$759,$A321,СВЦЭМ!$B$39:$B$758,G$296)+'СЕТ СН'!$F$13</f>
        <v>0</v>
      </c>
      <c r="H321" s="36">
        <f>SUMIFS(СВЦЭМ!$I$40:$I$759,СВЦЭМ!$A$40:$A$759,$A321,СВЦЭМ!$B$39:$B$758,H$296)+'СЕТ СН'!$F$13</f>
        <v>0</v>
      </c>
      <c r="I321" s="36">
        <f>SUMIFS(СВЦЭМ!$I$40:$I$759,СВЦЭМ!$A$40:$A$759,$A321,СВЦЭМ!$B$39:$B$758,I$296)+'СЕТ СН'!$F$13</f>
        <v>0</v>
      </c>
      <c r="J321" s="36">
        <f>SUMIFS(СВЦЭМ!$I$40:$I$759,СВЦЭМ!$A$40:$A$759,$A321,СВЦЭМ!$B$39:$B$758,J$296)+'СЕТ СН'!$F$13</f>
        <v>0</v>
      </c>
      <c r="K321" s="36">
        <f>SUMIFS(СВЦЭМ!$I$40:$I$759,СВЦЭМ!$A$40:$A$759,$A321,СВЦЭМ!$B$39:$B$758,K$296)+'СЕТ СН'!$F$13</f>
        <v>0</v>
      </c>
      <c r="L321" s="36">
        <f>SUMIFS(СВЦЭМ!$I$40:$I$759,СВЦЭМ!$A$40:$A$759,$A321,СВЦЭМ!$B$39:$B$758,L$296)+'СЕТ СН'!$F$13</f>
        <v>0</v>
      </c>
      <c r="M321" s="36">
        <f>SUMIFS(СВЦЭМ!$I$40:$I$759,СВЦЭМ!$A$40:$A$759,$A321,СВЦЭМ!$B$39:$B$758,M$296)+'СЕТ СН'!$F$13</f>
        <v>0</v>
      </c>
      <c r="N321" s="36">
        <f>SUMIFS(СВЦЭМ!$I$40:$I$759,СВЦЭМ!$A$40:$A$759,$A321,СВЦЭМ!$B$39:$B$758,N$296)+'СЕТ СН'!$F$13</f>
        <v>0</v>
      </c>
      <c r="O321" s="36">
        <f>SUMIFS(СВЦЭМ!$I$40:$I$759,СВЦЭМ!$A$40:$A$759,$A321,СВЦЭМ!$B$39:$B$758,O$296)+'СЕТ СН'!$F$13</f>
        <v>0</v>
      </c>
      <c r="P321" s="36">
        <f>SUMIFS(СВЦЭМ!$I$40:$I$759,СВЦЭМ!$A$40:$A$759,$A321,СВЦЭМ!$B$39:$B$758,P$296)+'СЕТ СН'!$F$13</f>
        <v>0</v>
      </c>
      <c r="Q321" s="36">
        <f>SUMIFS(СВЦЭМ!$I$40:$I$759,СВЦЭМ!$A$40:$A$759,$A321,СВЦЭМ!$B$39:$B$758,Q$296)+'СЕТ СН'!$F$13</f>
        <v>0</v>
      </c>
      <c r="R321" s="36">
        <f>SUMIFS(СВЦЭМ!$I$40:$I$759,СВЦЭМ!$A$40:$A$759,$A321,СВЦЭМ!$B$39:$B$758,R$296)+'СЕТ СН'!$F$13</f>
        <v>0</v>
      </c>
      <c r="S321" s="36">
        <f>SUMIFS(СВЦЭМ!$I$40:$I$759,СВЦЭМ!$A$40:$A$759,$A321,СВЦЭМ!$B$39:$B$758,S$296)+'СЕТ СН'!$F$13</f>
        <v>0</v>
      </c>
      <c r="T321" s="36">
        <f>SUMIFS(СВЦЭМ!$I$40:$I$759,СВЦЭМ!$A$40:$A$759,$A321,СВЦЭМ!$B$39:$B$758,T$296)+'СЕТ СН'!$F$13</f>
        <v>0</v>
      </c>
      <c r="U321" s="36">
        <f>SUMIFS(СВЦЭМ!$I$40:$I$759,СВЦЭМ!$A$40:$A$759,$A321,СВЦЭМ!$B$39:$B$758,U$296)+'СЕТ СН'!$F$13</f>
        <v>0</v>
      </c>
      <c r="V321" s="36">
        <f>SUMIFS(СВЦЭМ!$I$40:$I$759,СВЦЭМ!$A$40:$A$759,$A321,СВЦЭМ!$B$39:$B$758,V$296)+'СЕТ СН'!$F$13</f>
        <v>0</v>
      </c>
      <c r="W321" s="36">
        <f>SUMIFS(СВЦЭМ!$I$40:$I$759,СВЦЭМ!$A$40:$A$759,$A321,СВЦЭМ!$B$39:$B$758,W$296)+'СЕТ СН'!$F$13</f>
        <v>0</v>
      </c>
      <c r="X321" s="36">
        <f>SUMIFS(СВЦЭМ!$I$40:$I$759,СВЦЭМ!$A$40:$A$759,$A321,СВЦЭМ!$B$39:$B$758,X$296)+'СЕТ СН'!$F$13</f>
        <v>0</v>
      </c>
      <c r="Y321" s="36">
        <f>SUMIFS(СВЦЭМ!$I$40:$I$759,СВЦЭМ!$A$40:$A$759,$A321,СВЦЭМ!$B$39:$B$758,Y$296)+'СЕТ СН'!$F$13</f>
        <v>0</v>
      </c>
    </row>
    <row r="322" spans="1:27" ht="15.75" hidden="1" x14ac:dyDescent="0.2">
      <c r="A322" s="35">
        <f t="shared" si="8"/>
        <v>45622</v>
      </c>
      <c r="B322" s="36">
        <f>SUMIFS(СВЦЭМ!$I$40:$I$759,СВЦЭМ!$A$40:$A$759,$A322,СВЦЭМ!$B$39:$B$758,B$296)+'СЕТ СН'!$F$13</f>
        <v>0</v>
      </c>
      <c r="C322" s="36">
        <f>SUMIFS(СВЦЭМ!$I$40:$I$759,СВЦЭМ!$A$40:$A$759,$A322,СВЦЭМ!$B$39:$B$758,C$296)+'СЕТ СН'!$F$13</f>
        <v>0</v>
      </c>
      <c r="D322" s="36">
        <f>SUMIFS(СВЦЭМ!$I$40:$I$759,СВЦЭМ!$A$40:$A$759,$A322,СВЦЭМ!$B$39:$B$758,D$296)+'СЕТ СН'!$F$13</f>
        <v>0</v>
      </c>
      <c r="E322" s="36">
        <f>SUMIFS(СВЦЭМ!$I$40:$I$759,СВЦЭМ!$A$40:$A$759,$A322,СВЦЭМ!$B$39:$B$758,E$296)+'СЕТ СН'!$F$13</f>
        <v>0</v>
      </c>
      <c r="F322" s="36">
        <f>SUMIFS(СВЦЭМ!$I$40:$I$759,СВЦЭМ!$A$40:$A$759,$A322,СВЦЭМ!$B$39:$B$758,F$296)+'СЕТ СН'!$F$13</f>
        <v>0</v>
      </c>
      <c r="G322" s="36">
        <f>SUMIFS(СВЦЭМ!$I$40:$I$759,СВЦЭМ!$A$40:$A$759,$A322,СВЦЭМ!$B$39:$B$758,G$296)+'СЕТ СН'!$F$13</f>
        <v>0</v>
      </c>
      <c r="H322" s="36">
        <f>SUMIFS(СВЦЭМ!$I$40:$I$759,СВЦЭМ!$A$40:$A$759,$A322,СВЦЭМ!$B$39:$B$758,H$296)+'СЕТ СН'!$F$13</f>
        <v>0</v>
      </c>
      <c r="I322" s="36">
        <f>SUMIFS(СВЦЭМ!$I$40:$I$759,СВЦЭМ!$A$40:$A$759,$A322,СВЦЭМ!$B$39:$B$758,I$296)+'СЕТ СН'!$F$13</f>
        <v>0</v>
      </c>
      <c r="J322" s="36">
        <f>SUMIFS(СВЦЭМ!$I$40:$I$759,СВЦЭМ!$A$40:$A$759,$A322,СВЦЭМ!$B$39:$B$758,J$296)+'СЕТ СН'!$F$13</f>
        <v>0</v>
      </c>
      <c r="K322" s="36">
        <f>SUMIFS(СВЦЭМ!$I$40:$I$759,СВЦЭМ!$A$40:$A$759,$A322,СВЦЭМ!$B$39:$B$758,K$296)+'СЕТ СН'!$F$13</f>
        <v>0</v>
      </c>
      <c r="L322" s="36">
        <f>SUMIFS(СВЦЭМ!$I$40:$I$759,СВЦЭМ!$A$40:$A$759,$A322,СВЦЭМ!$B$39:$B$758,L$296)+'СЕТ СН'!$F$13</f>
        <v>0</v>
      </c>
      <c r="M322" s="36">
        <f>SUMIFS(СВЦЭМ!$I$40:$I$759,СВЦЭМ!$A$40:$A$759,$A322,СВЦЭМ!$B$39:$B$758,M$296)+'СЕТ СН'!$F$13</f>
        <v>0</v>
      </c>
      <c r="N322" s="36">
        <f>SUMIFS(СВЦЭМ!$I$40:$I$759,СВЦЭМ!$A$40:$A$759,$A322,СВЦЭМ!$B$39:$B$758,N$296)+'СЕТ СН'!$F$13</f>
        <v>0</v>
      </c>
      <c r="O322" s="36">
        <f>SUMIFS(СВЦЭМ!$I$40:$I$759,СВЦЭМ!$A$40:$A$759,$A322,СВЦЭМ!$B$39:$B$758,O$296)+'СЕТ СН'!$F$13</f>
        <v>0</v>
      </c>
      <c r="P322" s="36">
        <f>SUMIFS(СВЦЭМ!$I$40:$I$759,СВЦЭМ!$A$40:$A$759,$A322,СВЦЭМ!$B$39:$B$758,P$296)+'СЕТ СН'!$F$13</f>
        <v>0</v>
      </c>
      <c r="Q322" s="36">
        <f>SUMIFS(СВЦЭМ!$I$40:$I$759,СВЦЭМ!$A$40:$A$759,$A322,СВЦЭМ!$B$39:$B$758,Q$296)+'СЕТ СН'!$F$13</f>
        <v>0</v>
      </c>
      <c r="R322" s="36">
        <f>SUMIFS(СВЦЭМ!$I$40:$I$759,СВЦЭМ!$A$40:$A$759,$A322,СВЦЭМ!$B$39:$B$758,R$296)+'СЕТ СН'!$F$13</f>
        <v>0</v>
      </c>
      <c r="S322" s="36">
        <f>SUMIFS(СВЦЭМ!$I$40:$I$759,СВЦЭМ!$A$40:$A$759,$A322,СВЦЭМ!$B$39:$B$758,S$296)+'СЕТ СН'!$F$13</f>
        <v>0</v>
      </c>
      <c r="T322" s="36">
        <f>SUMIFS(СВЦЭМ!$I$40:$I$759,СВЦЭМ!$A$40:$A$759,$A322,СВЦЭМ!$B$39:$B$758,T$296)+'СЕТ СН'!$F$13</f>
        <v>0</v>
      </c>
      <c r="U322" s="36">
        <f>SUMIFS(СВЦЭМ!$I$40:$I$759,СВЦЭМ!$A$40:$A$759,$A322,СВЦЭМ!$B$39:$B$758,U$296)+'СЕТ СН'!$F$13</f>
        <v>0</v>
      </c>
      <c r="V322" s="36">
        <f>SUMIFS(СВЦЭМ!$I$40:$I$759,СВЦЭМ!$A$40:$A$759,$A322,СВЦЭМ!$B$39:$B$758,V$296)+'СЕТ СН'!$F$13</f>
        <v>0</v>
      </c>
      <c r="W322" s="36">
        <f>SUMIFS(СВЦЭМ!$I$40:$I$759,СВЦЭМ!$A$40:$A$759,$A322,СВЦЭМ!$B$39:$B$758,W$296)+'СЕТ СН'!$F$13</f>
        <v>0</v>
      </c>
      <c r="X322" s="36">
        <f>SUMIFS(СВЦЭМ!$I$40:$I$759,СВЦЭМ!$A$40:$A$759,$A322,СВЦЭМ!$B$39:$B$758,X$296)+'СЕТ СН'!$F$13</f>
        <v>0</v>
      </c>
      <c r="Y322" s="36">
        <f>SUMIFS(СВЦЭМ!$I$40:$I$759,СВЦЭМ!$A$40:$A$759,$A322,СВЦЭМ!$B$39:$B$758,Y$296)+'СЕТ СН'!$F$13</f>
        <v>0</v>
      </c>
    </row>
    <row r="323" spans="1:27" ht="15.75" hidden="1" x14ac:dyDescent="0.2">
      <c r="A323" s="35">
        <f t="shared" si="8"/>
        <v>45623</v>
      </c>
      <c r="B323" s="36">
        <f>SUMIFS(СВЦЭМ!$I$40:$I$759,СВЦЭМ!$A$40:$A$759,$A323,СВЦЭМ!$B$39:$B$758,B$296)+'СЕТ СН'!$F$13</f>
        <v>0</v>
      </c>
      <c r="C323" s="36">
        <f>SUMIFS(СВЦЭМ!$I$40:$I$759,СВЦЭМ!$A$40:$A$759,$A323,СВЦЭМ!$B$39:$B$758,C$296)+'СЕТ СН'!$F$13</f>
        <v>0</v>
      </c>
      <c r="D323" s="36">
        <f>SUMIFS(СВЦЭМ!$I$40:$I$759,СВЦЭМ!$A$40:$A$759,$A323,СВЦЭМ!$B$39:$B$758,D$296)+'СЕТ СН'!$F$13</f>
        <v>0</v>
      </c>
      <c r="E323" s="36">
        <f>SUMIFS(СВЦЭМ!$I$40:$I$759,СВЦЭМ!$A$40:$A$759,$A323,СВЦЭМ!$B$39:$B$758,E$296)+'СЕТ СН'!$F$13</f>
        <v>0</v>
      </c>
      <c r="F323" s="36">
        <f>SUMIFS(СВЦЭМ!$I$40:$I$759,СВЦЭМ!$A$40:$A$759,$A323,СВЦЭМ!$B$39:$B$758,F$296)+'СЕТ СН'!$F$13</f>
        <v>0</v>
      </c>
      <c r="G323" s="36">
        <f>SUMIFS(СВЦЭМ!$I$40:$I$759,СВЦЭМ!$A$40:$A$759,$A323,СВЦЭМ!$B$39:$B$758,G$296)+'СЕТ СН'!$F$13</f>
        <v>0</v>
      </c>
      <c r="H323" s="36">
        <f>SUMIFS(СВЦЭМ!$I$40:$I$759,СВЦЭМ!$A$40:$A$759,$A323,СВЦЭМ!$B$39:$B$758,H$296)+'СЕТ СН'!$F$13</f>
        <v>0</v>
      </c>
      <c r="I323" s="36">
        <f>SUMIFS(СВЦЭМ!$I$40:$I$759,СВЦЭМ!$A$40:$A$759,$A323,СВЦЭМ!$B$39:$B$758,I$296)+'СЕТ СН'!$F$13</f>
        <v>0</v>
      </c>
      <c r="J323" s="36">
        <f>SUMIFS(СВЦЭМ!$I$40:$I$759,СВЦЭМ!$A$40:$A$759,$A323,СВЦЭМ!$B$39:$B$758,J$296)+'СЕТ СН'!$F$13</f>
        <v>0</v>
      </c>
      <c r="K323" s="36">
        <f>SUMIFS(СВЦЭМ!$I$40:$I$759,СВЦЭМ!$A$40:$A$759,$A323,СВЦЭМ!$B$39:$B$758,K$296)+'СЕТ СН'!$F$13</f>
        <v>0</v>
      </c>
      <c r="L323" s="36">
        <f>SUMIFS(СВЦЭМ!$I$40:$I$759,СВЦЭМ!$A$40:$A$759,$A323,СВЦЭМ!$B$39:$B$758,L$296)+'СЕТ СН'!$F$13</f>
        <v>0</v>
      </c>
      <c r="M323" s="36">
        <f>SUMIFS(СВЦЭМ!$I$40:$I$759,СВЦЭМ!$A$40:$A$759,$A323,СВЦЭМ!$B$39:$B$758,M$296)+'СЕТ СН'!$F$13</f>
        <v>0</v>
      </c>
      <c r="N323" s="36">
        <f>SUMIFS(СВЦЭМ!$I$40:$I$759,СВЦЭМ!$A$40:$A$759,$A323,СВЦЭМ!$B$39:$B$758,N$296)+'СЕТ СН'!$F$13</f>
        <v>0</v>
      </c>
      <c r="O323" s="36">
        <f>SUMIFS(СВЦЭМ!$I$40:$I$759,СВЦЭМ!$A$40:$A$759,$A323,СВЦЭМ!$B$39:$B$758,O$296)+'СЕТ СН'!$F$13</f>
        <v>0</v>
      </c>
      <c r="P323" s="36">
        <f>SUMIFS(СВЦЭМ!$I$40:$I$759,СВЦЭМ!$A$40:$A$759,$A323,СВЦЭМ!$B$39:$B$758,P$296)+'СЕТ СН'!$F$13</f>
        <v>0</v>
      </c>
      <c r="Q323" s="36">
        <f>SUMIFS(СВЦЭМ!$I$40:$I$759,СВЦЭМ!$A$40:$A$759,$A323,СВЦЭМ!$B$39:$B$758,Q$296)+'СЕТ СН'!$F$13</f>
        <v>0</v>
      </c>
      <c r="R323" s="36">
        <f>SUMIFS(СВЦЭМ!$I$40:$I$759,СВЦЭМ!$A$40:$A$759,$A323,СВЦЭМ!$B$39:$B$758,R$296)+'СЕТ СН'!$F$13</f>
        <v>0</v>
      </c>
      <c r="S323" s="36">
        <f>SUMIFS(СВЦЭМ!$I$40:$I$759,СВЦЭМ!$A$40:$A$759,$A323,СВЦЭМ!$B$39:$B$758,S$296)+'СЕТ СН'!$F$13</f>
        <v>0</v>
      </c>
      <c r="T323" s="36">
        <f>SUMIFS(СВЦЭМ!$I$40:$I$759,СВЦЭМ!$A$40:$A$759,$A323,СВЦЭМ!$B$39:$B$758,T$296)+'СЕТ СН'!$F$13</f>
        <v>0</v>
      </c>
      <c r="U323" s="36">
        <f>SUMIFS(СВЦЭМ!$I$40:$I$759,СВЦЭМ!$A$40:$A$759,$A323,СВЦЭМ!$B$39:$B$758,U$296)+'СЕТ СН'!$F$13</f>
        <v>0</v>
      </c>
      <c r="V323" s="36">
        <f>SUMIFS(СВЦЭМ!$I$40:$I$759,СВЦЭМ!$A$40:$A$759,$A323,СВЦЭМ!$B$39:$B$758,V$296)+'СЕТ СН'!$F$13</f>
        <v>0</v>
      </c>
      <c r="W323" s="36">
        <f>SUMIFS(СВЦЭМ!$I$40:$I$759,СВЦЭМ!$A$40:$A$759,$A323,СВЦЭМ!$B$39:$B$758,W$296)+'СЕТ СН'!$F$13</f>
        <v>0</v>
      </c>
      <c r="X323" s="36">
        <f>SUMIFS(СВЦЭМ!$I$40:$I$759,СВЦЭМ!$A$40:$A$759,$A323,СВЦЭМ!$B$39:$B$758,X$296)+'СЕТ СН'!$F$13</f>
        <v>0</v>
      </c>
      <c r="Y323" s="36">
        <f>SUMIFS(СВЦЭМ!$I$40:$I$759,СВЦЭМ!$A$40:$A$759,$A323,СВЦЭМ!$B$39:$B$758,Y$296)+'СЕТ СН'!$F$13</f>
        <v>0</v>
      </c>
    </row>
    <row r="324" spans="1:27" ht="15.75" hidden="1" x14ac:dyDescent="0.2">
      <c r="A324" s="35">
        <f t="shared" si="8"/>
        <v>45624</v>
      </c>
      <c r="B324" s="36">
        <f>SUMIFS(СВЦЭМ!$I$40:$I$759,СВЦЭМ!$A$40:$A$759,$A324,СВЦЭМ!$B$39:$B$758,B$296)+'СЕТ СН'!$F$13</f>
        <v>0</v>
      </c>
      <c r="C324" s="36">
        <f>SUMIFS(СВЦЭМ!$I$40:$I$759,СВЦЭМ!$A$40:$A$759,$A324,СВЦЭМ!$B$39:$B$758,C$296)+'СЕТ СН'!$F$13</f>
        <v>0</v>
      </c>
      <c r="D324" s="36">
        <f>SUMIFS(СВЦЭМ!$I$40:$I$759,СВЦЭМ!$A$40:$A$759,$A324,СВЦЭМ!$B$39:$B$758,D$296)+'СЕТ СН'!$F$13</f>
        <v>0</v>
      </c>
      <c r="E324" s="36">
        <f>SUMIFS(СВЦЭМ!$I$40:$I$759,СВЦЭМ!$A$40:$A$759,$A324,СВЦЭМ!$B$39:$B$758,E$296)+'СЕТ СН'!$F$13</f>
        <v>0</v>
      </c>
      <c r="F324" s="36">
        <f>SUMIFS(СВЦЭМ!$I$40:$I$759,СВЦЭМ!$A$40:$A$759,$A324,СВЦЭМ!$B$39:$B$758,F$296)+'СЕТ СН'!$F$13</f>
        <v>0</v>
      </c>
      <c r="G324" s="36">
        <f>SUMIFS(СВЦЭМ!$I$40:$I$759,СВЦЭМ!$A$40:$A$759,$A324,СВЦЭМ!$B$39:$B$758,G$296)+'СЕТ СН'!$F$13</f>
        <v>0</v>
      </c>
      <c r="H324" s="36">
        <f>SUMIFS(СВЦЭМ!$I$40:$I$759,СВЦЭМ!$A$40:$A$759,$A324,СВЦЭМ!$B$39:$B$758,H$296)+'СЕТ СН'!$F$13</f>
        <v>0</v>
      </c>
      <c r="I324" s="36">
        <f>SUMIFS(СВЦЭМ!$I$40:$I$759,СВЦЭМ!$A$40:$A$759,$A324,СВЦЭМ!$B$39:$B$758,I$296)+'СЕТ СН'!$F$13</f>
        <v>0</v>
      </c>
      <c r="J324" s="36">
        <f>SUMIFS(СВЦЭМ!$I$40:$I$759,СВЦЭМ!$A$40:$A$759,$A324,СВЦЭМ!$B$39:$B$758,J$296)+'СЕТ СН'!$F$13</f>
        <v>0</v>
      </c>
      <c r="K324" s="36">
        <f>SUMIFS(СВЦЭМ!$I$40:$I$759,СВЦЭМ!$A$40:$A$759,$A324,СВЦЭМ!$B$39:$B$758,K$296)+'СЕТ СН'!$F$13</f>
        <v>0</v>
      </c>
      <c r="L324" s="36">
        <f>SUMIFS(СВЦЭМ!$I$40:$I$759,СВЦЭМ!$A$40:$A$759,$A324,СВЦЭМ!$B$39:$B$758,L$296)+'СЕТ СН'!$F$13</f>
        <v>0</v>
      </c>
      <c r="M324" s="36">
        <f>SUMIFS(СВЦЭМ!$I$40:$I$759,СВЦЭМ!$A$40:$A$759,$A324,СВЦЭМ!$B$39:$B$758,M$296)+'СЕТ СН'!$F$13</f>
        <v>0</v>
      </c>
      <c r="N324" s="36">
        <f>SUMIFS(СВЦЭМ!$I$40:$I$759,СВЦЭМ!$A$40:$A$759,$A324,СВЦЭМ!$B$39:$B$758,N$296)+'СЕТ СН'!$F$13</f>
        <v>0</v>
      </c>
      <c r="O324" s="36">
        <f>SUMIFS(СВЦЭМ!$I$40:$I$759,СВЦЭМ!$A$40:$A$759,$A324,СВЦЭМ!$B$39:$B$758,O$296)+'СЕТ СН'!$F$13</f>
        <v>0</v>
      </c>
      <c r="P324" s="36">
        <f>SUMIFS(СВЦЭМ!$I$40:$I$759,СВЦЭМ!$A$40:$A$759,$A324,СВЦЭМ!$B$39:$B$758,P$296)+'СЕТ СН'!$F$13</f>
        <v>0</v>
      </c>
      <c r="Q324" s="36">
        <f>SUMIFS(СВЦЭМ!$I$40:$I$759,СВЦЭМ!$A$40:$A$759,$A324,СВЦЭМ!$B$39:$B$758,Q$296)+'СЕТ СН'!$F$13</f>
        <v>0</v>
      </c>
      <c r="R324" s="36">
        <f>SUMIFS(СВЦЭМ!$I$40:$I$759,СВЦЭМ!$A$40:$A$759,$A324,СВЦЭМ!$B$39:$B$758,R$296)+'СЕТ СН'!$F$13</f>
        <v>0</v>
      </c>
      <c r="S324" s="36">
        <f>SUMIFS(СВЦЭМ!$I$40:$I$759,СВЦЭМ!$A$40:$A$759,$A324,СВЦЭМ!$B$39:$B$758,S$296)+'СЕТ СН'!$F$13</f>
        <v>0</v>
      </c>
      <c r="T324" s="36">
        <f>SUMIFS(СВЦЭМ!$I$40:$I$759,СВЦЭМ!$A$40:$A$759,$A324,СВЦЭМ!$B$39:$B$758,T$296)+'СЕТ СН'!$F$13</f>
        <v>0</v>
      </c>
      <c r="U324" s="36">
        <f>SUMIFS(СВЦЭМ!$I$40:$I$759,СВЦЭМ!$A$40:$A$759,$A324,СВЦЭМ!$B$39:$B$758,U$296)+'СЕТ СН'!$F$13</f>
        <v>0</v>
      </c>
      <c r="V324" s="36">
        <f>SUMIFS(СВЦЭМ!$I$40:$I$759,СВЦЭМ!$A$40:$A$759,$A324,СВЦЭМ!$B$39:$B$758,V$296)+'СЕТ СН'!$F$13</f>
        <v>0</v>
      </c>
      <c r="W324" s="36">
        <f>SUMIFS(СВЦЭМ!$I$40:$I$759,СВЦЭМ!$A$40:$A$759,$A324,СВЦЭМ!$B$39:$B$758,W$296)+'СЕТ СН'!$F$13</f>
        <v>0</v>
      </c>
      <c r="X324" s="36">
        <f>SUMIFS(СВЦЭМ!$I$40:$I$759,СВЦЭМ!$A$40:$A$759,$A324,СВЦЭМ!$B$39:$B$758,X$296)+'СЕТ СН'!$F$13</f>
        <v>0</v>
      </c>
      <c r="Y324" s="36">
        <f>SUMIFS(СВЦЭМ!$I$40:$I$759,СВЦЭМ!$A$40:$A$759,$A324,СВЦЭМ!$B$39:$B$758,Y$296)+'СЕТ СН'!$F$13</f>
        <v>0</v>
      </c>
    </row>
    <row r="325" spans="1:27" ht="15.75" hidden="1" x14ac:dyDescent="0.2">
      <c r="A325" s="35">
        <f t="shared" si="8"/>
        <v>45625</v>
      </c>
      <c r="B325" s="36">
        <f>SUMIFS(СВЦЭМ!$I$40:$I$759,СВЦЭМ!$A$40:$A$759,$A325,СВЦЭМ!$B$39:$B$758,B$296)+'СЕТ СН'!$F$13</f>
        <v>0</v>
      </c>
      <c r="C325" s="36">
        <f>SUMIFS(СВЦЭМ!$I$40:$I$759,СВЦЭМ!$A$40:$A$759,$A325,СВЦЭМ!$B$39:$B$758,C$296)+'СЕТ СН'!$F$13</f>
        <v>0</v>
      </c>
      <c r="D325" s="36">
        <f>SUMIFS(СВЦЭМ!$I$40:$I$759,СВЦЭМ!$A$40:$A$759,$A325,СВЦЭМ!$B$39:$B$758,D$296)+'СЕТ СН'!$F$13</f>
        <v>0</v>
      </c>
      <c r="E325" s="36">
        <f>SUMIFS(СВЦЭМ!$I$40:$I$759,СВЦЭМ!$A$40:$A$759,$A325,СВЦЭМ!$B$39:$B$758,E$296)+'СЕТ СН'!$F$13</f>
        <v>0</v>
      </c>
      <c r="F325" s="36">
        <f>SUMIFS(СВЦЭМ!$I$40:$I$759,СВЦЭМ!$A$40:$A$759,$A325,СВЦЭМ!$B$39:$B$758,F$296)+'СЕТ СН'!$F$13</f>
        <v>0</v>
      </c>
      <c r="G325" s="36">
        <f>SUMIFS(СВЦЭМ!$I$40:$I$759,СВЦЭМ!$A$40:$A$759,$A325,СВЦЭМ!$B$39:$B$758,G$296)+'СЕТ СН'!$F$13</f>
        <v>0</v>
      </c>
      <c r="H325" s="36">
        <f>SUMIFS(СВЦЭМ!$I$40:$I$759,СВЦЭМ!$A$40:$A$759,$A325,СВЦЭМ!$B$39:$B$758,H$296)+'СЕТ СН'!$F$13</f>
        <v>0</v>
      </c>
      <c r="I325" s="36">
        <f>SUMIFS(СВЦЭМ!$I$40:$I$759,СВЦЭМ!$A$40:$A$759,$A325,СВЦЭМ!$B$39:$B$758,I$296)+'СЕТ СН'!$F$13</f>
        <v>0</v>
      </c>
      <c r="J325" s="36">
        <f>SUMIFS(СВЦЭМ!$I$40:$I$759,СВЦЭМ!$A$40:$A$759,$A325,СВЦЭМ!$B$39:$B$758,J$296)+'СЕТ СН'!$F$13</f>
        <v>0</v>
      </c>
      <c r="K325" s="36">
        <f>SUMIFS(СВЦЭМ!$I$40:$I$759,СВЦЭМ!$A$40:$A$759,$A325,СВЦЭМ!$B$39:$B$758,K$296)+'СЕТ СН'!$F$13</f>
        <v>0</v>
      </c>
      <c r="L325" s="36">
        <f>SUMIFS(СВЦЭМ!$I$40:$I$759,СВЦЭМ!$A$40:$A$759,$A325,СВЦЭМ!$B$39:$B$758,L$296)+'СЕТ СН'!$F$13</f>
        <v>0</v>
      </c>
      <c r="M325" s="36">
        <f>SUMIFS(СВЦЭМ!$I$40:$I$759,СВЦЭМ!$A$40:$A$759,$A325,СВЦЭМ!$B$39:$B$758,M$296)+'СЕТ СН'!$F$13</f>
        <v>0</v>
      </c>
      <c r="N325" s="36">
        <f>SUMIFS(СВЦЭМ!$I$40:$I$759,СВЦЭМ!$A$40:$A$759,$A325,СВЦЭМ!$B$39:$B$758,N$296)+'СЕТ СН'!$F$13</f>
        <v>0</v>
      </c>
      <c r="O325" s="36">
        <f>SUMIFS(СВЦЭМ!$I$40:$I$759,СВЦЭМ!$A$40:$A$759,$A325,СВЦЭМ!$B$39:$B$758,O$296)+'СЕТ СН'!$F$13</f>
        <v>0</v>
      </c>
      <c r="P325" s="36">
        <f>SUMIFS(СВЦЭМ!$I$40:$I$759,СВЦЭМ!$A$40:$A$759,$A325,СВЦЭМ!$B$39:$B$758,P$296)+'СЕТ СН'!$F$13</f>
        <v>0</v>
      </c>
      <c r="Q325" s="36">
        <f>SUMIFS(СВЦЭМ!$I$40:$I$759,СВЦЭМ!$A$40:$A$759,$A325,СВЦЭМ!$B$39:$B$758,Q$296)+'СЕТ СН'!$F$13</f>
        <v>0</v>
      </c>
      <c r="R325" s="36">
        <f>SUMIFS(СВЦЭМ!$I$40:$I$759,СВЦЭМ!$A$40:$A$759,$A325,СВЦЭМ!$B$39:$B$758,R$296)+'СЕТ СН'!$F$13</f>
        <v>0</v>
      </c>
      <c r="S325" s="36">
        <f>SUMIFS(СВЦЭМ!$I$40:$I$759,СВЦЭМ!$A$40:$A$759,$A325,СВЦЭМ!$B$39:$B$758,S$296)+'СЕТ СН'!$F$13</f>
        <v>0</v>
      </c>
      <c r="T325" s="36">
        <f>SUMIFS(СВЦЭМ!$I$40:$I$759,СВЦЭМ!$A$40:$A$759,$A325,СВЦЭМ!$B$39:$B$758,T$296)+'СЕТ СН'!$F$13</f>
        <v>0</v>
      </c>
      <c r="U325" s="36">
        <f>SUMIFS(СВЦЭМ!$I$40:$I$759,СВЦЭМ!$A$40:$A$759,$A325,СВЦЭМ!$B$39:$B$758,U$296)+'СЕТ СН'!$F$13</f>
        <v>0</v>
      </c>
      <c r="V325" s="36">
        <f>SUMIFS(СВЦЭМ!$I$40:$I$759,СВЦЭМ!$A$40:$A$759,$A325,СВЦЭМ!$B$39:$B$758,V$296)+'СЕТ СН'!$F$13</f>
        <v>0</v>
      </c>
      <c r="W325" s="36">
        <f>SUMIFS(СВЦЭМ!$I$40:$I$759,СВЦЭМ!$A$40:$A$759,$A325,СВЦЭМ!$B$39:$B$758,W$296)+'СЕТ СН'!$F$13</f>
        <v>0</v>
      </c>
      <c r="X325" s="36">
        <f>SUMIFS(СВЦЭМ!$I$40:$I$759,СВЦЭМ!$A$40:$A$759,$A325,СВЦЭМ!$B$39:$B$758,X$296)+'СЕТ СН'!$F$13</f>
        <v>0</v>
      </c>
      <c r="Y325" s="36">
        <f>SUMIFS(СВЦЭМ!$I$40:$I$759,СВЦЭМ!$A$40:$A$759,$A325,СВЦЭМ!$B$39:$B$758,Y$296)+'СЕТ СН'!$F$13</f>
        <v>0</v>
      </c>
    </row>
    <row r="326" spans="1:27" ht="15.75" hidden="1" x14ac:dyDescent="0.2">
      <c r="A326" s="35">
        <f t="shared" si="8"/>
        <v>45626</v>
      </c>
      <c r="B326" s="36">
        <f>SUMIFS(СВЦЭМ!$I$40:$I$759,СВЦЭМ!$A$40:$A$759,$A326,СВЦЭМ!$B$39:$B$758,B$296)+'СЕТ СН'!$F$13</f>
        <v>0</v>
      </c>
      <c r="C326" s="36">
        <f>SUMIFS(СВЦЭМ!$I$40:$I$759,СВЦЭМ!$A$40:$A$759,$A326,СВЦЭМ!$B$39:$B$758,C$296)+'СЕТ СН'!$F$13</f>
        <v>0</v>
      </c>
      <c r="D326" s="36">
        <f>SUMIFS(СВЦЭМ!$I$40:$I$759,СВЦЭМ!$A$40:$A$759,$A326,СВЦЭМ!$B$39:$B$758,D$296)+'СЕТ СН'!$F$13</f>
        <v>0</v>
      </c>
      <c r="E326" s="36">
        <f>SUMIFS(СВЦЭМ!$I$40:$I$759,СВЦЭМ!$A$40:$A$759,$A326,СВЦЭМ!$B$39:$B$758,E$296)+'СЕТ СН'!$F$13</f>
        <v>0</v>
      </c>
      <c r="F326" s="36">
        <f>SUMIFS(СВЦЭМ!$I$40:$I$759,СВЦЭМ!$A$40:$A$759,$A326,СВЦЭМ!$B$39:$B$758,F$296)+'СЕТ СН'!$F$13</f>
        <v>0</v>
      </c>
      <c r="G326" s="36">
        <f>SUMIFS(СВЦЭМ!$I$40:$I$759,СВЦЭМ!$A$40:$A$759,$A326,СВЦЭМ!$B$39:$B$758,G$296)+'СЕТ СН'!$F$13</f>
        <v>0</v>
      </c>
      <c r="H326" s="36">
        <f>SUMIFS(СВЦЭМ!$I$40:$I$759,СВЦЭМ!$A$40:$A$759,$A326,СВЦЭМ!$B$39:$B$758,H$296)+'СЕТ СН'!$F$13</f>
        <v>0</v>
      </c>
      <c r="I326" s="36">
        <f>SUMIFS(СВЦЭМ!$I$40:$I$759,СВЦЭМ!$A$40:$A$759,$A326,СВЦЭМ!$B$39:$B$758,I$296)+'СЕТ СН'!$F$13</f>
        <v>0</v>
      </c>
      <c r="J326" s="36">
        <f>SUMIFS(СВЦЭМ!$I$40:$I$759,СВЦЭМ!$A$40:$A$759,$A326,СВЦЭМ!$B$39:$B$758,J$296)+'СЕТ СН'!$F$13</f>
        <v>0</v>
      </c>
      <c r="K326" s="36">
        <f>SUMIFS(СВЦЭМ!$I$40:$I$759,СВЦЭМ!$A$40:$A$759,$A326,СВЦЭМ!$B$39:$B$758,K$296)+'СЕТ СН'!$F$13</f>
        <v>0</v>
      </c>
      <c r="L326" s="36">
        <f>SUMIFS(СВЦЭМ!$I$40:$I$759,СВЦЭМ!$A$40:$A$759,$A326,СВЦЭМ!$B$39:$B$758,L$296)+'СЕТ СН'!$F$13</f>
        <v>0</v>
      </c>
      <c r="M326" s="36">
        <f>SUMIFS(СВЦЭМ!$I$40:$I$759,СВЦЭМ!$A$40:$A$759,$A326,СВЦЭМ!$B$39:$B$758,M$296)+'СЕТ СН'!$F$13</f>
        <v>0</v>
      </c>
      <c r="N326" s="36">
        <f>SUMIFS(СВЦЭМ!$I$40:$I$759,СВЦЭМ!$A$40:$A$759,$A326,СВЦЭМ!$B$39:$B$758,N$296)+'СЕТ СН'!$F$13</f>
        <v>0</v>
      </c>
      <c r="O326" s="36">
        <f>SUMIFS(СВЦЭМ!$I$40:$I$759,СВЦЭМ!$A$40:$A$759,$A326,СВЦЭМ!$B$39:$B$758,O$296)+'СЕТ СН'!$F$13</f>
        <v>0</v>
      </c>
      <c r="P326" s="36">
        <f>SUMIFS(СВЦЭМ!$I$40:$I$759,СВЦЭМ!$A$40:$A$759,$A326,СВЦЭМ!$B$39:$B$758,P$296)+'СЕТ СН'!$F$13</f>
        <v>0</v>
      </c>
      <c r="Q326" s="36">
        <f>SUMIFS(СВЦЭМ!$I$40:$I$759,СВЦЭМ!$A$40:$A$759,$A326,СВЦЭМ!$B$39:$B$758,Q$296)+'СЕТ СН'!$F$13</f>
        <v>0</v>
      </c>
      <c r="R326" s="36">
        <f>SUMIFS(СВЦЭМ!$I$40:$I$759,СВЦЭМ!$A$40:$A$759,$A326,СВЦЭМ!$B$39:$B$758,R$296)+'СЕТ СН'!$F$13</f>
        <v>0</v>
      </c>
      <c r="S326" s="36">
        <f>SUMIFS(СВЦЭМ!$I$40:$I$759,СВЦЭМ!$A$40:$A$759,$A326,СВЦЭМ!$B$39:$B$758,S$296)+'СЕТ СН'!$F$13</f>
        <v>0</v>
      </c>
      <c r="T326" s="36">
        <f>SUMIFS(СВЦЭМ!$I$40:$I$759,СВЦЭМ!$A$40:$A$759,$A326,СВЦЭМ!$B$39:$B$758,T$296)+'СЕТ СН'!$F$13</f>
        <v>0</v>
      </c>
      <c r="U326" s="36">
        <f>SUMIFS(СВЦЭМ!$I$40:$I$759,СВЦЭМ!$A$40:$A$759,$A326,СВЦЭМ!$B$39:$B$758,U$296)+'СЕТ СН'!$F$13</f>
        <v>0</v>
      </c>
      <c r="V326" s="36">
        <f>SUMIFS(СВЦЭМ!$I$40:$I$759,СВЦЭМ!$A$40:$A$759,$A326,СВЦЭМ!$B$39:$B$758,V$296)+'СЕТ СН'!$F$13</f>
        <v>0</v>
      </c>
      <c r="W326" s="36">
        <f>SUMIFS(СВЦЭМ!$I$40:$I$759,СВЦЭМ!$A$40:$A$759,$A326,СВЦЭМ!$B$39:$B$758,W$296)+'СЕТ СН'!$F$13</f>
        <v>0</v>
      </c>
      <c r="X326" s="36">
        <f>SUMIFS(СВЦЭМ!$I$40:$I$759,СВЦЭМ!$A$40:$A$759,$A326,СВЦЭМ!$B$39:$B$758,X$296)+'СЕТ СН'!$F$13</f>
        <v>0</v>
      </c>
      <c r="Y326" s="36">
        <f>SUMIFS(СВЦЭМ!$I$40:$I$759,СВЦЭМ!$A$40:$A$759,$A326,СВЦЭМ!$B$39:$B$758,Y$296)+'СЕТ СН'!$F$13</f>
        <v>0</v>
      </c>
    </row>
    <row r="327" spans="1:27" ht="15.75" hidden="1" x14ac:dyDescent="0.2">
      <c r="A327" s="35">
        <f t="shared" si="8"/>
        <v>45627</v>
      </c>
      <c r="B327" s="36">
        <f>SUMIFS(СВЦЭМ!$I$40:$I$759,СВЦЭМ!$A$40:$A$759,$A327,СВЦЭМ!$B$39:$B$758,B$296)+'СЕТ СН'!$F$13</f>
        <v>0</v>
      </c>
      <c r="C327" s="36">
        <f>SUMIFS(СВЦЭМ!$I$40:$I$759,СВЦЭМ!$A$40:$A$759,$A327,СВЦЭМ!$B$39:$B$758,C$296)+'СЕТ СН'!$F$13</f>
        <v>0</v>
      </c>
      <c r="D327" s="36">
        <f>SUMIFS(СВЦЭМ!$I$40:$I$759,СВЦЭМ!$A$40:$A$759,$A327,СВЦЭМ!$B$39:$B$758,D$296)+'СЕТ СН'!$F$13</f>
        <v>0</v>
      </c>
      <c r="E327" s="36">
        <f>SUMIFS(СВЦЭМ!$I$40:$I$759,СВЦЭМ!$A$40:$A$759,$A327,СВЦЭМ!$B$39:$B$758,E$296)+'СЕТ СН'!$F$13</f>
        <v>0</v>
      </c>
      <c r="F327" s="36">
        <f>SUMIFS(СВЦЭМ!$I$40:$I$759,СВЦЭМ!$A$40:$A$759,$A327,СВЦЭМ!$B$39:$B$758,F$296)+'СЕТ СН'!$F$13</f>
        <v>0</v>
      </c>
      <c r="G327" s="36">
        <f>SUMIFS(СВЦЭМ!$I$40:$I$759,СВЦЭМ!$A$40:$A$759,$A327,СВЦЭМ!$B$39:$B$758,G$296)+'СЕТ СН'!$F$13</f>
        <v>0</v>
      </c>
      <c r="H327" s="36">
        <f>SUMIFS(СВЦЭМ!$I$40:$I$759,СВЦЭМ!$A$40:$A$759,$A327,СВЦЭМ!$B$39:$B$758,H$296)+'СЕТ СН'!$F$13</f>
        <v>0</v>
      </c>
      <c r="I327" s="36">
        <f>SUMIFS(СВЦЭМ!$I$40:$I$759,СВЦЭМ!$A$40:$A$759,$A327,СВЦЭМ!$B$39:$B$758,I$296)+'СЕТ СН'!$F$13</f>
        <v>0</v>
      </c>
      <c r="J327" s="36">
        <f>SUMIFS(СВЦЭМ!$I$40:$I$759,СВЦЭМ!$A$40:$A$759,$A327,СВЦЭМ!$B$39:$B$758,J$296)+'СЕТ СН'!$F$13</f>
        <v>0</v>
      </c>
      <c r="K327" s="36">
        <f>SUMIFS(СВЦЭМ!$I$40:$I$759,СВЦЭМ!$A$40:$A$759,$A327,СВЦЭМ!$B$39:$B$758,K$296)+'СЕТ СН'!$F$13</f>
        <v>0</v>
      </c>
      <c r="L327" s="36">
        <f>SUMIFS(СВЦЭМ!$I$40:$I$759,СВЦЭМ!$A$40:$A$759,$A327,СВЦЭМ!$B$39:$B$758,L$296)+'СЕТ СН'!$F$13</f>
        <v>0</v>
      </c>
      <c r="M327" s="36">
        <f>SUMIFS(СВЦЭМ!$I$40:$I$759,СВЦЭМ!$A$40:$A$759,$A327,СВЦЭМ!$B$39:$B$758,M$296)+'СЕТ СН'!$F$13</f>
        <v>0</v>
      </c>
      <c r="N327" s="36">
        <f>SUMIFS(СВЦЭМ!$I$40:$I$759,СВЦЭМ!$A$40:$A$759,$A327,СВЦЭМ!$B$39:$B$758,N$296)+'СЕТ СН'!$F$13</f>
        <v>0</v>
      </c>
      <c r="O327" s="36">
        <f>SUMIFS(СВЦЭМ!$I$40:$I$759,СВЦЭМ!$A$40:$A$759,$A327,СВЦЭМ!$B$39:$B$758,O$296)+'СЕТ СН'!$F$13</f>
        <v>0</v>
      </c>
      <c r="P327" s="36">
        <f>SUMIFS(СВЦЭМ!$I$40:$I$759,СВЦЭМ!$A$40:$A$759,$A327,СВЦЭМ!$B$39:$B$758,P$296)+'СЕТ СН'!$F$13</f>
        <v>0</v>
      </c>
      <c r="Q327" s="36">
        <f>SUMIFS(СВЦЭМ!$I$40:$I$759,СВЦЭМ!$A$40:$A$759,$A327,СВЦЭМ!$B$39:$B$758,Q$296)+'СЕТ СН'!$F$13</f>
        <v>0</v>
      </c>
      <c r="R327" s="36">
        <f>SUMIFS(СВЦЭМ!$I$40:$I$759,СВЦЭМ!$A$40:$A$759,$A327,СВЦЭМ!$B$39:$B$758,R$296)+'СЕТ СН'!$F$13</f>
        <v>0</v>
      </c>
      <c r="S327" s="36">
        <f>SUMIFS(СВЦЭМ!$I$40:$I$759,СВЦЭМ!$A$40:$A$759,$A327,СВЦЭМ!$B$39:$B$758,S$296)+'СЕТ СН'!$F$13</f>
        <v>0</v>
      </c>
      <c r="T327" s="36">
        <f>SUMIFS(СВЦЭМ!$I$40:$I$759,СВЦЭМ!$A$40:$A$759,$A327,СВЦЭМ!$B$39:$B$758,T$296)+'СЕТ СН'!$F$13</f>
        <v>0</v>
      </c>
      <c r="U327" s="36">
        <f>SUMIFS(СВЦЭМ!$I$40:$I$759,СВЦЭМ!$A$40:$A$759,$A327,СВЦЭМ!$B$39:$B$758,U$296)+'СЕТ СН'!$F$13</f>
        <v>0</v>
      </c>
      <c r="V327" s="36">
        <f>SUMIFS(СВЦЭМ!$I$40:$I$759,СВЦЭМ!$A$40:$A$759,$A327,СВЦЭМ!$B$39:$B$758,V$296)+'СЕТ СН'!$F$13</f>
        <v>0</v>
      </c>
      <c r="W327" s="36">
        <f>SUMIFS(СВЦЭМ!$I$40:$I$759,СВЦЭМ!$A$40:$A$759,$A327,СВЦЭМ!$B$39:$B$758,W$296)+'СЕТ СН'!$F$13</f>
        <v>0</v>
      </c>
      <c r="X327" s="36">
        <f>SUMIFS(СВЦЭМ!$I$40:$I$759,СВЦЭМ!$A$40:$A$759,$A327,СВЦЭМ!$B$39:$B$758,X$296)+'СЕТ СН'!$F$13</f>
        <v>0</v>
      </c>
      <c r="Y327" s="36">
        <f>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01.11.2024</v>
      </c>
      <c r="B332" s="36">
        <f>SUMIFS(СВЦЭМ!$J$40:$J$759,СВЦЭМ!$A$40:$A$759,$A332,СВЦЭМ!$B$39:$B$758,B$331)+'СЕТ СН'!$F$13</f>
        <v>0</v>
      </c>
      <c r="C332" s="36">
        <f>SUMIFS(СВЦЭМ!$J$40:$J$759,СВЦЭМ!$A$40:$A$759,$A332,СВЦЭМ!$B$39:$B$758,C$331)+'СЕТ СН'!$F$13</f>
        <v>0</v>
      </c>
      <c r="D332" s="36">
        <f>SUMIFS(СВЦЭМ!$J$40:$J$759,СВЦЭМ!$A$40:$A$759,$A332,СВЦЭМ!$B$39:$B$758,D$331)+'СЕТ СН'!$F$13</f>
        <v>0</v>
      </c>
      <c r="E332" s="36">
        <f>SUMIFS(СВЦЭМ!$J$40:$J$759,СВЦЭМ!$A$40:$A$759,$A332,СВЦЭМ!$B$39:$B$758,E$331)+'СЕТ СН'!$F$13</f>
        <v>0</v>
      </c>
      <c r="F332" s="36">
        <f>SUMIFS(СВЦЭМ!$J$40:$J$759,СВЦЭМ!$A$40:$A$759,$A332,СВЦЭМ!$B$39:$B$758,F$331)+'СЕТ СН'!$F$13</f>
        <v>0</v>
      </c>
      <c r="G332" s="36">
        <f>SUMIFS(СВЦЭМ!$J$40:$J$759,СВЦЭМ!$A$40:$A$759,$A332,СВЦЭМ!$B$39:$B$758,G$331)+'СЕТ СН'!$F$13</f>
        <v>0</v>
      </c>
      <c r="H332" s="36">
        <f>SUMIFS(СВЦЭМ!$J$40:$J$759,СВЦЭМ!$A$40:$A$759,$A332,СВЦЭМ!$B$39:$B$758,H$331)+'СЕТ СН'!$F$13</f>
        <v>0</v>
      </c>
      <c r="I332" s="36">
        <f>SUMIFS(СВЦЭМ!$J$40:$J$759,СВЦЭМ!$A$40:$A$759,$A332,СВЦЭМ!$B$39:$B$758,I$331)+'СЕТ СН'!$F$13</f>
        <v>0</v>
      </c>
      <c r="J332" s="36">
        <f>SUMIFS(СВЦЭМ!$J$40:$J$759,СВЦЭМ!$A$40:$A$759,$A332,СВЦЭМ!$B$39:$B$758,J$331)+'СЕТ СН'!$F$13</f>
        <v>0</v>
      </c>
      <c r="K332" s="36">
        <f>SUMIFS(СВЦЭМ!$J$40:$J$759,СВЦЭМ!$A$40:$A$759,$A332,СВЦЭМ!$B$39:$B$758,K$331)+'СЕТ СН'!$F$13</f>
        <v>0</v>
      </c>
      <c r="L332" s="36">
        <f>SUMIFS(СВЦЭМ!$J$40:$J$759,СВЦЭМ!$A$40:$A$759,$A332,СВЦЭМ!$B$39:$B$758,L$331)+'СЕТ СН'!$F$13</f>
        <v>0</v>
      </c>
      <c r="M332" s="36">
        <f>SUMIFS(СВЦЭМ!$J$40:$J$759,СВЦЭМ!$A$40:$A$759,$A332,СВЦЭМ!$B$39:$B$758,M$331)+'СЕТ СН'!$F$13</f>
        <v>0</v>
      </c>
      <c r="N332" s="36">
        <f>SUMIFS(СВЦЭМ!$J$40:$J$759,СВЦЭМ!$A$40:$A$759,$A332,СВЦЭМ!$B$39:$B$758,N$331)+'СЕТ СН'!$F$13</f>
        <v>0</v>
      </c>
      <c r="O332" s="36">
        <f>SUMIFS(СВЦЭМ!$J$40:$J$759,СВЦЭМ!$A$40:$A$759,$A332,СВЦЭМ!$B$39:$B$758,O$331)+'СЕТ СН'!$F$13</f>
        <v>0</v>
      </c>
      <c r="P332" s="36">
        <f>SUMIFS(СВЦЭМ!$J$40:$J$759,СВЦЭМ!$A$40:$A$759,$A332,СВЦЭМ!$B$39:$B$758,P$331)+'СЕТ СН'!$F$13</f>
        <v>0</v>
      </c>
      <c r="Q332" s="36">
        <f>SUMIFS(СВЦЭМ!$J$40:$J$759,СВЦЭМ!$A$40:$A$759,$A332,СВЦЭМ!$B$39:$B$758,Q$331)+'СЕТ СН'!$F$13</f>
        <v>0</v>
      </c>
      <c r="R332" s="36">
        <f>SUMIFS(СВЦЭМ!$J$40:$J$759,СВЦЭМ!$A$40:$A$759,$A332,СВЦЭМ!$B$39:$B$758,R$331)+'СЕТ СН'!$F$13</f>
        <v>0</v>
      </c>
      <c r="S332" s="36">
        <f>SUMIFS(СВЦЭМ!$J$40:$J$759,СВЦЭМ!$A$40:$A$759,$A332,СВЦЭМ!$B$39:$B$758,S$331)+'СЕТ СН'!$F$13</f>
        <v>0</v>
      </c>
      <c r="T332" s="36">
        <f>SUMIFS(СВЦЭМ!$J$40:$J$759,СВЦЭМ!$A$40:$A$759,$A332,СВЦЭМ!$B$39:$B$758,T$331)+'СЕТ СН'!$F$13</f>
        <v>0</v>
      </c>
      <c r="U332" s="36">
        <f>SUMIFS(СВЦЭМ!$J$40:$J$759,СВЦЭМ!$A$40:$A$759,$A332,СВЦЭМ!$B$39:$B$758,U$331)+'СЕТ СН'!$F$13</f>
        <v>0</v>
      </c>
      <c r="V332" s="36">
        <f>SUMIFS(СВЦЭМ!$J$40:$J$759,СВЦЭМ!$A$40:$A$759,$A332,СВЦЭМ!$B$39:$B$758,V$331)+'СЕТ СН'!$F$13</f>
        <v>0</v>
      </c>
      <c r="W332" s="36">
        <f>SUMIFS(СВЦЭМ!$J$40:$J$759,СВЦЭМ!$A$40:$A$759,$A332,СВЦЭМ!$B$39:$B$758,W$331)+'СЕТ СН'!$F$13</f>
        <v>0</v>
      </c>
      <c r="X332" s="36">
        <f>SUMIFS(СВЦЭМ!$J$40:$J$759,СВЦЭМ!$A$40:$A$759,$A332,СВЦЭМ!$B$39:$B$758,X$331)+'СЕТ СН'!$F$13</f>
        <v>0</v>
      </c>
      <c r="Y332" s="36">
        <f>SUMIFS(СВЦЭМ!$J$40:$J$759,СВЦЭМ!$A$40:$A$759,$A332,СВЦЭМ!$B$39:$B$758,Y$331)+'СЕТ СН'!$F$13</f>
        <v>0</v>
      </c>
      <c r="AA332" s="45"/>
    </row>
    <row r="333" spans="1:27" ht="15.75" hidden="1" x14ac:dyDescent="0.2">
      <c r="A333" s="35">
        <f>A332+1</f>
        <v>45598</v>
      </c>
      <c r="B333" s="36">
        <f>SUMIFS(СВЦЭМ!$J$40:$J$759,СВЦЭМ!$A$40:$A$759,$A333,СВЦЭМ!$B$39:$B$758,B$331)+'СЕТ СН'!$F$13</f>
        <v>0</v>
      </c>
      <c r="C333" s="36">
        <f>SUMIFS(СВЦЭМ!$J$40:$J$759,СВЦЭМ!$A$40:$A$759,$A333,СВЦЭМ!$B$39:$B$758,C$331)+'СЕТ СН'!$F$13</f>
        <v>0</v>
      </c>
      <c r="D333" s="36">
        <f>SUMIFS(СВЦЭМ!$J$40:$J$759,СВЦЭМ!$A$40:$A$759,$A333,СВЦЭМ!$B$39:$B$758,D$331)+'СЕТ СН'!$F$13</f>
        <v>0</v>
      </c>
      <c r="E333" s="36">
        <f>SUMIFS(СВЦЭМ!$J$40:$J$759,СВЦЭМ!$A$40:$A$759,$A333,СВЦЭМ!$B$39:$B$758,E$331)+'СЕТ СН'!$F$13</f>
        <v>0</v>
      </c>
      <c r="F333" s="36">
        <f>SUMIFS(СВЦЭМ!$J$40:$J$759,СВЦЭМ!$A$40:$A$759,$A333,СВЦЭМ!$B$39:$B$758,F$331)+'СЕТ СН'!$F$13</f>
        <v>0</v>
      </c>
      <c r="G333" s="36">
        <f>SUMIFS(СВЦЭМ!$J$40:$J$759,СВЦЭМ!$A$40:$A$759,$A333,СВЦЭМ!$B$39:$B$758,G$331)+'СЕТ СН'!$F$13</f>
        <v>0</v>
      </c>
      <c r="H333" s="36">
        <f>SUMIFS(СВЦЭМ!$J$40:$J$759,СВЦЭМ!$A$40:$A$759,$A333,СВЦЭМ!$B$39:$B$758,H$331)+'СЕТ СН'!$F$13</f>
        <v>0</v>
      </c>
      <c r="I333" s="36">
        <f>SUMIFS(СВЦЭМ!$J$40:$J$759,СВЦЭМ!$A$40:$A$759,$A333,СВЦЭМ!$B$39:$B$758,I$331)+'СЕТ СН'!$F$13</f>
        <v>0</v>
      </c>
      <c r="J333" s="36">
        <f>SUMIFS(СВЦЭМ!$J$40:$J$759,СВЦЭМ!$A$40:$A$759,$A333,СВЦЭМ!$B$39:$B$758,J$331)+'СЕТ СН'!$F$13</f>
        <v>0</v>
      </c>
      <c r="K333" s="36">
        <f>SUMIFS(СВЦЭМ!$J$40:$J$759,СВЦЭМ!$A$40:$A$759,$A333,СВЦЭМ!$B$39:$B$758,K$331)+'СЕТ СН'!$F$13</f>
        <v>0</v>
      </c>
      <c r="L333" s="36">
        <f>SUMIFS(СВЦЭМ!$J$40:$J$759,СВЦЭМ!$A$40:$A$759,$A333,СВЦЭМ!$B$39:$B$758,L$331)+'СЕТ СН'!$F$13</f>
        <v>0</v>
      </c>
      <c r="M333" s="36">
        <f>SUMIFS(СВЦЭМ!$J$40:$J$759,СВЦЭМ!$A$40:$A$759,$A333,СВЦЭМ!$B$39:$B$758,M$331)+'СЕТ СН'!$F$13</f>
        <v>0</v>
      </c>
      <c r="N333" s="36">
        <f>SUMIFS(СВЦЭМ!$J$40:$J$759,СВЦЭМ!$A$40:$A$759,$A333,СВЦЭМ!$B$39:$B$758,N$331)+'СЕТ СН'!$F$13</f>
        <v>0</v>
      </c>
      <c r="O333" s="36">
        <f>SUMIFS(СВЦЭМ!$J$40:$J$759,СВЦЭМ!$A$40:$A$759,$A333,СВЦЭМ!$B$39:$B$758,O$331)+'СЕТ СН'!$F$13</f>
        <v>0</v>
      </c>
      <c r="P333" s="36">
        <f>SUMIFS(СВЦЭМ!$J$40:$J$759,СВЦЭМ!$A$40:$A$759,$A333,СВЦЭМ!$B$39:$B$758,P$331)+'СЕТ СН'!$F$13</f>
        <v>0</v>
      </c>
      <c r="Q333" s="36">
        <f>SUMIFS(СВЦЭМ!$J$40:$J$759,СВЦЭМ!$A$40:$A$759,$A333,СВЦЭМ!$B$39:$B$758,Q$331)+'СЕТ СН'!$F$13</f>
        <v>0</v>
      </c>
      <c r="R333" s="36">
        <f>SUMIFS(СВЦЭМ!$J$40:$J$759,СВЦЭМ!$A$40:$A$759,$A333,СВЦЭМ!$B$39:$B$758,R$331)+'СЕТ СН'!$F$13</f>
        <v>0</v>
      </c>
      <c r="S333" s="36">
        <f>SUMIFS(СВЦЭМ!$J$40:$J$759,СВЦЭМ!$A$40:$A$759,$A333,СВЦЭМ!$B$39:$B$758,S$331)+'СЕТ СН'!$F$13</f>
        <v>0</v>
      </c>
      <c r="T333" s="36">
        <f>SUMIFS(СВЦЭМ!$J$40:$J$759,СВЦЭМ!$A$40:$A$759,$A333,СВЦЭМ!$B$39:$B$758,T$331)+'СЕТ СН'!$F$13</f>
        <v>0</v>
      </c>
      <c r="U333" s="36">
        <f>SUMIFS(СВЦЭМ!$J$40:$J$759,СВЦЭМ!$A$40:$A$759,$A333,СВЦЭМ!$B$39:$B$758,U$331)+'СЕТ СН'!$F$13</f>
        <v>0</v>
      </c>
      <c r="V333" s="36">
        <f>SUMIFS(СВЦЭМ!$J$40:$J$759,СВЦЭМ!$A$40:$A$759,$A333,СВЦЭМ!$B$39:$B$758,V$331)+'СЕТ СН'!$F$13</f>
        <v>0</v>
      </c>
      <c r="W333" s="36">
        <f>SUMIFS(СВЦЭМ!$J$40:$J$759,СВЦЭМ!$A$40:$A$759,$A333,СВЦЭМ!$B$39:$B$758,W$331)+'СЕТ СН'!$F$13</f>
        <v>0</v>
      </c>
      <c r="X333" s="36">
        <f>SUMIFS(СВЦЭМ!$J$40:$J$759,СВЦЭМ!$A$40:$A$759,$A333,СВЦЭМ!$B$39:$B$758,X$331)+'СЕТ СН'!$F$13</f>
        <v>0</v>
      </c>
      <c r="Y333" s="36">
        <f>SUMIFS(СВЦЭМ!$J$40:$J$759,СВЦЭМ!$A$40:$A$759,$A333,СВЦЭМ!$B$39:$B$758,Y$331)+'СЕТ СН'!$F$13</f>
        <v>0</v>
      </c>
    </row>
    <row r="334" spans="1:27" ht="15.75" hidden="1" x14ac:dyDescent="0.2">
      <c r="A334" s="35">
        <f t="shared" ref="A334:A362" si="9">A333+1</f>
        <v>45599</v>
      </c>
      <c r="B334" s="36">
        <f>SUMIFS(СВЦЭМ!$J$40:$J$759,СВЦЭМ!$A$40:$A$759,$A334,СВЦЭМ!$B$39:$B$758,B$331)+'СЕТ СН'!$F$13</f>
        <v>0</v>
      </c>
      <c r="C334" s="36">
        <f>SUMIFS(СВЦЭМ!$J$40:$J$759,СВЦЭМ!$A$40:$A$759,$A334,СВЦЭМ!$B$39:$B$758,C$331)+'СЕТ СН'!$F$13</f>
        <v>0</v>
      </c>
      <c r="D334" s="36">
        <f>SUMIFS(СВЦЭМ!$J$40:$J$759,СВЦЭМ!$A$40:$A$759,$A334,СВЦЭМ!$B$39:$B$758,D$331)+'СЕТ СН'!$F$13</f>
        <v>0</v>
      </c>
      <c r="E334" s="36">
        <f>SUMIFS(СВЦЭМ!$J$40:$J$759,СВЦЭМ!$A$40:$A$759,$A334,СВЦЭМ!$B$39:$B$758,E$331)+'СЕТ СН'!$F$13</f>
        <v>0</v>
      </c>
      <c r="F334" s="36">
        <f>SUMIFS(СВЦЭМ!$J$40:$J$759,СВЦЭМ!$A$40:$A$759,$A334,СВЦЭМ!$B$39:$B$758,F$331)+'СЕТ СН'!$F$13</f>
        <v>0</v>
      </c>
      <c r="G334" s="36">
        <f>SUMIFS(СВЦЭМ!$J$40:$J$759,СВЦЭМ!$A$40:$A$759,$A334,СВЦЭМ!$B$39:$B$758,G$331)+'СЕТ СН'!$F$13</f>
        <v>0</v>
      </c>
      <c r="H334" s="36">
        <f>SUMIFS(СВЦЭМ!$J$40:$J$759,СВЦЭМ!$A$40:$A$759,$A334,СВЦЭМ!$B$39:$B$758,H$331)+'СЕТ СН'!$F$13</f>
        <v>0</v>
      </c>
      <c r="I334" s="36">
        <f>SUMIFS(СВЦЭМ!$J$40:$J$759,СВЦЭМ!$A$40:$A$759,$A334,СВЦЭМ!$B$39:$B$758,I$331)+'СЕТ СН'!$F$13</f>
        <v>0</v>
      </c>
      <c r="J334" s="36">
        <f>SUMIFS(СВЦЭМ!$J$40:$J$759,СВЦЭМ!$A$40:$A$759,$A334,СВЦЭМ!$B$39:$B$758,J$331)+'СЕТ СН'!$F$13</f>
        <v>0</v>
      </c>
      <c r="K334" s="36">
        <f>SUMIFS(СВЦЭМ!$J$40:$J$759,СВЦЭМ!$A$40:$A$759,$A334,СВЦЭМ!$B$39:$B$758,K$331)+'СЕТ СН'!$F$13</f>
        <v>0</v>
      </c>
      <c r="L334" s="36">
        <f>SUMIFS(СВЦЭМ!$J$40:$J$759,СВЦЭМ!$A$40:$A$759,$A334,СВЦЭМ!$B$39:$B$758,L$331)+'СЕТ СН'!$F$13</f>
        <v>0</v>
      </c>
      <c r="M334" s="36">
        <f>SUMIFS(СВЦЭМ!$J$40:$J$759,СВЦЭМ!$A$40:$A$759,$A334,СВЦЭМ!$B$39:$B$758,M$331)+'СЕТ СН'!$F$13</f>
        <v>0</v>
      </c>
      <c r="N334" s="36">
        <f>SUMIFS(СВЦЭМ!$J$40:$J$759,СВЦЭМ!$A$40:$A$759,$A334,СВЦЭМ!$B$39:$B$758,N$331)+'СЕТ СН'!$F$13</f>
        <v>0</v>
      </c>
      <c r="O334" s="36">
        <f>SUMIFS(СВЦЭМ!$J$40:$J$759,СВЦЭМ!$A$40:$A$759,$A334,СВЦЭМ!$B$39:$B$758,O$331)+'СЕТ СН'!$F$13</f>
        <v>0</v>
      </c>
      <c r="P334" s="36">
        <f>SUMIFS(СВЦЭМ!$J$40:$J$759,СВЦЭМ!$A$40:$A$759,$A334,СВЦЭМ!$B$39:$B$758,P$331)+'СЕТ СН'!$F$13</f>
        <v>0</v>
      </c>
      <c r="Q334" s="36">
        <f>SUMIFS(СВЦЭМ!$J$40:$J$759,СВЦЭМ!$A$40:$A$759,$A334,СВЦЭМ!$B$39:$B$758,Q$331)+'СЕТ СН'!$F$13</f>
        <v>0</v>
      </c>
      <c r="R334" s="36">
        <f>SUMIFS(СВЦЭМ!$J$40:$J$759,СВЦЭМ!$A$40:$A$759,$A334,СВЦЭМ!$B$39:$B$758,R$331)+'СЕТ СН'!$F$13</f>
        <v>0</v>
      </c>
      <c r="S334" s="36">
        <f>SUMIFS(СВЦЭМ!$J$40:$J$759,СВЦЭМ!$A$40:$A$759,$A334,СВЦЭМ!$B$39:$B$758,S$331)+'СЕТ СН'!$F$13</f>
        <v>0</v>
      </c>
      <c r="T334" s="36">
        <f>SUMIFS(СВЦЭМ!$J$40:$J$759,СВЦЭМ!$A$40:$A$759,$A334,СВЦЭМ!$B$39:$B$758,T$331)+'СЕТ СН'!$F$13</f>
        <v>0</v>
      </c>
      <c r="U334" s="36">
        <f>SUMIFS(СВЦЭМ!$J$40:$J$759,СВЦЭМ!$A$40:$A$759,$A334,СВЦЭМ!$B$39:$B$758,U$331)+'СЕТ СН'!$F$13</f>
        <v>0</v>
      </c>
      <c r="V334" s="36">
        <f>SUMIFS(СВЦЭМ!$J$40:$J$759,СВЦЭМ!$A$40:$A$759,$A334,СВЦЭМ!$B$39:$B$758,V$331)+'СЕТ СН'!$F$13</f>
        <v>0</v>
      </c>
      <c r="W334" s="36">
        <f>SUMIFS(СВЦЭМ!$J$40:$J$759,СВЦЭМ!$A$40:$A$759,$A334,СВЦЭМ!$B$39:$B$758,W$331)+'СЕТ СН'!$F$13</f>
        <v>0</v>
      </c>
      <c r="X334" s="36">
        <f>SUMIFS(СВЦЭМ!$J$40:$J$759,СВЦЭМ!$A$40:$A$759,$A334,СВЦЭМ!$B$39:$B$758,X$331)+'СЕТ СН'!$F$13</f>
        <v>0</v>
      </c>
      <c r="Y334" s="36">
        <f>SUMIFS(СВЦЭМ!$J$40:$J$759,СВЦЭМ!$A$40:$A$759,$A334,СВЦЭМ!$B$39:$B$758,Y$331)+'СЕТ СН'!$F$13</f>
        <v>0</v>
      </c>
    </row>
    <row r="335" spans="1:27" ht="15.75" hidden="1" x14ac:dyDescent="0.2">
      <c r="A335" s="35">
        <f t="shared" si="9"/>
        <v>45600</v>
      </c>
      <c r="B335" s="36">
        <f>SUMIFS(СВЦЭМ!$J$40:$J$759,СВЦЭМ!$A$40:$A$759,$A335,СВЦЭМ!$B$39:$B$758,B$331)+'СЕТ СН'!$F$13</f>
        <v>0</v>
      </c>
      <c r="C335" s="36">
        <f>SUMIFS(СВЦЭМ!$J$40:$J$759,СВЦЭМ!$A$40:$A$759,$A335,СВЦЭМ!$B$39:$B$758,C$331)+'СЕТ СН'!$F$13</f>
        <v>0</v>
      </c>
      <c r="D335" s="36">
        <f>SUMIFS(СВЦЭМ!$J$40:$J$759,СВЦЭМ!$A$40:$A$759,$A335,СВЦЭМ!$B$39:$B$758,D$331)+'СЕТ СН'!$F$13</f>
        <v>0</v>
      </c>
      <c r="E335" s="36">
        <f>SUMIFS(СВЦЭМ!$J$40:$J$759,СВЦЭМ!$A$40:$A$759,$A335,СВЦЭМ!$B$39:$B$758,E$331)+'СЕТ СН'!$F$13</f>
        <v>0</v>
      </c>
      <c r="F335" s="36">
        <f>SUMIFS(СВЦЭМ!$J$40:$J$759,СВЦЭМ!$A$40:$A$759,$A335,СВЦЭМ!$B$39:$B$758,F$331)+'СЕТ СН'!$F$13</f>
        <v>0</v>
      </c>
      <c r="G335" s="36">
        <f>SUMIFS(СВЦЭМ!$J$40:$J$759,СВЦЭМ!$A$40:$A$759,$A335,СВЦЭМ!$B$39:$B$758,G$331)+'СЕТ СН'!$F$13</f>
        <v>0</v>
      </c>
      <c r="H335" s="36">
        <f>SUMIFS(СВЦЭМ!$J$40:$J$759,СВЦЭМ!$A$40:$A$759,$A335,СВЦЭМ!$B$39:$B$758,H$331)+'СЕТ СН'!$F$13</f>
        <v>0</v>
      </c>
      <c r="I335" s="36">
        <f>SUMIFS(СВЦЭМ!$J$40:$J$759,СВЦЭМ!$A$40:$A$759,$A335,СВЦЭМ!$B$39:$B$758,I$331)+'СЕТ СН'!$F$13</f>
        <v>0</v>
      </c>
      <c r="J335" s="36">
        <f>SUMIFS(СВЦЭМ!$J$40:$J$759,СВЦЭМ!$A$40:$A$759,$A335,СВЦЭМ!$B$39:$B$758,J$331)+'СЕТ СН'!$F$13</f>
        <v>0</v>
      </c>
      <c r="K335" s="36">
        <f>SUMIFS(СВЦЭМ!$J$40:$J$759,СВЦЭМ!$A$40:$A$759,$A335,СВЦЭМ!$B$39:$B$758,K$331)+'СЕТ СН'!$F$13</f>
        <v>0</v>
      </c>
      <c r="L335" s="36">
        <f>SUMIFS(СВЦЭМ!$J$40:$J$759,СВЦЭМ!$A$40:$A$759,$A335,СВЦЭМ!$B$39:$B$758,L$331)+'СЕТ СН'!$F$13</f>
        <v>0</v>
      </c>
      <c r="M335" s="36">
        <f>SUMIFS(СВЦЭМ!$J$40:$J$759,СВЦЭМ!$A$40:$A$759,$A335,СВЦЭМ!$B$39:$B$758,M$331)+'СЕТ СН'!$F$13</f>
        <v>0</v>
      </c>
      <c r="N335" s="36">
        <f>SUMIFS(СВЦЭМ!$J$40:$J$759,СВЦЭМ!$A$40:$A$759,$A335,СВЦЭМ!$B$39:$B$758,N$331)+'СЕТ СН'!$F$13</f>
        <v>0</v>
      </c>
      <c r="O335" s="36">
        <f>SUMIFS(СВЦЭМ!$J$40:$J$759,СВЦЭМ!$A$40:$A$759,$A335,СВЦЭМ!$B$39:$B$758,O$331)+'СЕТ СН'!$F$13</f>
        <v>0</v>
      </c>
      <c r="P335" s="36">
        <f>SUMIFS(СВЦЭМ!$J$40:$J$759,СВЦЭМ!$A$40:$A$759,$A335,СВЦЭМ!$B$39:$B$758,P$331)+'СЕТ СН'!$F$13</f>
        <v>0</v>
      </c>
      <c r="Q335" s="36">
        <f>SUMIFS(СВЦЭМ!$J$40:$J$759,СВЦЭМ!$A$40:$A$759,$A335,СВЦЭМ!$B$39:$B$758,Q$331)+'СЕТ СН'!$F$13</f>
        <v>0</v>
      </c>
      <c r="R335" s="36">
        <f>SUMIFS(СВЦЭМ!$J$40:$J$759,СВЦЭМ!$A$40:$A$759,$A335,СВЦЭМ!$B$39:$B$758,R$331)+'СЕТ СН'!$F$13</f>
        <v>0</v>
      </c>
      <c r="S335" s="36">
        <f>SUMIFS(СВЦЭМ!$J$40:$J$759,СВЦЭМ!$A$40:$A$759,$A335,СВЦЭМ!$B$39:$B$758,S$331)+'СЕТ СН'!$F$13</f>
        <v>0</v>
      </c>
      <c r="T335" s="36">
        <f>SUMIFS(СВЦЭМ!$J$40:$J$759,СВЦЭМ!$A$40:$A$759,$A335,СВЦЭМ!$B$39:$B$758,T$331)+'СЕТ СН'!$F$13</f>
        <v>0</v>
      </c>
      <c r="U335" s="36">
        <f>SUMIFS(СВЦЭМ!$J$40:$J$759,СВЦЭМ!$A$40:$A$759,$A335,СВЦЭМ!$B$39:$B$758,U$331)+'СЕТ СН'!$F$13</f>
        <v>0</v>
      </c>
      <c r="V335" s="36">
        <f>SUMIFS(СВЦЭМ!$J$40:$J$759,СВЦЭМ!$A$40:$A$759,$A335,СВЦЭМ!$B$39:$B$758,V$331)+'СЕТ СН'!$F$13</f>
        <v>0</v>
      </c>
      <c r="W335" s="36">
        <f>SUMIFS(СВЦЭМ!$J$40:$J$759,СВЦЭМ!$A$40:$A$759,$A335,СВЦЭМ!$B$39:$B$758,W$331)+'СЕТ СН'!$F$13</f>
        <v>0</v>
      </c>
      <c r="X335" s="36">
        <f>SUMIFS(СВЦЭМ!$J$40:$J$759,СВЦЭМ!$A$40:$A$759,$A335,СВЦЭМ!$B$39:$B$758,X$331)+'СЕТ СН'!$F$13</f>
        <v>0</v>
      </c>
      <c r="Y335" s="36">
        <f>SUMIFS(СВЦЭМ!$J$40:$J$759,СВЦЭМ!$A$40:$A$759,$A335,СВЦЭМ!$B$39:$B$758,Y$331)+'СЕТ СН'!$F$13</f>
        <v>0</v>
      </c>
    </row>
    <row r="336" spans="1:27" ht="15.75" hidden="1" x14ac:dyDescent="0.2">
      <c r="A336" s="35">
        <f t="shared" si="9"/>
        <v>45601</v>
      </c>
      <c r="B336" s="36">
        <f>SUMIFS(СВЦЭМ!$J$40:$J$759,СВЦЭМ!$A$40:$A$759,$A336,СВЦЭМ!$B$39:$B$758,B$331)+'СЕТ СН'!$F$13</f>
        <v>0</v>
      </c>
      <c r="C336" s="36">
        <f>SUMIFS(СВЦЭМ!$J$40:$J$759,СВЦЭМ!$A$40:$A$759,$A336,СВЦЭМ!$B$39:$B$758,C$331)+'СЕТ СН'!$F$13</f>
        <v>0</v>
      </c>
      <c r="D336" s="36">
        <f>SUMIFS(СВЦЭМ!$J$40:$J$759,СВЦЭМ!$A$40:$A$759,$A336,СВЦЭМ!$B$39:$B$758,D$331)+'СЕТ СН'!$F$13</f>
        <v>0</v>
      </c>
      <c r="E336" s="36">
        <f>SUMIFS(СВЦЭМ!$J$40:$J$759,СВЦЭМ!$A$40:$A$759,$A336,СВЦЭМ!$B$39:$B$758,E$331)+'СЕТ СН'!$F$13</f>
        <v>0</v>
      </c>
      <c r="F336" s="36">
        <f>SUMIFS(СВЦЭМ!$J$40:$J$759,СВЦЭМ!$A$40:$A$759,$A336,СВЦЭМ!$B$39:$B$758,F$331)+'СЕТ СН'!$F$13</f>
        <v>0</v>
      </c>
      <c r="G336" s="36">
        <f>SUMIFS(СВЦЭМ!$J$40:$J$759,СВЦЭМ!$A$40:$A$759,$A336,СВЦЭМ!$B$39:$B$758,G$331)+'СЕТ СН'!$F$13</f>
        <v>0</v>
      </c>
      <c r="H336" s="36">
        <f>SUMIFS(СВЦЭМ!$J$40:$J$759,СВЦЭМ!$A$40:$A$759,$A336,СВЦЭМ!$B$39:$B$758,H$331)+'СЕТ СН'!$F$13</f>
        <v>0</v>
      </c>
      <c r="I336" s="36">
        <f>SUMIFS(СВЦЭМ!$J$40:$J$759,СВЦЭМ!$A$40:$A$759,$A336,СВЦЭМ!$B$39:$B$758,I$331)+'СЕТ СН'!$F$13</f>
        <v>0</v>
      </c>
      <c r="J336" s="36">
        <f>SUMIFS(СВЦЭМ!$J$40:$J$759,СВЦЭМ!$A$40:$A$759,$A336,СВЦЭМ!$B$39:$B$758,J$331)+'СЕТ СН'!$F$13</f>
        <v>0</v>
      </c>
      <c r="K336" s="36">
        <f>SUMIFS(СВЦЭМ!$J$40:$J$759,СВЦЭМ!$A$40:$A$759,$A336,СВЦЭМ!$B$39:$B$758,K$331)+'СЕТ СН'!$F$13</f>
        <v>0</v>
      </c>
      <c r="L336" s="36">
        <f>SUMIFS(СВЦЭМ!$J$40:$J$759,СВЦЭМ!$A$40:$A$759,$A336,СВЦЭМ!$B$39:$B$758,L$331)+'СЕТ СН'!$F$13</f>
        <v>0</v>
      </c>
      <c r="M336" s="36">
        <f>SUMIFS(СВЦЭМ!$J$40:$J$759,СВЦЭМ!$A$40:$A$759,$A336,СВЦЭМ!$B$39:$B$758,M$331)+'СЕТ СН'!$F$13</f>
        <v>0</v>
      </c>
      <c r="N336" s="36">
        <f>SUMIFS(СВЦЭМ!$J$40:$J$759,СВЦЭМ!$A$40:$A$759,$A336,СВЦЭМ!$B$39:$B$758,N$331)+'СЕТ СН'!$F$13</f>
        <v>0</v>
      </c>
      <c r="O336" s="36">
        <f>SUMIFS(СВЦЭМ!$J$40:$J$759,СВЦЭМ!$A$40:$A$759,$A336,СВЦЭМ!$B$39:$B$758,O$331)+'СЕТ СН'!$F$13</f>
        <v>0</v>
      </c>
      <c r="P336" s="36">
        <f>SUMIFS(СВЦЭМ!$J$40:$J$759,СВЦЭМ!$A$40:$A$759,$A336,СВЦЭМ!$B$39:$B$758,P$331)+'СЕТ СН'!$F$13</f>
        <v>0</v>
      </c>
      <c r="Q336" s="36">
        <f>SUMIFS(СВЦЭМ!$J$40:$J$759,СВЦЭМ!$A$40:$A$759,$A336,СВЦЭМ!$B$39:$B$758,Q$331)+'СЕТ СН'!$F$13</f>
        <v>0</v>
      </c>
      <c r="R336" s="36">
        <f>SUMIFS(СВЦЭМ!$J$40:$J$759,СВЦЭМ!$A$40:$A$759,$A336,СВЦЭМ!$B$39:$B$758,R$331)+'СЕТ СН'!$F$13</f>
        <v>0</v>
      </c>
      <c r="S336" s="36">
        <f>SUMIFS(СВЦЭМ!$J$40:$J$759,СВЦЭМ!$A$40:$A$759,$A336,СВЦЭМ!$B$39:$B$758,S$331)+'СЕТ СН'!$F$13</f>
        <v>0</v>
      </c>
      <c r="T336" s="36">
        <f>SUMIFS(СВЦЭМ!$J$40:$J$759,СВЦЭМ!$A$40:$A$759,$A336,СВЦЭМ!$B$39:$B$758,T$331)+'СЕТ СН'!$F$13</f>
        <v>0</v>
      </c>
      <c r="U336" s="36">
        <f>SUMIFS(СВЦЭМ!$J$40:$J$759,СВЦЭМ!$A$40:$A$759,$A336,СВЦЭМ!$B$39:$B$758,U$331)+'СЕТ СН'!$F$13</f>
        <v>0</v>
      </c>
      <c r="V336" s="36">
        <f>SUMIFS(СВЦЭМ!$J$40:$J$759,СВЦЭМ!$A$40:$A$759,$A336,СВЦЭМ!$B$39:$B$758,V$331)+'СЕТ СН'!$F$13</f>
        <v>0</v>
      </c>
      <c r="W336" s="36">
        <f>SUMIFS(СВЦЭМ!$J$40:$J$759,СВЦЭМ!$A$40:$A$759,$A336,СВЦЭМ!$B$39:$B$758,W$331)+'СЕТ СН'!$F$13</f>
        <v>0</v>
      </c>
      <c r="X336" s="36">
        <f>SUMIFS(СВЦЭМ!$J$40:$J$759,СВЦЭМ!$A$40:$A$759,$A336,СВЦЭМ!$B$39:$B$758,X$331)+'СЕТ СН'!$F$13</f>
        <v>0</v>
      </c>
      <c r="Y336" s="36">
        <f>SUMIFS(СВЦЭМ!$J$40:$J$759,СВЦЭМ!$A$40:$A$759,$A336,СВЦЭМ!$B$39:$B$758,Y$331)+'СЕТ СН'!$F$13</f>
        <v>0</v>
      </c>
    </row>
    <row r="337" spans="1:25" ht="15.75" hidden="1" x14ac:dyDescent="0.2">
      <c r="A337" s="35">
        <f t="shared" si="9"/>
        <v>45602</v>
      </c>
      <c r="B337" s="36">
        <f>SUMIFS(СВЦЭМ!$J$40:$J$759,СВЦЭМ!$A$40:$A$759,$A337,СВЦЭМ!$B$39:$B$758,B$331)+'СЕТ СН'!$F$13</f>
        <v>0</v>
      </c>
      <c r="C337" s="36">
        <f>SUMIFS(СВЦЭМ!$J$40:$J$759,СВЦЭМ!$A$40:$A$759,$A337,СВЦЭМ!$B$39:$B$758,C$331)+'СЕТ СН'!$F$13</f>
        <v>0</v>
      </c>
      <c r="D337" s="36">
        <f>SUMIFS(СВЦЭМ!$J$40:$J$759,СВЦЭМ!$A$40:$A$759,$A337,СВЦЭМ!$B$39:$B$758,D$331)+'СЕТ СН'!$F$13</f>
        <v>0</v>
      </c>
      <c r="E337" s="36">
        <f>SUMIFS(СВЦЭМ!$J$40:$J$759,СВЦЭМ!$A$40:$A$759,$A337,СВЦЭМ!$B$39:$B$758,E$331)+'СЕТ СН'!$F$13</f>
        <v>0</v>
      </c>
      <c r="F337" s="36">
        <f>SUMIFS(СВЦЭМ!$J$40:$J$759,СВЦЭМ!$A$40:$A$759,$A337,СВЦЭМ!$B$39:$B$758,F$331)+'СЕТ СН'!$F$13</f>
        <v>0</v>
      </c>
      <c r="G337" s="36">
        <f>SUMIFS(СВЦЭМ!$J$40:$J$759,СВЦЭМ!$A$40:$A$759,$A337,СВЦЭМ!$B$39:$B$758,G$331)+'СЕТ СН'!$F$13</f>
        <v>0</v>
      </c>
      <c r="H337" s="36">
        <f>SUMIFS(СВЦЭМ!$J$40:$J$759,СВЦЭМ!$A$40:$A$759,$A337,СВЦЭМ!$B$39:$B$758,H$331)+'СЕТ СН'!$F$13</f>
        <v>0</v>
      </c>
      <c r="I337" s="36">
        <f>SUMIFS(СВЦЭМ!$J$40:$J$759,СВЦЭМ!$A$40:$A$759,$A337,СВЦЭМ!$B$39:$B$758,I$331)+'СЕТ СН'!$F$13</f>
        <v>0</v>
      </c>
      <c r="J337" s="36">
        <f>SUMIFS(СВЦЭМ!$J$40:$J$759,СВЦЭМ!$A$40:$A$759,$A337,СВЦЭМ!$B$39:$B$758,J$331)+'СЕТ СН'!$F$13</f>
        <v>0</v>
      </c>
      <c r="K337" s="36">
        <f>SUMIFS(СВЦЭМ!$J$40:$J$759,СВЦЭМ!$A$40:$A$759,$A337,СВЦЭМ!$B$39:$B$758,K$331)+'СЕТ СН'!$F$13</f>
        <v>0</v>
      </c>
      <c r="L337" s="36">
        <f>SUMIFS(СВЦЭМ!$J$40:$J$759,СВЦЭМ!$A$40:$A$759,$A337,СВЦЭМ!$B$39:$B$758,L$331)+'СЕТ СН'!$F$13</f>
        <v>0</v>
      </c>
      <c r="M337" s="36">
        <f>SUMIFS(СВЦЭМ!$J$40:$J$759,СВЦЭМ!$A$40:$A$759,$A337,СВЦЭМ!$B$39:$B$758,M$331)+'СЕТ СН'!$F$13</f>
        <v>0</v>
      </c>
      <c r="N337" s="36">
        <f>SUMIFS(СВЦЭМ!$J$40:$J$759,СВЦЭМ!$A$40:$A$759,$A337,СВЦЭМ!$B$39:$B$758,N$331)+'СЕТ СН'!$F$13</f>
        <v>0</v>
      </c>
      <c r="O337" s="36">
        <f>SUMIFS(СВЦЭМ!$J$40:$J$759,СВЦЭМ!$A$40:$A$759,$A337,СВЦЭМ!$B$39:$B$758,O$331)+'СЕТ СН'!$F$13</f>
        <v>0</v>
      </c>
      <c r="P337" s="36">
        <f>SUMIFS(СВЦЭМ!$J$40:$J$759,СВЦЭМ!$A$40:$A$759,$A337,СВЦЭМ!$B$39:$B$758,P$331)+'СЕТ СН'!$F$13</f>
        <v>0</v>
      </c>
      <c r="Q337" s="36">
        <f>SUMIFS(СВЦЭМ!$J$40:$J$759,СВЦЭМ!$A$40:$A$759,$A337,СВЦЭМ!$B$39:$B$758,Q$331)+'СЕТ СН'!$F$13</f>
        <v>0</v>
      </c>
      <c r="R337" s="36">
        <f>SUMIFS(СВЦЭМ!$J$40:$J$759,СВЦЭМ!$A$40:$A$759,$A337,СВЦЭМ!$B$39:$B$758,R$331)+'СЕТ СН'!$F$13</f>
        <v>0</v>
      </c>
      <c r="S337" s="36">
        <f>SUMIFS(СВЦЭМ!$J$40:$J$759,СВЦЭМ!$A$40:$A$759,$A337,СВЦЭМ!$B$39:$B$758,S$331)+'СЕТ СН'!$F$13</f>
        <v>0</v>
      </c>
      <c r="T337" s="36">
        <f>SUMIFS(СВЦЭМ!$J$40:$J$759,СВЦЭМ!$A$40:$A$759,$A337,СВЦЭМ!$B$39:$B$758,T$331)+'СЕТ СН'!$F$13</f>
        <v>0</v>
      </c>
      <c r="U337" s="36">
        <f>SUMIFS(СВЦЭМ!$J$40:$J$759,СВЦЭМ!$A$40:$A$759,$A337,СВЦЭМ!$B$39:$B$758,U$331)+'СЕТ СН'!$F$13</f>
        <v>0</v>
      </c>
      <c r="V337" s="36">
        <f>SUMIFS(СВЦЭМ!$J$40:$J$759,СВЦЭМ!$A$40:$A$759,$A337,СВЦЭМ!$B$39:$B$758,V$331)+'СЕТ СН'!$F$13</f>
        <v>0</v>
      </c>
      <c r="W337" s="36">
        <f>SUMIFS(СВЦЭМ!$J$40:$J$759,СВЦЭМ!$A$40:$A$759,$A337,СВЦЭМ!$B$39:$B$758,W$331)+'СЕТ СН'!$F$13</f>
        <v>0</v>
      </c>
      <c r="X337" s="36">
        <f>SUMIFS(СВЦЭМ!$J$40:$J$759,СВЦЭМ!$A$40:$A$759,$A337,СВЦЭМ!$B$39:$B$758,X$331)+'СЕТ СН'!$F$13</f>
        <v>0</v>
      </c>
      <c r="Y337" s="36">
        <f>SUMIFS(СВЦЭМ!$J$40:$J$759,СВЦЭМ!$A$40:$A$759,$A337,СВЦЭМ!$B$39:$B$758,Y$331)+'СЕТ СН'!$F$13</f>
        <v>0</v>
      </c>
    </row>
    <row r="338" spans="1:25" ht="15.75" hidden="1" x14ac:dyDescent="0.2">
      <c r="A338" s="35">
        <f t="shared" si="9"/>
        <v>45603</v>
      </c>
      <c r="B338" s="36">
        <f>SUMIFS(СВЦЭМ!$J$40:$J$759,СВЦЭМ!$A$40:$A$759,$A338,СВЦЭМ!$B$39:$B$758,B$331)+'СЕТ СН'!$F$13</f>
        <v>0</v>
      </c>
      <c r="C338" s="36">
        <f>SUMIFS(СВЦЭМ!$J$40:$J$759,СВЦЭМ!$A$40:$A$759,$A338,СВЦЭМ!$B$39:$B$758,C$331)+'СЕТ СН'!$F$13</f>
        <v>0</v>
      </c>
      <c r="D338" s="36">
        <f>SUMIFS(СВЦЭМ!$J$40:$J$759,СВЦЭМ!$A$40:$A$759,$A338,СВЦЭМ!$B$39:$B$758,D$331)+'СЕТ СН'!$F$13</f>
        <v>0</v>
      </c>
      <c r="E338" s="36">
        <f>SUMIFS(СВЦЭМ!$J$40:$J$759,СВЦЭМ!$A$40:$A$759,$A338,СВЦЭМ!$B$39:$B$758,E$331)+'СЕТ СН'!$F$13</f>
        <v>0</v>
      </c>
      <c r="F338" s="36">
        <f>SUMIFS(СВЦЭМ!$J$40:$J$759,СВЦЭМ!$A$40:$A$759,$A338,СВЦЭМ!$B$39:$B$758,F$331)+'СЕТ СН'!$F$13</f>
        <v>0</v>
      </c>
      <c r="G338" s="36">
        <f>SUMIFS(СВЦЭМ!$J$40:$J$759,СВЦЭМ!$A$40:$A$759,$A338,СВЦЭМ!$B$39:$B$758,G$331)+'СЕТ СН'!$F$13</f>
        <v>0</v>
      </c>
      <c r="H338" s="36">
        <f>SUMIFS(СВЦЭМ!$J$40:$J$759,СВЦЭМ!$A$40:$A$759,$A338,СВЦЭМ!$B$39:$B$758,H$331)+'СЕТ СН'!$F$13</f>
        <v>0</v>
      </c>
      <c r="I338" s="36">
        <f>SUMIFS(СВЦЭМ!$J$40:$J$759,СВЦЭМ!$A$40:$A$759,$A338,СВЦЭМ!$B$39:$B$758,I$331)+'СЕТ СН'!$F$13</f>
        <v>0</v>
      </c>
      <c r="J338" s="36">
        <f>SUMIFS(СВЦЭМ!$J$40:$J$759,СВЦЭМ!$A$40:$A$759,$A338,СВЦЭМ!$B$39:$B$758,J$331)+'СЕТ СН'!$F$13</f>
        <v>0</v>
      </c>
      <c r="K338" s="36">
        <f>SUMIFS(СВЦЭМ!$J$40:$J$759,СВЦЭМ!$A$40:$A$759,$A338,СВЦЭМ!$B$39:$B$758,K$331)+'СЕТ СН'!$F$13</f>
        <v>0</v>
      </c>
      <c r="L338" s="36">
        <f>SUMIFS(СВЦЭМ!$J$40:$J$759,СВЦЭМ!$A$40:$A$759,$A338,СВЦЭМ!$B$39:$B$758,L$331)+'СЕТ СН'!$F$13</f>
        <v>0</v>
      </c>
      <c r="M338" s="36">
        <f>SUMIFS(СВЦЭМ!$J$40:$J$759,СВЦЭМ!$A$40:$A$759,$A338,СВЦЭМ!$B$39:$B$758,M$331)+'СЕТ СН'!$F$13</f>
        <v>0</v>
      </c>
      <c r="N338" s="36">
        <f>SUMIFS(СВЦЭМ!$J$40:$J$759,СВЦЭМ!$A$40:$A$759,$A338,СВЦЭМ!$B$39:$B$758,N$331)+'СЕТ СН'!$F$13</f>
        <v>0</v>
      </c>
      <c r="O338" s="36">
        <f>SUMIFS(СВЦЭМ!$J$40:$J$759,СВЦЭМ!$A$40:$A$759,$A338,СВЦЭМ!$B$39:$B$758,O$331)+'СЕТ СН'!$F$13</f>
        <v>0</v>
      </c>
      <c r="P338" s="36">
        <f>SUMIFS(СВЦЭМ!$J$40:$J$759,СВЦЭМ!$A$40:$A$759,$A338,СВЦЭМ!$B$39:$B$758,P$331)+'СЕТ СН'!$F$13</f>
        <v>0</v>
      </c>
      <c r="Q338" s="36">
        <f>SUMIFS(СВЦЭМ!$J$40:$J$759,СВЦЭМ!$A$40:$A$759,$A338,СВЦЭМ!$B$39:$B$758,Q$331)+'СЕТ СН'!$F$13</f>
        <v>0</v>
      </c>
      <c r="R338" s="36">
        <f>SUMIFS(СВЦЭМ!$J$40:$J$759,СВЦЭМ!$A$40:$A$759,$A338,СВЦЭМ!$B$39:$B$758,R$331)+'СЕТ СН'!$F$13</f>
        <v>0</v>
      </c>
      <c r="S338" s="36">
        <f>SUMIFS(СВЦЭМ!$J$40:$J$759,СВЦЭМ!$A$40:$A$759,$A338,СВЦЭМ!$B$39:$B$758,S$331)+'СЕТ СН'!$F$13</f>
        <v>0</v>
      </c>
      <c r="T338" s="36">
        <f>SUMIFS(СВЦЭМ!$J$40:$J$759,СВЦЭМ!$A$40:$A$759,$A338,СВЦЭМ!$B$39:$B$758,T$331)+'СЕТ СН'!$F$13</f>
        <v>0</v>
      </c>
      <c r="U338" s="36">
        <f>SUMIFS(СВЦЭМ!$J$40:$J$759,СВЦЭМ!$A$40:$A$759,$A338,СВЦЭМ!$B$39:$B$758,U$331)+'СЕТ СН'!$F$13</f>
        <v>0</v>
      </c>
      <c r="V338" s="36">
        <f>SUMIFS(СВЦЭМ!$J$40:$J$759,СВЦЭМ!$A$40:$A$759,$A338,СВЦЭМ!$B$39:$B$758,V$331)+'СЕТ СН'!$F$13</f>
        <v>0</v>
      </c>
      <c r="W338" s="36">
        <f>SUMIFS(СВЦЭМ!$J$40:$J$759,СВЦЭМ!$A$40:$A$759,$A338,СВЦЭМ!$B$39:$B$758,W$331)+'СЕТ СН'!$F$13</f>
        <v>0</v>
      </c>
      <c r="X338" s="36">
        <f>SUMIFS(СВЦЭМ!$J$40:$J$759,СВЦЭМ!$A$40:$A$759,$A338,СВЦЭМ!$B$39:$B$758,X$331)+'СЕТ СН'!$F$13</f>
        <v>0</v>
      </c>
      <c r="Y338" s="36">
        <f>SUMIFS(СВЦЭМ!$J$40:$J$759,СВЦЭМ!$A$40:$A$759,$A338,СВЦЭМ!$B$39:$B$758,Y$331)+'СЕТ СН'!$F$13</f>
        <v>0</v>
      </c>
    </row>
    <row r="339" spans="1:25" ht="15.75" hidden="1" x14ac:dyDescent="0.2">
      <c r="A339" s="35">
        <f t="shared" si="9"/>
        <v>45604</v>
      </c>
      <c r="B339" s="36">
        <f>SUMIFS(СВЦЭМ!$J$40:$J$759,СВЦЭМ!$A$40:$A$759,$A339,СВЦЭМ!$B$39:$B$758,B$331)+'СЕТ СН'!$F$13</f>
        <v>0</v>
      </c>
      <c r="C339" s="36">
        <f>SUMIFS(СВЦЭМ!$J$40:$J$759,СВЦЭМ!$A$40:$A$759,$A339,СВЦЭМ!$B$39:$B$758,C$331)+'СЕТ СН'!$F$13</f>
        <v>0</v>
      </c>
      <c r="D339" s="36">
        <f>SUMIFS(СВЦЭМ!$J$40:$J$759,СВЦЭМ!$A$40:$A$759,$A339,СВЦЭМ!$B$39:$B$758,D$331)+'СЕТ СН'!$F$13</f>
        <v>0</v>
      </c>
      <c r="E339" s="36">
        <f>SUMIFS(СВЦЭМ!$J$40:$J$759,СВЦЭМ!$A$40:$A$759,$A339,СВЦЭМ!$B$39:$B$758,E$331)+'СЕТ СН'!$F$13</f>
        <v>0</v>
      </c>
      <c r="F339" s="36">
        <f>SUMIFS(СВЦЭМ!$J$40:$J$759,СВЦЭМ!$A$40:$A$759,$A339,СВЦЭМ!$B$39:$B$758,F$331)+'СЕТ СН'!$F$13</f>
        <v>0</v>
      </c>
      <c r="G339" s="36">
        <f>SUMIFS(СВЦЭМ!$J$40:$J$759,СВЦЭМ!$A$40:$A$759,$A339,СВЦЭМ!$B$39:$B$758,G$331)+'СЕТ СН'!$F$13</f>
        <v>0</v>
      </c>
      <c r="H339" s="36">
        <f>SUMIFS(СВЦЭМ!$J$40:$J$759,СВЦЭМ!$A$40:$A$759,$A339,СВЦЭМ!$B$39:$B$758,H$331)+'СЕТ СН'!$F$13</f>
        <v>0</v>
      </c>
      <c r="I339" s="36">
        <f>SUMIFS(СВЦЭМ!$J$40:$J$759,СВЦЭМ!$A$40:$A$759,$A339,СВЦЭМ!$B$39:$B$758,I$331)+'СЕТ СН'!$F$13</f>
        <v>0</v>
      </c>
      <c r="J339" s="36">
        <f>SUMIFS(СВЦЭМ!$J$40:$J$759,СВЦЭМ!$A$40:$A$759,$A339,СВЦЭМ!$B$39:$B$758,J$331)+'СЕТ СН'!$F$13</f>
        <v>0</v>
      </c>
      <c r="K339" s="36">
        <f>SUMIFS(СВЦЭМ!$J$40:$J$759,СВЦЭМ!$A$40:$A$759,$A339,СВЦЭМ!$B$39:$B$758,K$331)+'СЕТ СН'!$F$13</f>
        <v>0</v>
      </c>
      <c r="L339" s="36">
        <f>SUMIFS(СВЦЭМ!$J$40:$J$759,СВЦЭМ!$A$40:$A$759,$A339,СВЦЭМ!$B$39:$B$758,L$331)+'СЕТ СН'!$F$13</f>
        <v>0</v>
      </c>
      <c r="M339" s="36">
        <f>SUMIFS(СВЦЭМ!$J$40:$J$759,СВЦЭМ!$A$40:$A$759,$A339,СВЦЭМ!$B$39:$B$758,M$331)+'СЕТ СН'!$F$13</f>
        <v>0</v>
      </c>
      <c r="N339" s="36">
        <f>SUMIFS(СВЦЭМ!$J$40:$J$759,СВЦЭМ!$A$40:$A$759,$A339,СВЦЭМ!$B$39:$B$758,N$331)+'СЕТ СН'!$F$13</f>
        <v>0</v>
      </c>
      <c r="O339" s="36">
        <f>SUMIFS(СВЦЭМ!$J$40:$J$759,СВЦЭМ!$A$40:$A$759,$A339,СВЦЭМ!$B$39:$B$758,O$331)+'СЕТ СН'!$F$13</f>
        <v>0</v>
      </c>
      <c r="P339" s="36">
        <f>SUMIFS(СВЦЭМ!$J$40:$J$759,СВЦЭМ!$A$40:$A$759,$A339,СВЦЭМ!$B$39:$B$758,P$331)+'СЕТ СН'!$F$13</f>
        <v>0</v>
      </c>
      <c r="Q339" s="36">
        <f>SUMIFS(СВЦЭМ!$J$40:$J$759,СВЦЭМ!$A$40:$A$759,$A339,СВЦЭМ!$B$39:$B$758,Q$331)+'СЕТ СН'!$F$13</f>
        <v>0</v>
      </c>
      <c r="R339" s="36">
        <f>SUMIFS(СВЦЭМ!$J$40:$J$759,СВЦЭМ!$A$40:$A$759,$A339,СВЦЭМ!$B$39:$B$758,R$331)+'СЕТ СН'!$F$13</f>
        <v>0</v>
      </c>
      <c r="S339" s="36">
        <f>SUMIFS(СВЦЭМ!$J$40:$J$759,СВЦЭМ!$A$40:$A$759,$A339,СВЦЭМ!$B$39:$B$758,S$331)+'СЕТ СН'!$F$13</f>
        <v>0</v>
      </c>
      <c r="T339" s="36">
        <f>SUMIFS(СВЦЭМ!$J$40:$J$759,СВЦЭМ!$A$40:$A$759,$A339,СВЦЭМ!$B$39:$B$758,T$331)+'СЕТ СН'!$F$13</f>
        <v>0</v>
      </c>
      <c r="U339" s="36">
        <f>SUMIFS(СВЦЭМ!$J$40:$J$759,СВЦЭМ!$A$40:$A$759,$A339,СВЦЭМ!$B$39:$B$758,U$331)+'СЕТ СН'!$F$13</f>
        <v>0</v>
      </c>
      <c r="V339" s="36">
        <f>SUMIFS(СВЦЭМ!$J$40:$J$759,СВЦЭМ!$A$40:$A$759,$A339,СВЦЭМ!$B$39:$B$758,V$331)+'СЕТ СН'!$F$13</f>
        <v>0</v>
      </c>
      <c r="W339" s="36">
        <f>SUMIFS(СВЦЭМ!$J$40:$J$759,СВЦЭМ!$A$40:$A$759,$A339,СВЦЭМ!$B$39:$B$758,W$331)+'СЕТ СН'!$F$13</f>
        <v>0</v>
      </c>
      <c r="X339" s="36">
        <f>SUMIFS(СВЦЭМ!$J$40:$J$759,СВЦЭМ!$A$40:$A$759,$A339,СВЦЭМ!$B$39:$B$758,X$331)+'СЕТ СН'!$F$13</f>
        <v>0</v>
      </c>
      <c r="Y339" s="36">
        <f>SUMIFS(СВЦЭМ!$J$40:$J$759,СВЦЭМ!$A$40:$A$759,$A339,СВЦЭМ!$B$39:$B$758,Y$331)+'СЕТ СН'!$F$13</f>
        <v>0</v>
      </c>
    </row>
    <row r="340" spans="1:25" ht="15.75" hidden="1" x14ac:dyDescent="0.2">
      <c r="A340" s="35">
        <f t="shared" si="9"/>
        <v>45605</v>
      </c>
      <c r="B340" s="36">
        <f>SUMIFS(СВЦЭМ!$J$40:$J$759,СВЦЭМ!$A$40:$A$759,$A340,СВЦЭМ!$B$39:$B$758,B$331)+'СЕТ СН'!$F$13</f>
        <v>0</v>
      </c>
      <c r="C340" s="36">
        <f>SUMIFS(СВЦЭМ!$J$40:$J$759,СВЦЭМ!$A$40:$A$759,$A340,СВЦЭМ!$B$39:$B$758,C$331)+'СЕТ СН'!$F$13</f>
        <v>0</v>
      </c>
      <c r="D340" s="36">
        <f>SUMIFS(СВЦЭМ!$J$40:$J$759,СВЦЭМ!$A$40:$A$759,$A340,СВЦЭМ!$B$39:$B$758,D$331)+'СЕТ СН'!$F$13</f>
        <v>0</v>
      </c>
      <c r="E340" s="36">
        <f>SUMIFS(СВЦЭМ!$J$40:$J$759,СВЦЭМ!$A$40:$A$759,$A340,СВЦЭМ!$B$39:$B$758,E$331)+'СЕТ СН'!$F$13</f>
        <v>0</v>
      </c>
      <c r="F340" s="36">
        <f>SUMIFS(СВЦЭМ!$J$40:$J$759,СВЦЭМ!$A$40:$A$759,$A340,СВЦЭМ!$B$39:$B$758,F$331)+'СЕТ СН'!$F$13</f>
        <v>0</v>
      </c>
      <c r="G340" s="36">
        <f>SUMIFS(СВЦЭМ!$J$40:$J$759,СВЦЭМ!$A$40:$A$759,$A340,СВЦЭМ!$B$39:$B$758,G$331)+'СЕТ СН'!$F$13</f>
        <v>0</v>
      </c>
      <c r="H340" s="36">
        <f>SUMIFS(СВЦЭМ!$J$40:$J$759,СВЦЭМ!$A$40:$A$759,$A340,СВЦЭМ!$B$39:$B$758,H$331)+'СЕТ СН'!$F$13</f>
        <v>0</v>
      </c>
      <c r="I340" s="36">
        <f>SUMIFS(СВЦЭМ!$J$40:$J$759,СВЦЭМ!$A$40:$A$759,$A340,СВЦЭМ!$B$39:$B$758,I$331)+'СЕТ СН'!$F$13</f>
        <v>0</v>
      </c>
      <c r="J340" s="36">
        <f>SUMIFS(СВЦЭМ!$J$40:$J$759,СВЦЭМ!$A$40:$A$759,$A340,СВЦЭМ!$B$39:$B$758,J$331)+'СЕТ СН'!$F$13</f>
        <v>0</v>
      </c>
      <c r="K340" s="36">
        <f>SUMIFS(СВЦЭМ!$J$40:$J$759,СВЦЭМ!$A$40:$A$759,$A340,СВЦЭМ!$B$39:$B$758,K$331)+'СЕТ СН'!$F$13</f>
        <v>0</v>
      </c>
      <c r="L340" s="36">
        <f>SUMIFS(СВЦЭМ!$J$40:$J$759,СВЦЭМ!$A$40:$A$759,$A340,СВЦЭМ!$B$39:$B$758,L$331)+'СЕТ СН'!$F$13</f>
        <v>0</v>
      </c>
      <c r="M340" s="36">
        <f>SUMIFS(СВЦЭМ!$J$40:$J$759,СВЦЭМ!$A$40:$A$759,$A340,СВЦЭМ!$B$39:$B$758,M$331)+'СЕТ СН'!$F$13</f>
        <v>0</v>
      </c>
      <c r="N340" s="36">
        <f>SUMIFS(СВЦЭМ!$J$40:$J$759,СВЦЭМ!$A$40:$A$759,$A340,СВЦЭМ!$B$39:$B$758,N$331)+'СЕТ СН'!$F$13</f>
        <v>0</v>
      </c>
      <c r="O340" s="36">
        <f>SUMIFS(СВЦЭМ!$J$40:$J$759,СВЦЭМ!$A$40:$A$759,$A340,СВЦЭМ!$B$39:$B$758,O$331)+'СЕТ СН'!$F$13</f>
        <v>0</v>
      </c>
      <c r="P340" s="36">
        <f>SUMIFS(СВЦЭМ!$J$40:$J$759,СВЦЭМ!$A$40:$A$759,$A340,СВЦЭМ!$B$39:$B$758,P$331)+'СЕТ СН'!$F$13</f>
        <v>0</v>
      </c>
      <c r="Q340" s="36">
        <f>SUMIFS(СВЦЭМ!$J$40:$J$759,СВЦЭМ!$A$40:$A$759,$A340,СВЦЭМ!$B$39:$B$758,Q$331)+'СЕТ СН'!$F$13</f>
        <v>0</v>
      </c>
      <c r="R340" s="36">
        <f>SUMIFS(СВЦЭМ!$J$40:$J$759,СВЦЭМ!$A$40:$A$759,$A340,СВЦЭМ!$B$39:$B$758,R$331)+'СЕТ СН'!$F$13</f>
        <v>0</v>
      </c>
      <c r="S340" s="36">
        <f>SUMIFS(СВЦЭМ!$J$40:$J$759,СВЦЭМ!$A$40:$A$759,$A340,СВЦЭМ!$B$39:$B$758,S$331)+'СЕТ СН'!$F$13</f>
        <v>0</v>
      </c>
      <c r="T340" s="36">
        <f>SUMIFS(СВЦЭМ!$J$40:$J$759,СВЦЭМ!$A$40:$A$759,$A340,СВЦЭМ!$B$39:$B$758,T$331)+'СЕТ СН'!$F$13</f>
        <v>0</v>
      </c>
      <c r="U340" s="36">
        <f>SUMIFS(СВЦЭМ!$J$40:$J$759,СВЦЭМ!$A$40:$A$759,$A340,СВЦЭМ!$B$39:$B$758,U$331)+'СЕТ СН'!$F$13</f>
        <v>0</v>
      </c>
      <c r="V340" s="36">
        <f>SUMIFS(СВЦЭМ!$J$40:$J$759,СВЦЭМ!$A$40:$A$759,$A340,СВЦЭМ!$B$39:$B$758,V$331)+'СЕТ СН'!$F$13</f>
        <v>0</v>
      </c>
      <c r="W340" s="36">
        <f>SUMIFS(СВЦЭМ!$J$40:$J$759,СВЦЭМ!$A$40:$A$759,$A340,СВЦЭМ!$B$39:$B$758,W$331)+'СЕТ СН'!$F$13</f>
        <v>0</v>
      </c>
      <c r="X340" s="36">
        <f>SUMIFS(СВЦЭМ!$J$40:$J$759,СВЦЭМ!$A$40:$A$759,$A340,СВЦЭМ!$B$39:$B$758,X$331)+'СЕТ СН'!$F$13</f>
        <v>0</v>
      </c>
      <c r="Y340" s="36">
        <f>SUMIFS(СВЦЭМ!$J$40:$J$759,СВЦЭМ!$A$40:$A$759,$A340,СВЦЭМ!$B$39:$B$758,Y$331)+'СЕТ СН'!$F$13</f>
        <v>0</v>
      </c>
    </row>
    <row r="341" spans="1:25" ht="15.75" hidden="1" x14ac:dyDescent="0.2">
      <c r="A341" s="35">
        <f t="shared" si="9"/>
        <v>45606</v>
      </c>
      <c r="B341" s="36">
        <f>SUMIFS(СВЦЭМ!$J$40:$J$759,СВЦЭМ!$A$40:$A$759,$A341,СВЦЭМ!$B$39:$B$758,B$331)+'СЕТ СН'!$F$13</f>
        <v>0</v>
      </c>
      <c r="C341" s="36">
        <f>SUMIFS(СВЦЭМ!$J$40:$J$759,СВЦЭМ!$A$40:$A$759,$A341,СВЦЭМ!$B$39:$B$758,C$331)+'СЕТ СН'!$F$13</f>
        <v>0</v>
      </c>
      <c r="D341" s="36">
        <f>SUMIFS(СВЦЭМ!$J$40:$J$759,СВЦЭМ!$A$40:$A$759,$A341,СВЦЭМ!$B$39:$B$758,D$331)+'СЕТ СН'!$F$13</f>
        <v>0</v>
      </c>
      <c r="E341" s="36">
        <f>SUMIFS(СВЦЭМ!$J$40:$J$759,СВЦЭМ!$A$40:$A$759,$A341,СВЦЭМ!$B$39:$B$758,E$331)+'СЕТ СН'!$F$13</f>
        <v>0</v>
      </c>
      <c r="F341" s="36">
        <f>SUMIFS(СВЦЭМ!$J$40:$J$759,СВЦЭМ!$A$40:$A$759,$A341,СВЦЭМ!$B$39:$B$758,F$331)+'СЕТ СН'!$F$13</f>
        <v>0</v>
      </c>
      <c r="G341" s="36">
        <f>SUMIFS(СВЦЭМ!$J$40:$J$759,СВЦЭМ!$A$40:$A$759,$A341,СВЦЭМ!$B$39:$B$758,G$331)+'СЕТ СН'!$F$13</f>
        <v>0</v>
      </c>
      <c r="H341" s="36">
        <f>SUMIFS(СВЦЭМ!$J$40:$J$759,СВЦЭМ!$A$40:$A$759,$A341,СВЦЭМ!$B$39:$B$758,H$331)+'СЕТ СН'!$F$13</f>
        <v>0</v>
      </c>
      <c r="I341" s="36">
        <f>SUMIFS(СВЦЭМ!$J$40:$J$759,СВЦЭМ!$A$40:$A$759,$A341,СВЦЭМ!$B$39:$B$758,I$331)+'СЕТ СН'!$F$13</f>
        <v>0</v>
      </c>
      <c r="J341" s="36">
        <f>SUMIFS(СВЦЭМ!$J$40:$J$759,СВЦЭМ!$A$40:$A$759,$A341,СВЦЭМ!$B$39:$B$758,J$331)+'СЕТ СН'!$F$13</f>
        <v>0</v>
      </c>
      <c r="K341" s="36">
        <f>SUMIFS(СВЦЭМ!$J$40:$J$759,СВЦЭМ!$A$40:$A$759,$A341,СВЦЭМ!$B$39:$B$758,K$331)+'СЕТ СН'!$F$13</f>
        <v>0</v>
      </c>
      <c r="L341" s="36">
        <f>SUMIFS(СВЦЭМ!$J$40:$J$759,СВЦЭМ!$A$40:$A$759,$A341,СВЦЭМ!$B$39:$B$758,L$331)+'СЕТ СН'!$F$13</f>
        <v>0</v>
      </c>
      <c r="M341" s="36">
        <f>SUMIFS(СВЦЭМ!$J$40:$J$759,СВЦЭМ!$A$40:$A$759,$A341,СВЦЭМ!$B$39:$B$758,M$331)+'СЕТ СН'!$F$13</f>
        <v>0</v>
      </c>
      <c r="N341" s="36">
        <f>SUMIFS(СВЦЭМ!$J$40:$J$759,СВЦЭМ!$A$40:$A$759,$A341,СВЦЭМ!$B$39:$B$758,N$331)+'СЕТ СН'!$F$13</f>
        <v>0</v>
      </c>
      <c r="O341" s="36">
        <f>SUMIFS(СВЦЭМ!$J$40:$J$759,СВЦЭМ!$A$40:$A$759,$A341,СВЦЭМ!$B$39:$B$758,O$331)+'СЕТ СН'!$F$13</f>
        <v>0</v>
      </c>
      <c r="P341" s="36">
        <f>SUMIFS(СВЦЭМ!$J$40:$J$759,СВЦЭМ!$A$40:$A$759,$A341,СВЦЭМ!$B$39:$B$758,P$331)+'СЕТ СН'!$F$13</f>
        <v>0</v>
      </c>
      <c r="Q341" s="36">
        <f>SUMIFS(СВЦЭМ!$J$40:$J$759,СВЦЭМ!$A$40:$A$759,$A341,СВЦЭМ!$B$39:$B$758,Q$331)+'СЕТ СН'!$F$13</f>
        <v>0</v>
      </c>
      <c r="R341" s="36">
        <f>SUMIFS(СВЦЭМ!$J$40:$J$759,СВЦЭМ!$A$40:$A$759,$A341,СВЦЭМ!$B$39:$B$758,R$331)+'СЕТ СН'!$F$13</f>
        <v>0</v>
      </c>
      <c r="S341" s="36">
        <f>SUMIFS(СВЦЭМ!$J$40:$J$759,СВЦЭМ!$A$40:$A$759,$A341,СВЦЭМ!$B$39:$B$758,S$331)+'СЕТ СН'!$F$13</f>
        <v>0</v>
      </c>
      <c r="T341" s="36">
        <f>SUMIFS(СВЦЭМ!$J$40:$J$759,СВЦЭМ!$A$40:$A$759,$A341,СВЦЭМ!$B$39:$B$758,T$331)+'СЕТ СН'!$F$13</f>
        <v>0</v>
      </c>
      <c r="U341" s="36">
        <f>SUMIFS(СВЦЭМ!$J$40:$J$759,СВЦЭМ!$A$40:$A$759,$A341,СВЦЭМ!$B$39:$B$758,U$331)+'СЕТ СН'!$F$13</f>
        <v>0</v>
      </c>
      <c r="V341" s="36">
        <f>SUMIFS(СВЦЭМ!$J$40:$J$759,СВЦЭМ!$A$40:$A$759,$A341,СВЦЭМ!$B$39:$B$758,V$331)+'СЕТ СН'!$F$13</f>
        <v>0</v>
      </c>
      <c r="W341" s="36">
        <f>SUMIFS(СВЦЭМ!$J$40:$J$759,СВЦЭМ!$A$40:$A$759,$A341,СВЦЭМ!$B$39:$B$758,W$331)+'СЕТ СН'!$F$13</f>
        <v>0</v>
      </c>
      <c r="X341" s="36">
        <f>SUMIFS(СВЦЭМ!$J$40:$J$759,СВЦЭМ!$A$40:$A$759,$A341,СВЦЭМ!$B$39:$B$758,X$331)+'СЕТ СН'!$F$13</f>
        <v>0</v>
      </c>
      <c r="Y341" s="36">
        <f>SUMIFS(СВЦЭМ!$J$40:$J$759,СВЦЭМ!$A$40:$A$759,$A341,СВЦЭМ!$B$39:$B$758,Y$331)+'СЕТ СН'!$F$13</f>
        <v>0</v>
      </c>
    </row>
    <row r="342" spans="1:25" ht="15.75" hidden="1" x14ac:dyDescent="0.2">
      <c r="A342" s="35">
        <f t="shared" si="9"/>
        <v>45607</v>
      </c>
      <c r="B342" s="36">
        <f>SUMIFS(СВЦЭМ!$J$40:$J$759,СВЦЭМ!$A$40:$A$759,$A342,СВЦЭМ!$B$39:$B$758,B$331)+'СЕТ СН'!$F$13</f>
        <v>0</v>
      </c>
      <c r="C342" s="36">
        <f>SUMIFS(СВЦЭМ!$J$40:$J$759,СВЦЭМ!$A$40:$A$759,$A342,СВЦЭМ!$B$39:$B$758,C$331)+'СЕТ СН'!$F$13</f>
        <v>0</v>
      </c>
      <c r="D342" s="36">
        <f>SUMIFS(СВЦЭМ!$J$40:$J$759,СВЦЭМ!$A$40:$A$759,$A342,СВЦЭМ!$B$39:$B$758,D$331)+'СЕТ СН'!$F$13</f>
        <v>0</v>
      </c>
      <c r="E342" s="36">
        <f>SUMIFS(СВЦЭМ!$J$40:$J$759,СВЦЭМ!$A$40:$A$759,$A342,СВЦЭМ!$B$39:$B$758,E$331)+'СЕТ СН'!$F$13</f>
        <v>0</v>
      </c>
      <c r="F342" s="36">
        <f>SUMIFS(СВЦЭМ!$J$40:$J$759,СВЦЭМ!$A$40:$A$759,$A342,СВЦЭМ!$B$39:$B$758,F$331)+'СЕТ СН'!$F$13</f>
        <v>0</v>
      </c>
      <c r="G342" s="36">
        <f>SUMIFS(СВЦЭМ!$J$40:$J$759,СВЦЭМ!$A$40:$A$759,$A342,СВЦЭМ!$B$39:$B$758,G$331)+'СЕТ СН'!$F$13</f>
        <v>0</v>
      </c>
      <c r="H342" s="36">
        <f>SUMIFS(СВЦЭМ!$J$40:$J$759,СВЦЭМ!$A$40:$A$759,$A342,СВЦЭМ!$B$39:$B$758,H$331)+'СЕТ СН'!$F$13</f>
        <v>0</v>
      </c>
      <c r="I342" s="36">
        <f>SUMIFS(СВЦЭМ!$J$40:$J$759,СВЦЭМ!$A$40:$A$759,$A342,СВЦЭМ!$B$39:$B$758,I$331)+'СЕТ СН'!$F$13</f>
        <v>0</v>
      </c>
      <c r="J342" s="36">
        <f>SUMIFS(СВЦЭМ!$J$40:$J$759,СВЦЭМ!$A$40:$A$759,$A342,СВЦЭМ!$B$39:$B$758,J$331)+'СЕТ СН'!$F$13</f>
        <v>0</v>
      </c>
      <c r="K342" s="36">
        <f>SUMIFS(СВЦЭМ!$J$40:$J$759,СВЦЭМ!$A$40:$A$759,$A342,СВЦЭМ!$B$39:$B$758,K$331)+'СЕТ СН'!$F$13</f>
        <v>0</v>
      </c>
      <c r="L342" s="36">
        <f>SUMIFS(СВЦЭМ!$J$40:$J$759,СВЦЭМ!$A$40:$A$759,$A342,СВЦЭМ!$B$39:$B$758,L$331)+'СЕТ СН'!$F$13</f>
        <v>0</v>
      </c>
      <c r="M342" s="36">
        <f>SUMIFS(СВЦЭМ!$J$40:$J$759,СВЦЭМ!$A$40:$A$759,$A342,СВЦЭМ!$B$39:$B$758,M$331)+'СЕТ СН'!$F$13</f>
        <v>0</v>
      </c>
      <c r="N342" s="36">
        <f>SUMIFS(СВЦЭМ!$J$40:$J$759,СВЦЭМ!$A$40:$A$759,$A342,СВЦЭМ!$B$39:$B$758,N$331)+'СЕТ СН'!$F$13</f>
        <v>0</v>
      </c>
      <c r="O342" s="36">
        <f>SUMIFS(СВЦЭМ!$J$40:$J$759,СВЦЭМ!$A$40:$A$759,$A342,СВЦЭМ!$B$39:$B$758,O$331)+'СЕТ СН'!$F$13</f>
        <v>0</v>
      </c>
      <c r="P342" s="36">
        <f>SUMIFS(СВЦЭМ!$J$40:$J$759,СВЦЭМ!$A$40:$A$759,$A342,СВЦЭМ!$B$39:$B$758,P$331)+'СЕТ СН'!$F$13</f>
        <v>0</v>
      </c>
      <c r="Q342" s="36">
        <f>SUMIFS(СВЦЭМ!$J$40:$J$759,СВЦЭМ!$A$40:$A$759,$A342,СВЦЭМ!$B$39:$B$758,Q$331)+'СЕТ СН'!$F$13</f>
        <v>0</v>
      </c>
      <c r="R342" s="36">
        <f>SUMIFS(СВЦЭМ!$J$40:$J$759,СВЦЭМ!$A$40:$A$759,$A342,СВЦЭМ!$B$39:$B$758,R$331)+'СЕТ СН'!$F$13</f>
        <v>0</v>
      </c>
      <c r="S342" s="36">
        <f>SUMIFS(СВЦЭМ!$J$40:$J$759,СВЦЭМ!$A$40:$A$759,$A342,СВЦЭМ!$B$39:$B$758,S$331)+'СЕТ СН'!$F$13</f>
        <v>0</v>
      </c>
      <c r="T342" s="36">
        <f>SUMIFS(СВЦЭМ!$J$40:$J$759,СВЦЭМ!$A$40:$A$759,$A342,СВЦЭМ!$B$39:$B$758,T$331)+'СЕТ СН'!$F$13</f>
        <v>0</v>
      </c>
      <c r="U342" s="36">
        <f>SUMIFS(СВЦЭМ!$J$40:$J$759,СВЦЭМ!$A$40:$A$759,$A342,СВЦЭМ!$B$39:$B$758,U$331)+'СЕТ СН'!$F$13</f>
        <v>0</v>
      </c>
      <c r="V342" s="36">
        <f>SUMIFS(СВЦЭМ!$J$40:$J$759,СВЦЭМ!$A$40:$A$759,$A342,СВЦЭМ!$B$39:$B$758,V$331)+'СЕТ СН'!$F$13</f>
        <v>0</v>
      </c>
      <c r="W342" s="36">
        <f>SUMIFS(СВЦЭМ!$J$40:$J$759,СВЦЭМ!$A$40:$A$759,$A342,СВЦЭМ!$B$39:$B$758,W$331)+'СЕТ СН'!$F$13</f>
        <v>0</v>
      </c>
      <c r="X342" s="36">
        <f>SUMIFS(СВЦЭМ!$J$40:$J$759,СВЦЭМ!$A$40:$A$759,$A342,СВЦЭМ!$B$39:$B$758,X$331)+'СЕТ СН'!$F$13</f>
        <v>0</v>
      </c>
      <c r="Y342" s="36">
        <f>SUMIFS(СВЦЭМ!$J$40:$J$759,СВЦЭМ!$A$40:$A$759,$A342,СВЦЭМ!$B$39:$B$758,Y$331)+'СЕТ СН'!$F$13</f>
        <v>0</v>
      </c>
    </row>
    <row r="343" spans="1:25" ht="15.75" hidden="1" x14ac:dyDescent="0.2">
      <c r="A343" s="35">
        <f t="shared" si="9"/>
        <v>45608</v>
      </c>
      <c r="B343" s="36">
        <f>SUMIFS(СВЦЭМ!$J$40:$J$759,СВЦЭМ!$A$40:$A$759,$A343,СВЦЭМ!$B$39:$B$758,B$331)+'СЕТ СН'!$F$13</f>
        <v>0</v>
      </c>
      <c r="C343" s="36">
        <f>SUMIFS(СВЦЭМ!$J$40:$J$759,СВЦЭМ!$A$40:$A$759,$A343,СВЦЭМ!$B$39:$B$758,C$331)+'СЕТ СН'!$F$13</f>
        <v>0</v>
      </c>
      <c r="D343" s="36">
        <f>SUMIFS(СВЦЭМ!$J$40:$J$759,СВЦЭМ!$A$40:$A$759,$A343,СВЦЭМ!$B$39:$B$758,D$331)+'СЕТ СН'!$F$13</f>
        <v>0</v>
      </c>
      <c r="E343" s="36">
        <f>SUMIFS(СВЦЭМ!$J$40:$J$759,СВЦЭМ!$A$40:$A$759,$A343,СВЦЭМ!$B$39:$B$758,E$331)+'СЕТ СН'!$F$13</f>
        <v>0</v>
      </c>
      <c r="F343" s="36">
        <f>SUMIFS(СВЦЭМ!$J$40:$J$759,СВЦЭМ!$A$40:$A$759,$A343,СВЦЭМ!$B$39:$B$758,F$331)+'СЕТ СН'!$F$13</f>
        <v>0</v>
      </c>
      <c r="G343" s="36">
        <f>SUMIFS(СВЦЭМ!$J$40:$J$759,СВЦЭМ!$A$40:$A$759,$A343,СВЦЭМ!$B$39:$B$758,G$331)+'СЕТ СН'!$F$13</f>
        <v>0</v>
      </c>
      <c r="H343" s="36">
        <f>SUMIFS(СВЦЭМ!$J$40:$J$759,СВЦЭМ!$A$40:$A$759,$A343,СВЦЭМ!$B$39:$B$758,H$331)+'СЕТ СН'!$F$13</f>
        <v>0</v>
      </c>
      <c r="I343" s="36">
        <f>SUMIFS(СВЦЭМ!$J$40:$J$759,СВЦЭМ!$A$40:$A$759,$A343,СВЦЭМ!$B$39:$B$758,I$331)+'СЕТ СН'!$F$13</f>
        <v>0</v>
      </c>
      <c r="J343" s="36">
        <f>SUMIFS(СВЦЭМ!$J$40:$J$759,СВЦЭМ!$A$40:$A$759,$A343,СВЦЭМ!$B$39:$B$758,J$331)+'СЕТ СН'!$F$13</f>
        <v>0</v>
      </c>
      <c r="K343" s="36">
        <f>SUMIFS(СВЦЭМ!$J$40:$J$759,СВЦЭМ!$A$40:$A$759,$A343,СВЦЭМ!$B$39:$B$758,K$331)+'СЕТ СН'!$F$13</f>
        <v>0</v>
      </c>
      <c r="L343" s="36">
        <f>SUMIFS(СВЦЭМ!$J$40:$J$759,СВЦЭМ!$A$40:$A$759,$A343,СВЦЭМ!$B$39:$B$758,L$331)+'СЕТ СН'!$F$13</f>
        <v>0</v>
      </c>
      <c r="M343" s="36">
        <f>SUMIFS(СВЦЭМ!$J$40:$J$759,СВЦЭМ!$A$40:$A$759,$A343,СВЦЭМ!$B$39:$B$758,M$331)+'СЕТ СН'!$F$13</f>
        <v>0</v>
      </c>
      <c r="N343" s="36">
        <f>SUMIFS(СВЦЭМ!$J$40:$J$759,СВЦЭМ!$A$40:$A$759,$A343,СВЦЭМ!$B$39:$B$758,N$331)+'СЕТ СН'!$F$13</f>
        <v>0</v>
      </c>
      <c r="O343" s="36">
        <f>SUMIFS(СВЦЭМ!$J$40:$J$759,СВЦЭМ!$A$40:$A$759,$A343,СВЦЭМ!$B$39:$B$758,O$331)+'СЕТ СН'!$F$13</f>
        <v>0</v>
      </c>
      <c r="P343" s="36">
        <f>SUMIFS(СВЦЭМ!$J$40:$J$759,СВЦЭМ!$A$40:$A$759,$A343,СВЦЭМ!$B$39:$B$758,P$331)+'СЕТ СН'!$F$13</f>
        <v>0</v>
      </c>
      <c r="Q343" s="36">
        <f>SUMIFS(СВЦЭМ!$J$40:$J$759,СВЦЭМ!$A$40:$A$759,$A343,СВЦЭМ!$B$39:$B$758,Q$331)+'СЕТ СН'!$F$13</f>
        <v>0</v>
      </c>
      <c r="R343" s="36">
        <f>SUMIFS(СВЦЭМ!$J$40:$J$759,СВЦЭМ!$A$40:$A$759,$A343,СВЦЭМ!$B$39:$B$758,R$331)+'СЕТ СН'!$F$13</f>
        <v>0</v>
      </c>
      <c r="S343" s="36">
        <f>SUMIFS(СВЦЭМ!$J$40:$J$759,СВЦЭМ!$A$40:$A$759,$A343,СВЦЭМ!$B$39:$B$758,S$331)+'СЕТ СН'!$F$13</f>
        <v>0</v>
      </c>
      <c r="T343" s="36">
        <f>SUMIFS(СВЦЭМ!$J$40:$J$759,СВЦЭМ!$A$40:$A$759,$A343,СВЦЭМ!$B$39:$B$758,T$331)+'СЕТ СН'!$F$13</f>
        <v>0</v>
      </c>
      <c r="U343" s="36">
        <f>SUMIFS(СВЦЭМ!$J$40:$J$759,СВЦЭМ!$A$40:$A$759,$A343,СВЦЭМ!$B$39:$B$758,U$331)+'СЕТ СН'!$F$13</f>
        <v>0</v>
      </c>
      <c r="V343" s="36">
        <f>SUMIFS(СВЦЭМ!$J$40:$J$759,СВЦЭМ!$A$40:$A$759,$A343,СВЦЭМ!$B$39:$B$758,V$331)+'СЕТ СН'!$F$13</f>
        <v>0</v>
      </c>
      <c r="W343" s="36">
        <f>SUMIFS(СВЦЭМ!$J$40:$J$759,СВЦЭМ!$A$40:$A$759,$A343,СВЦЭМ!$B$39:$B$758,W$331)+'СЕТ СН'!$F$13</f>
        <v>0</v>
      </c>
      <c r="X343" s="36">
        <f>SUMIFS(СВЦЭМ!$J$40:$J$759,СВЦЭМ!$A$40:$A$759,$A343,СВЦЭМ!$B$39:$B$758,X$331)+'СЕТ СН'!$F$13</f>
        <v>0</v>
      </c>
      <c r="Y343" s="36">
        <f>SUMIFS(СВЦЭМ!$J$40:$J$759,СВЦЭМ!$A$40:$A$759,$A343,СВЦЭМ!$B$39:$B$758,Y$331)+'СЕТ СН'!$F$13</f>
        <v>0</v>
      </c>
    </row>
    <row r="344" spans="1:25" ht="15.75" hidden="1" x14ac:dyDescent="0.2">
      <c r="A344" s="35">
        <f t="shared" si="9"/>
        <v>45609</v>
      </c>
      <c r="B344" s="36">
        <f>SUMIFS(СВЦЭМ!$J$40:$J$759,СВЦЭМ!$A$40:$A$759,$A344,СВЦЭМ!$B$39:$B$758,B$331)+'СЕТ СН'!$F$13</f>
        <v>0</v>
      </c>
      <c r="C344" s="36">
        <f>SUMIFS(СВЦЭМ!$J$40:$J$759,СВЦЭМ!$A$40:$A$759,$A344,СВЦЭМ!$B$39:$B$758,C$331)+'СЕТ СН'!$F$13</f>
        <v>0</v>
      </c>
      <c r="D344" s="36">
        <f>SUMIFS(СВЦЭМ!$J$40:$J$759,СВЦЭМ!$A$40:$A$759,$A344,СВЦЭМ!$B$39:$B$758,D$331)+'СЕТ СН'!$F$13</f>
        <v>0</v>
      </c>
      <c r="E344" s="36">
        <f>SUMIFS(СВЦЭМ!$J$40:$J$759,СВЦЭМ!$A$40:$A$759,$A344,СВЦЭМ!$B$39:$B$758,E$331)+'СЕТ СН'!$F$13</f>
        <v>0</v>
      </c>
      <c r="F344" s="36">
        <f>SUMIFS(СВЦЭМ!$J$40:$J$759,СВЦЭМ!$A$40:$A$759,$A344,СВЦЭМ!$B$39:$B$758,F$331)+'СЕТ СН'!$F$13</f>
        <v>0</v>
      </c>
      <c r="G344" s="36">
        <f>SUMIFS(СВЦЭМ!$J$40:$J$759,СВЦЭМ!$A$40:$A$759,$A344,СВЦЭМ!$B$39:$B$758,G$331)+'СЕТ СН'!$F$13</f>
        <v>0</v>
      </c>
      <c r="H344" s="36">
        <f>SUMIFS(СВЦЭМ!$J$40:$J$759,СВЦЭМ!$A$40:$A$759,$A344,СВЦЭМ!$B$39:$B$758,H$331)+'СЕТ СН'!$F$13</f>
        <v>0</v>
      </c>
      <c r="I344" s="36">
        <f>SUMIFS(СВЦЭМ!$J$40:$J$759,СВЦЭМ!$A$40:$A$759,$A344,СВЦЭМ!$B$39:$B$758,I$331)+'СЕТ СН'!$F$13</f>
        <v>0</v>
      </c>
      <c r="J344" s="36">
        <f>SUMIFS(СВЦЭМ!$J$40:$J$759,СВЦЭМ!$A$40:$A$759,$A344,СВЦЭМ!$B$39:$B$758,J$331)+'СЕТ СН'!$F$13</f>
        <v>0</v>
      </c>
      <c r="K344" s="36">
        <f>SUMIFS(СВЦЭМ!$J$40:$J$759,СВЦЭМ!$A$40:$A$759,$A344,СВЦЭМ!$B$39:$B$758,K$331)+'СЕТ СН'!$F$13</f>
        <v>0</v>
      </c>
      <c r="L344" s="36">
        <f>SUMIFS(СВЦЭМ!$J$40:$J$759,СВЦЭМ!$A$40:$A$759,$A344,СВЦЭМ!$B$39:$B$758,L$331)+'СЕТ СН'!$F$13</f>
        <v>0</v>
      </c>
      <c r="M344" s="36">
        <f>SUMIFS(СВЦЭМ!$J$40:$J$759,СВЦЭМ!$A$40:$A$759,$A344,СВЦЭМ!$B$39:$B$758,M$331)+'СЕТ СН'!$F$13</f>
        <v>0</v>
      </c>
      <c r="N344" s="36">
        <f>SUMIFS(СВЦЭМ!$J$40:$J$759,СВЦЭМ!$A$40:$A$759,$A344,СВЦЭМ!$B$39:$B$758,N$331)+'СЕТ СН'!$F$13</f>
        <v>0</v>
      </c>
      <c r="O344" s="36">
        <f>SUMIFS(СВЦЭМ!$J$40:$J$759,СВЦЭМ!$A$40:$A$759,$A344,СВЦЭМ!$B$39:$B$758,O$331)+'СЕТ СН'!$F$13</f>
        <v>0</v>
      </c>
      <c r="P344" s="36">
        <f>SUMIFS(СВЦЭМ!$J$40:$J$759,СВЦЭМ!$A$40:$A$759,$A344,СВЦЭМ!$B$39:$B$758,P$331)+'СЕТ СН'!$F$13</f>
        <v>0</v>
      </c>
      <c r="Q344" s="36">
        <f>SUMIFS(СВЦЭМ!$J$40:$J$759,СВЦЭМ!$A$40:$A$759,$A344,СВЦЭМ!$B$39:$B$758,Q$331)+'СЕТ СН'!$F$13</f>
        <v>0</v>
      </c>
      <c r="R344" s="36">
        <f>SUMIFS(СВЦЭМ!$J$40:$J$759,СВЦЭМ!$A$40:$A$759,$A344,СВЦЭМ!$B$39:$B$758,R$331)+'СЕТ СН'!$F$13</f>
        <v>0</v>
      </c>
      <c r="S344" s="36">
        <f>SUMIFS(СВЦЭМ!$J$40:$J$759,СВЦЭМ!$A$40:$A$759,$A344,СВЦЭМ!$B$39:$B$758,S$331)+'СЕТ СН'!$F$13</f>
        <v>0</v>
      </c>
      <c r="T344" s="36">
        <f>SUMIFS(СВЦЭМ!$J$40:$J$759,СВЦЭМ!$A$40:$A$759,$A344,СВЦЭМ!$B$39:$B$758,T$331)+'СЕТ СН'!$F$13</f>
        <v>0</v>
      </c>
      <c r="U344" s="36">
        <f>SUMIFS(СВЦЭМ!$J$40:$J$759,СВЦЭМ!$A$40:$A$759,$A344,СВЦЭМ!$B$39:$B$758,U$331)+'СЕТ СН'!$F$13</f>
        <v>0</v>
      </c>
      <c r="V344" s="36">
        <f>SUMIFS(СВЦЭМ!$J$40:$J$759,СВЦЭМ!$A$40:$A$759,$A344,СВЦЭМ!$B$39:$B$758,V$331)+'СЕТ СН'!$F$13</f>
        <v>0</v>
      </c>
      <c r="W344" s="36">
        <f>SUMIFS(СВЦЭМ!$J$40:$J$759,СВЦЭМ!$A$40:$A$759,$A344,СВЦЭМ!$B$39:$B$758,W$331)+'СЕТ СН'!$F$13</f>
        <v>0</v>
      </c>
      <c r="X344" s="36">
        <f>SUMIFS(СВЦЭМ!$J$40:$J$759,СВЦЭМ!$A$40:$A$759,$A344,СВЦЭМ!$B$39:$B$758,X$331)+'СЕТ СН'!$F$13</f>
        <v>0</v>
      </c>
      <c r="Y344" s="36">
        <f>SUMIFS(СВЦЭМ!$J$40:$J$759,СВЦЭМ!$A$40:$A$759,$A344,СВЦЭМ!$B$39:$B$758,Y$331)+'СЕТ СН'!$F$13</f>
        <v>0</v>
      </c>
    </row>
    <row r="345" spans="1:25" ht="15.75" hidden="1" x14ac:dyDescent="0.2">
      <c r="A345" s="35">
        <f t="shared" si="9"/>
        <v>45610</v>
      </c>
      <c r="B345" s="36">
        <f>SUMIFS(СВЦЭМ!$J$40:$J$759,СВЦЭМ!$A$40:$A$759,$A345,СВЦЭМ!$B$39:$B$758,B$331)+'СЕТ СН'!$F$13</f>
        <v>0</v>
      </c>
      <c r="C345" s="36">
        <f>SUMIFS(СВЦЭМ!$J$40:$J$759,СВЦЭМ!$A$40:$A$759,$A345,СВЦЭМ!$B$39:$B$758,C$331)+'СЕТ СН'!$F$13</f>
        <v>0</v>
      </c>
      <c r="D345" s="36">
        <f>SUMIFS(СВЦЭМ!$J$40:$J$759,СВЦЭМ!$A$40:$A$759,$A345,СВЦЭМ!$B$39:$B$758,D$331)+'СЕТ СН'!$F$13</f>
        <v>0</v>
      </c>
      <c r="E345" s="36">
        <f>SUMIFS(СВЦЭМ!$J$40:$J$759,СВЦЭМ!$A$40:$A$759,$A345,СВЦЭМ!$B$39:$B$758,E$331)+'СЕТ СН'!$F$13</f>
        <v>0</v>
      </c>
      <c r="F345" s="36">
        <f>SUMIFS(СВЦЭМ!$J$40:$J$759,СВЦЭМ!$A$40:$A$759,$A345,СВЦЭМ!$B$39:$B$758,F$331)+'СЕТ СН'!$F$13</f>
        <v>0</v>
      </c>
      <c r="G345" s="36">
        <f>SUMIFS(СВЦЭМ!$J$40:$J$759,СВЦЭМ!$A$40:$A$759,$A345,СВЦЭМ!$B$39:$B$758,G$331)+'СЕТ СН'!$F$13</f>
        <v>0</v>
      </c>
      <c r="H345" s="36">
        <f>SUMIFS(СВЦЭМ!$J$40:$J$759,СВЦЭМ!$A$40:$A$759,$A345,СВЦЭМ!$B$39:$B$758,H$331)+'СЕТ СН'!$F$13</f>
        <v>0</v>
      </c>
      <c r="I345" s="36">
        <f>SUMIFS(СВЦЭМ!$J$40:$J$759,СВЦЭМ!$A$40:$A$759,$A345,СВЦЭМ!$B$39:$B$758,I$331)+'СЕТ СН'!$F$13</f>
        <v>0</v>
      </c>
      <c r="J345" s="36">
        <f>SUMIFS(СВЦЭМ!$J$40:$J$759,СВЦЭМ!$A$40:$A$759,$A345,СВЦЭМ!$B$39:$B$758,J$331)+'СЕТ СН'!$F$13</f>
        <v>0</v>
      </c>
      <c r="K345" s="36">
        <f>SUMIFS(СВЦЭМ!$J$40:$J$759,СВЦЭМ!$A$40:$A$759,$A345,СВЦЭМ!$B$39:$B$758,K$331)+'СЕТ СН'!$F$13</f>
        <v>0</v>
      </c>
      <c r="L345" s="36">
        <f>SUMIFS(СВЦЭМ!$J$40:$J$759,СВЦЭМ!$A$40:$A$759,$A345,СВЦЭМ!$B$39:$B$758,L$331)+'СЕТ СН'!$F$13</f>
        <v>0</v>
      </c>
      <c r="M345" s="36">
        <f>SUMIFS(СВЦЭМ!$J$40:$J$759,СВЦЭМ!$A$40:$A$759,$A345,СВЦЭМ!$B$39:$B$758,M$331)+'СЕТ СН'!$F$13</f>
        <v>0</v>
      </c>
      <c r="N345" s="36">
        <f>SUMIFS(СВЦЭМ!$J$40:$J$759,СВЦЭМ!$A$40:$A$759,$A345,СВЦЭМ!$B$39:$B$758,N$331)+'СЕТ СН'!$F$13</f>
        <v>0</v>
      </c>
      <c r="O345" s="36">
        <f>SUMIFS(СВЦЭМ!$J$40:$J$759,СВЦЭМ!$A$40:$A$759,$A345,СВЦЭМ!$B$39:$B$758,O$331)+'СЕТ СН'!$F$13</f>
        <v>0</v>
      </c>
      <c r="P345" s="36">
        <f>SUMIFS(СВЦЭМ!$J$40:$J$759,СВЦЭМ!$A$40:$A$759,$A345,СВЦЭМ!$B$39:$B$758,P$331)+'СЕТ СН'!$F$13</f>
        <v>0</v>
      </c>
      <c r="Q345" s="36">
        <f>SUMIFS(СВЦЭМ!$J$40:$J$759,СВЦЭМ!$A$40:$A$759,$A345,СВЦЭМ!$B$39:$B$758,Q$331)+'СЕТ СН'!$F$13</f>
        <v>0</v>
      </c>
      <c r="R345" s="36">
        <f>SUMIFS(СВЦЭМ!$J$40:$J$759,СВЦЭМ!$A$40:$A$759,$A345,СВЦЭМ!$B$39:$B$758,R$331)+'СЕТ СН'!$F$13</f>
        <v>0</v>
      </c>
      <c r="S345" s="36">
        <f>SUMIFS(СВЦЭМ!$J$40:$J$759,СВЦЭМ!$A$40:$A$759,$A345,СВЦЭМ!$B$39:$B$758,S$331)+'СЕТ СН'!$F$13</f>
        <v>0</v>
      </c>
      <c r="T345" s="36">
        <f>SUMIFS(СВЦЭМ!$J$40:$J$759,СВЦЭМ!$A$40:$A$759,$A345,СВЦЭМ!$B$39:$B$758,T$331)+'СЕТ СН'!$F$13</f>
        <v>0</v>
      </c>
      <c r="U345" s="36">
        <f>SUMIFS(СВЦЭМ!$J$40:$J$759,СВЦЭМ!$A$40:$A$759,$A345,СВЦЭМ!$B$39:$B$758,U$331)+'СЕТ СН'!$F$13</f>
        <v>0</v>
      </c>
      <c r="V345" s="36">
        <f>SUMIFS(СВЦЭМ!$J$40:$J$759,СВЦЭМ!$A$40:$A$759,$A345,СВЦЭМ!$B$39:$B$758,V$331)+'СЕТ СН'!$F$13</f>
        <v>0</v>
      </c>
      <c r="W345" s="36">
        <f>SUMIFS(СВЦЭМ!$J$40:$J$759,СВЦЭМ!$A$40:$A$759,$A345,СВЦЭМ!$B$39:$B$758,W$331)+'СЕТ СН'!$F$13</f>
        <v>0</v>
      </c>
      <c r="X345" s="36">
        <f>SUMIFS(СВЦЭМ!$J$40:$J$759,СВЦЭМ!$A$40:$A$759,$A345,СВЦЭМ!$B$39:$B$758,X$331)+'СЕТ СН'!$F$13</f>
        <v>0</v>
      </c>
      <c r="Y345" s="36">
        <f>SUMIFS(СВЦЭМ!$J$40:$J$759,СВЦЭМ!$A$40:$A$759,$A345,СВЦЭМ!$B$39:$B$758,Y$331)+'СЕТ СН'!$F$13</f>
        <v>0</v>
      </c>
    </row>
    <row r="346" spans="1:25" ht="15.75" hidden="1" x14ac:dyDescent="0.2">
      <c r="A346" s="35">
        <f t="shared" si="9"/>
        <v>45611</v>
      </c>
      <c r="B346" s="36">
        <f>SUMIFS(СВЦЭМ!$J$40:$J$759,СВЦЭМ!$A$40:$A$759,$A346,СВЦЭМ!$B$39:$B$758,B$331)+'СЕТ СН'!$F$13</f>
        <v>0</v>
      </c>
      <c r="C346" s="36">
        <f>SUMIFS(СВЦЭМ!$J$40:$J$759,СВЦЭМ!$A$40:$A$759,$A346,СВЦЭМ!$B$39:$B$758,C$331)+'СЕТ СН'!$F$13</f>
        <v>0</v>
      </c>
      <c r="D346" s="36">
        <f>SUMIFS(СВЦЭМ!$J$40:$J$759,СВЦЭМ!$A$40:$A$759,$A346,СВЦЭМ!$B$39:$B$758,D$331)+'СЕТ СН'!$F$13</f>
        <v>0</v>
      </c>
      <c r="E346" s="36">
        <f>SUMIFS(СВЦЭМ!$J$40:$J$759,СВЦЭМ!$A$40:$A$759,$A346,СВЦЭМ!$B$39:$B$758,E$331)+'СЕТ СН'!$F$13</f>
        <v>0</v>
      </c>
      <c r="F346" s="36">
        <f>SUMIFS(СВЦЭМ!$J$40:$J$759,СВЦЭМ!$A$40:$A$759,$A346,СВЦЭМ!$B$39:$B$758,F$331)+'СЕТ СН'!$F$13</f>
        <v>0</v>
      </c>
      <c r="G346" s="36">
        <f>SUMIFS(СВЦЭМ!$J$40:$J$759,СВЦЭМ!$A$40:$A$759,$A346,СВЦЭМ!$B$39:$B$758,G$331)+'СЕТ СН'!$F$13</f>
        <v>0</v>
      </c>
      <c r="H346" s="36">
        <f>SUMIFS(СВЦЭМ!$J$40:$J$759,СВЦЭМ!$A$40:$A$759,$A346,СВЦЭМ!$B$39:$B$758,H$331)+'СЕТ СН'!$F$13</f>
        <v>0</v>
      </c>
      <c r="I346" s="36">
        <f>SUMIFS(СВЦЭМ!$J$40:$J$759,СВЦЭМ!$A$40:$A$759,$A346,СВЦЭМ!$B$39:$B$758,I$331)+'СЕТ СН'!$F$13</f>
        <v>0</v>
      </c>
      <c r="J346" s="36">
        <f>SUMIFS(СВЦЭМ!$J$40:$J$759,СВЦЭМ!$A$40:$A$759,$A346,СВЦЭМ!$B$39:$B$758,J$331)+'СЕТ СН'!$F$13</f>
        <v>0</v>
      </c>
      <c r="K346" s="36">
        <f>SUMIFS(СВЦЭМ!$J$40:$J$759,СВЦЭМ!$A$40:$A$759,$A346,СВЦЭМ!$B$39:$B$758,K$331)+'СЕТ СН'!$F$13</f>
        <v>0</v>
      </c>
      <c r="L346" s="36">
        <f>SUMIFS(СВЦЭМ!$J$40:$J$759,СВЦЭМ!$A$40:$A$759,$A346,СВЦЭМ!$B$39:$B$758,L$331)+'СЕТ СН'!$F$13</f>
        <v>0</v>
      </c>
      <c r="M346" s="36">
        <f>SUMIFS(СВЦЭМ!$J$40:$J$759,СВЦЭМ!$A$40:$A$759,$A346,СВЦЭМ!$B$39:$B$758,M$331)+'СЕТ СН'!$F$13</f>
        <v>0</v>
      </c>
      <c r="N346" s="36">
        <f>SUMIFS(СВЦЭМ!$J$40:$J$759,СВЦЭМ!$A$40:$A$759,$A346,СВЦЭМ!$B$39:$B$758,N$331)+'СЕТ СН'!$F$13</f>
        <v>0</v>
      </c>
      <c r="O346" s="36">
        <f>SUMIFS(СВЦЭМ!$J$40:$J$759,СВЦЭМ!$A$40:$A$759,$A346,СВЦЭМ!$B$39:$B$758,O$331)+'СЕТ СН'!$F$13</f>
        <v>0</v>
      </c>
      <c r="P346" s="36">
        <f>SUMIFS(СВЦЭМ!$J$40:$J$759,СВЦЭМ!$A$40:$A$759,$A346,СВЦЭМ!$B$39:$B$758,P$331)+'СЕТ СН'!$F$13</f>
        <v>0</v>
      </c>
      <c r="Q346" s="36">
        <f>SUMIFS(СВЦЭМ!$J$40:$J$759,СВЦЭМ!$A$40:$A$759,$A346,СВЦЭМ!$B$39:$B$758,Q$331)+'СЕТ СН'!$F$13</f>
        <v>0</v>
      </c>
      <c r="R346" s="36">
        <f>SUMIFS(СВЦЭМ!$J$40:$J$759,СВЦЭМ!$A$40:$A$759,$A346,СВЦЭМ!$B$39:$B$758,R$331)+'СЕТ СН'!$F$13</f>
        <v>0</v>
      </c>
      <c r="S346" s="36">
        <f>SUMIFS(СВЦЭМ!$J$40:$J$759,СВЦЭМ!$A$40:$A$759,$A346,СВЦЭМ!$B$39:$B$758,S$331)+'СЕТ СН'!$F$13</f>
        <v>0</v>
      </c>
      <c r="T346" s="36">
        <f>SUMIFS(СВЦЭМ!$J$40:$J$759,СВЦЭМ!$A$40:$A$759,$A346,СВЦЭМ!$B$39:$B$758,T$331)+'СЕТ СН'!$F$13</f>
        <v>0</v>
      </c>
      <c r="U346" s="36">
        <f>SUMIFS(СВЦЭМ!$J$40:$J$759,СВЦЭМ!$A$40:$A$759,$A346,СВЦЭМ!$B$39:$B$758,U$331)+'СЕТ СН'!$F$13</f>
        <v>0</v>
      </c>
      <c r="V346" s="36">
        <f>SUMIFS(СВЦЭМ!$J$40:$J$759,СВЦЭМ!$A$40:$A$759,$A346,СВЦЭМ!$B$39:$B$758,V$331)+'СЕТ СН'!$F$13</f>
        <v>0</v>
      </c>
      <c r="W346" s="36">
        <f>SUMIFS(СВЦЭМ!$J$40:$J$759,СВЦЭМ!$A$40:$A$759,$A346,СВЦЭМ!$B$39:$B$758,W$331)+'СЕТ СН'!$F$13</f>
        <v>0</v>
      </c>
      <c r="X346" s="36">
        <f>SUMIFS(СВЦЭМ!$J$40:$J$759,СВЦЭМ!$A$40:$A$759,$A346,СВЦЭМ!$B$39:$B$758,X$331)+'СЕТ СН'!$F$13</f>
        <v>0</v>
      </c>
      <c r="Y346" s="36">
        <f>SUMIFS(СВЦЭМ!$J$40:$J$759,СВЦЭМ!$A$40:$A$759,$A346,СВЦЭМ!$B$39:$B$758,Y$331)+'СЕТ СН'!$F$13</f>
        <v>0</v>
      </c>
    </row>
    <row r="347" spans="1:25" ht="15.75" hidden="1" x14ac:dyDescent="0.2">
      <c r="A347" s="35">
        <f t="shared" si="9"/>
        <v>45612</v>
      </c>
      <c r="B347" s="36">
        <f>SUMIFS(СВЦЭМ!$J$40:$J$759,СВЦЭМ!$A$40:$A$759,$A347,СВЦЭМ!$B$39:$B$758,B$331)+'СЕТ СН'!$F$13</f>
        <v>0</v>
      </c>
      <c r="C347" s="36">
        <f>SUMIFS(СВЦЭМ!$J$40:$J$759,СВЦЭМ!$A$40:$A$759,$A347,СВЦЭМ!$B$39:$B$758,C$331)+'СЕТ СН'!$F$13</f>
        <v>0</v>
      </c>
      <c r="D347" s="36">
        <f>SUMIFS(СВЦЭМ!$J$40:$J$759,СВЦЭМ!$A$40:$A$759,$A347,СВЦЭМ!$B$39:$B$758,D$331)+'СЕТ СН'!$F$13</f>
        <v>0</v>
      </c>
      <c r="E347" s="36">
        <f>SUMIFS(СВЦЭМ!$J$40:$J$759,СВЦЭМ!$A$40:$A$759,$A347,СВЦЭМ!$B$39:$B$758,E$331)+'СЕТ СН'!$F$13</f>
        <v>0</v>
      </c>
      <c r="F347" s="36">
        <f>SUMIFS(СВЦЭМ!$J$40:$J$759,СВЦЭМ!$A$40:$A$759,$A347,СВЦЭМ!$B$39:$B$758,F$331)+'СЕТ СН'!$F$13</f>
        <v>0</v>
      </c>
      <c r="G347" s="36">
        <f>SUMIFS(СВЦЭМ!$J$40:$J$759,СВЦЭМ!$A$40:$A$759,$A347,СВЦЭМ!$B$39:$B$758,G$331)+'СЕТ СН'!$F$13</f>
        <v>0</v>
      </c>
      <c r="H347" s="36">
        <f>SUMIFS(СВЦЭМ!$J$40:$J$759,СВЦЭМ!$A$40:$A$759,$A347,СВЦЭМ!$B$39:$B$758,H$331)+'СЕТ СН'!$F$13</f>
        <v>0</v>
      </c>
      <c r="I347" s="36">
        <f>SUMIFS(СВЦЭМ!$J$40:$J$759,СВЦЭМ!$A$40:$A$759,$A347,СВЦЭМ!$B$39:$B$758,I$331)+'СЕТ СН'!$F$13</f>
        <v>0</v>
      </c>
      <c r="J347" s="36">
        <f>SUMIFS(СВЦЭМ!$J$40:$J$759,СВЦЭМ!$A$40:$A$759,$A347,СВЦЭМ!$B$39:$B$758,J$331)+'СЕТ СН'!$F$13</f>
        <v>0</v>
      </c>
      <c r="K347" s="36">
        <f>SUMIFS(СВЦЭМ!$J$40:$J$759,СВЦЭМ!$A$40:$A$759,$A347,СВЦЭМ!$B$39:$B$758,K$331)+'СЕТ СН'!$F$13</f>
        <v>0</v>
      </c>
      <c r="L347" s="36">
        <f>SUMIFS(СВЦЭМ!$J$40:$J$759,СВЦЭМ!$A$40:$A$759,$A347,СВЦЭМ!$B$39:$B$758,L$331)+'СЕТ СН'!$F$13</f>
        <v>0</v>
      </c>
      <c r="M347" s="36">
        <f>SUMIFS(СВЦЭМ!$J$40:$J$759,СВЦЭМ!$A$40:$A$759,$A347,СВЦЭМ!$B$39:$B$758,M$331)+'СЕТ СН'!$F$13</f>
        <v>0</v>
      </c>
      <c r="N347" s="36">
        <f>SUMIFS(СВЦЭМ!$J$40:$J$759,СВЦЭМ!$A$40:$A$759,$A347,СВЦЭМ!$B$39:$B$758,N$331)+'СЕТ СН'!$F$13</f>
        <v>0</v>
      </c>
      <c r="O347" s="36">
        <f>SUMIFS(СВЦЭМ!$J$40:$J$759,СВЦЭМ!$A$40:$A$759,$A347,СВЦЭМ!$B$39:$B$758,O$331)+'СЕТ СН'!$F$13</f>
        <v>0</v>
      </c>
      <c r="P347" s="36">
        <f>SUMIFS(СВЦЭМ!$J$40:$J$759,СВЦЭМ!$A$40:$A$759,$A347,СВЦЭМ!$B$39:$B$758,P$331)+'СЕТ СН'!$F$13</f>
        <v>0</v>
      </c>
      <c r="Q347" s="36">
        <f>SUMIFS(СВЦЭМ!$J$40:$J$759,СВЦЭМ!$A$40:$A$759,$A347,СВЦЭМ!$B$39:$B$758,Q$331)+'СЕТ СН'!$F$13</f>
        <v>0</v>
      </c>
      <c r="R347" s="36">
        <f>SUMIFS(СВЦЭМ!$J$40:$J$759,СВЦЭМ!$A$40:$A$759,$A347,СВЦЭМ!$B$39:$B$758,R$331)+'СЕТ СН'!$F$13</f>
        <v>0</v>
      </c>
      <c r="S347" s="36">
        <f>SUMIFS(СВЦЭМ!$J$40:$J$759,СВЦЭМ!$A$40:$A$759,$A347,СВЦЭМ!$B$39:$B$758,S$331)+'СЕТ СН'!$F$13</f>
        <v>0</v>
      </c>
      <c r="T347" s="36">
        <f>SUMIFS(СВЦЭМ!$J$40:$J$759,СВЦЭМ!$A$40:$A$759,$A347,СВЦЭМ!$B$39:$B$758,T$331)+'СЕТ СН'!$F$13</f>
        <v>0</v>
      </c>
      <c r="U347" s="36">
        <f>SUMIFS(СВЦЭМ!$J$40:$J$759,СВЦЭМ!$A$40:$A$759,$A347,СВЦЭМ!$B$39:$B$758,U$331)+'СЕТ СН'!$F$13</f>
        <v>0</v>
      </c>
      <c r="V347" s="36">
        <f>SUMIFS(СВЦЭМ!$J$40:$J$759,СВЦЭМ!$A$40:$A$759,$A347,СВЦЭМ!$B$39:$B$758,V$331)+'СЕТ СН'!$F$13</f>
        <v>0</v>
      </c>
      <c r="W347" s="36">
        <f>SUMIFS(СВЦЭМ!$J$40:$J$759,СВЦЭМ!$A$40:$A$759,$A347,СВЦЭМ!$B$39:$B$758,W$331)+'СЕТ СН'!$F$13</f>
        <v>0</v>
      </c>
      <c r="X347" s="36">
        <f>SUMIFS(СВЦЭМ!$J$40:$J$759,СВЦЭМ!$A$40:$A$759,$A347,СВЦЭМ!$B$39:$B$758,X$331)+'СЕТ СН'!$F$13</f>
        <v>0</v>
      </c>
      <c r="Y347" s="36">
        <f>SUMIFS(СВЦЭМ!$J$40:$J$759,СВЦЭМ!$A$40:$A$759,$A347,СВЦЭМ!$B$39:$B$758,Y$331)+'СЕТ СН'!$F$13</f>
        <v>0</v>
      </c>
    </row>
    <row r="348" spans="1:25" ht="15.75" hidden="1" x14ac:dyDescent="0.2">
      <c r="A348" s="35">
        <f t="shared" si="9"/>
        <v>45613</v>
      </c>
      <c r="B348" s="36">
        <f>SUMIFS(СВЦЭМ!$J$40:$J$759,СВЦЭМ!$A$40:$A$759,$A348,СВЦЭМ!$B$39:$B$758,B$331)+'СЕТ СН'!$F$13</f>
        <v>0</v>
      </c>
      <c r="C348" s="36">
        <f>SUMIFS(СВЦЭМ!$J$40:$J$759,СВЦЭМ!$A$40:$A$759,$A348,СВЦЭМ!$B$39:$B$758,C$331)+'СЕТ СН'!$F$13</f>
        <v>0</v>
      </c>
      <c r="D348" s="36">
        <f>SUMIFS(СВЦЭМ!$J$40:$J$759,СВЦЭМ!$A$40:$A$759,$A348,СВЦЭМ!$B$39:$B$758,D$331)+'СЕТ СН'!$F$13</f>
        <v>0</v>
      </c>
      <c r="E348" s="36">
        <f>SUMIFS(СВЦЭМ!$J$40:$J$759,СВЦЭМ!$A$40:$A$759,$A348,СВЦЭМ!$B$39:$B$758,E$331)+'СЕТ СН'!$F$13</f>
        <v>0</v>
      </c>
      <c r="F348" s="36">
        <f>SUMIFS(СВЦЭМ!$J$40:$J$759,СВЦЭМ!$A$40:$A$759,$A348,СВЦЭМ!$B$39:$B$758,F$331)+'СЕТ СН'!$F$13</f>
        <v>0</v>
      </c>
      <c r="G348" s="36">
        <f>SUMIFS(СВЦЭМ!$J$40:$J$759,СВЦЭМ!$A$40:$A$759,$A348,СВЦЭМ!$B$39:$B$758,G$331)+'СЕТ СН'!$F$13</f>
        <v>0</v>
      </c>
      <c r="H348" s="36">
        <f>SUMIFS(СВЦЭМ!$J$40:$J$759,СВЦЭМ!$A$40:$A$759,$A348,СВЦЭМ!$B$39:$B$758,H$331)+'СЕТ СН'!$F$13</f>
        <v>0</v>
      </c>
      <c r="I348" s="36">
        <f>SUMIFS(СВЦЭМ!$J$40:$J$759,СВЦЭМ!$A$40:$A$759,$A348,СВЦЭМ!$B$39:$B$758,I$331)+'СЕТ СН'!$F$13</f>
        <v>0</v>
      </c>
      <c r="J348" s="36">
        <f>SUMIFS(СВЦЭМ!$J$40:$J$759,СВЦЭМ!$A$40:$A$759,$A348,СВЦЭМ!$B$39:$B$758,J$331)+'СЕТ СН'!$F$13</f>
        <v>0</v>
      </c>
      <c r="K348" s="36">
        <f>SUMIFS(СВЦЭМ!$J$40:$J$759,СВЦЭМ!$A$40:$A$759,$A348,СВЦЭМ!$B$39:$B$758,K$331)+'СЕТ СН'!$F$13</f>
        <v>0</v>
      </c>
      <c r="L348" s="36">
        <f>SUMIFS(СВЦЭМ!$J$40:$J$759,СВЦЭМ!$A$40:$A$759,$A348,СВЦЭМ!$B$39:$B$758,L$331)+'СЕТ СН'!$F$13</f>
        <v>0</v>
      </c>
      <c r="M348" s="36">
        <f>SUMIFS(СВЦЭМ!$J$40:$J$759,СВЦЭМ!$A$40:$A$759,$A348,СВЦЭМ!$B$39:$B$758,M$331)+'СЕТ СН'!$F$13</f>
        <v>0</v>
      </c>
      <c r="N348" s="36">
        <f>SUMIFS(СВЦЭМ!$J$40:$J$759,СВЦЭМ!$A$40:$A$759,$A348,СВЦЭМ!$B$39:$B$758,N$331)+'СЕТ СН'!$F$13</f>
        <v>0</v>
      </c>
      <c r="O348" s="36">
        <f>SUMIFS(СВЦЭМ!$J$40:$J$759,СВЦЭМ!$A$40:$A$759,$A348,СВЦЭМ!$B$39:$B$758,O$331)+'СЕТ СН'!$F$13</f>
        <v>0</v>
      </c>
      <c r="P348" s="36">
        <f>SUMIFS(СВЦЭМ!$J$40:$J$759,СВЦЭМ!$A$40:$A$759,$A348,СВЦЭМ!$B$39:$B$758,P$331)+'СЕТ СН'!$F$13</f>
        <v>0</v>
      </c>
      <c r="Q348" s="36">
        <f>SUMIFS(СВЦЭМ!$J$40:$J$759,СВЦЭМ!$A$40:$A$759,$A348,СВЦЭМ!$B$39:$B$758,Q$331)+'СЕТ СН'!$F$13</f>
        <v>0</v>
      </c>
      <c r="R348" s="36">
        <f>SUMIFS(СВЦЭМ!$J$40:$J$759,СВЦЭМ!$A$40:$A$759,$A348,СВЦЭМ!$B$39:$B$758,R$331)+'СЕТ СН'!$F$13</f>
        <v>0</v>
      </c>
      <c r="S348" s="36">
        <f>SUMIFS(СВЦЭМ!$J$40:$J$759,СВЦЭМ!$A$40:$A$759,$A348,СВЦЭМ!$B$39:$B$758,S$331)+'СЕТ СН'!$F$13</f>
        <v>0</v>
      </c>
      <c r="T348" s="36">
        <f>SUMIFS(СВЦЭМ!$J$40:$J$759,СВЦЭМ!$A$40:$A$759,$A348,СВЦЭМ!$B$39:$B$758,T$331)+'СЕТ СН'!$F$13</f>
        <v>0</v>
      </c>
      <c r="U348" s="36">
        <f>SUMIFS(СВЦЭМ!$J$40:$J$759,СВЦЭМ!$A$40:$A$759,$A348,СВЦЭМ!$B$39:$B$758,U$331)+'СЕТ СН'!$F$13</f>
        <v>0</v>
      </c>
      <c r="V348" s="36">
        <f>SUMIFS(СВЦЭМ!$J$40:$J$759,СВЦЭМ!$A$40:$A$759,$A348,СВЦЭМ!$B$39:$B$758,V$331)+'СЕТ СН'!$F$13</f>
        <v>0</v>
      </c>
      <c r="W348" s="36">
        <f>SUMIFS(СВЦЭМ!$J$40:$J$759,СВЦЭМ!$A$40:$A$759,$A348,СВЦЭМ!$B$39:$B$758,W$331)+'СЕТ СН'!$F$13</f>
        <v>0</v>
      </c>
      <c r="X348" s="36">
        <f>SUMIFS(СВЦЭМ!$J$40:$J$759,СВЦЭМ!$A$40:$A$759,$A348,СВЦЭМ!$B$39:$B$758,X$331)+'СЕТ СН'!$F$13</f>
        <v>0</v>
      </c>
      <c r="Y348" s="36">
        <f>SUMIFS(СВЦЭМ!$J$40:$J$759,СВЦЭМ!$A$40:$A$759,$A348,СВЦЭМ!$B$39:$B$758,Y$331)+'СЕТ СН'!$F$13</f>
        <v>0</v>
      </c>
    </row>
    <row r="349" spans="1:25" ht="15.75" hidden="1" x14ac:dyDescent="0.2">
      <c r="A349" s="35">
        <f t="shared" si="9"/>
        <v>45614</v>
      </c>
      <c r="B349" s="36">
        <f>SUMIFS(СВЦЭМ!$J$40:$J$759,СВЦЭМ!$A$40:$A$759,$A349,СВЦЭМ!$B$39:$B$758,B$331)+'СЕТ СН'!$F$13</f>
        <v>0</v>
      </c>
      <c r="C349" s="36">
        <f>SUMIFS(СВЦЭМ!$J$40:$J$759,СВЦЭМ!$A$40:$A$759,$A349,СВЦЭМ!$B$39:$B$758,C$331)+'СЕТ СН'!$F$13</f>
        <v>0</v>
      </c>
      <c r="D349" s="36">
        <f>SUMIFS(СВЦЭМ!$J$40:$J$759,СВЦЭМ!$A$40:$A$759,$A349,СВЦЭМ!$B$39:$B$758,D$331)+'СЕТ СН'!$F$13</f>
        <v>0</v>
      </c>
      <c r="E349" s="36">
        <f>SUMIFS(СВЦЭМ!$J$40:$J$759,СВЦЭМ!$A$40:$A$759,$A349,СВЦЭМ!$B$39:$B$758,E$331)+'СЕТ СН'!$F$13</f>
        <v>0</v>
      </c>
      <c r="F349" s="36">
        <f>SUMIFS(СВЦЭМ!$J$40:$J$759,СВЦЭМ!$A$40:$A$759,$A349,СВЦЭМ!$B$39:$B$758,F$331)+'СЕТ СН'!$F$13</f>
        <v>0</v>
      </c>
      <c r="G349" s="36">
        <f>SUMIFS(СВЦЭМ!$J$40:$J$759,СВЦЭМ!$A$40:$A$759,$A349,СВЦЭМ!$B$39:$B$758,G$331)+'СЕТ СН'!$F$13</f>
        <v>0</v>
      </c>
      <c r="H349" s="36">
        <f>SUMIFS(СВЦЭМ!$J$40:$J$759,СВЦЭМ!$A$40:$A$759,$A349,СВЦЭМ!$B$39:$B$758,H$331)+'СЕТ СН'!$F$13</f>
        <v>0</v>
      </c>
      <c r="I349" s="36">
        <f>SUMIFS(СВЦЭМ!$J$40:$J$759,СВЦЭМ!$A$40:$A$759,$A349,СВЦЭМ!$B$39:$B$758,I$331)+'СЕТ СН'!$F$13</f>
        <v>0</v>
      </c>
      <c r="J349" s="36">
        <f>SUMIFS(СВЦЭМ!$J$40:$J$759,СВЦЭМ!$A$40:$A$759,$A349,СВЦЭМ!$B$39:$B$758,J$331)+'СЕТ СН'!$F$13</f>
        <v>0</v>
      </c>
      <c r="K349" s="36">
        <f>SUMIFS(СВЦЭМ!$J$40:$J$759,СВЦЭМ!$A$40:$A$759,$A349,СВЦЭМ!$B$39:$B$758,K$331)+'СЕТ СН'!$F$13</f>
        <v>0</v>
      </c>
      <c r="L349" s="36">
        <f>SUMIFS(СВЦЭМ!$J$40:$J$759,СВЦЭМ!$A$40:$A$759,$A349,СВЦЭМ!$B$39:$B$758,L$331)+'СЕТ СН'!$F$13</f>
        <v>0</v>
      </c>
      <c r="M349" s="36">
        <f>SUMIFS(СВЦЭМ!$J$40:$J$759,СВЦЭМ!$A$40:$A$759,$A349,СВЦЭМ!$B$39:$B$758,M$331)+'СЕТ СН'!$F$13</f>
        <v>0</v>
      </c>
      <c r="N349" s="36">
        <f>SUMIFS(СВЦЭМ!$J$40:$J$759,СВЦЭМ!$A$40:$A$759,$A349,СВЦЭМ!$B$39:$B$758,N$331)+'СЕТ СН'!$F$13</f>
        <v>0</v>
      </c>
      <c r="O349" s="36">
        <f>SUMIFS(СВЦЭМ!$J$40:$J$759,СВЦЭМ!$A$40:$A$759,$A349,СВЦЭМ!$B$39:$B$758,O$331)+'СЕТ СН'!$F$13</f>
        <v>0</v>
      </c>
      <c r="P349" s="36">
        <f>SUMIFS(СВЦЭМ!$J$40:$J$759,СВЦЭМ!$A$40:$A$759,$A349,СВЦЭМ!$B$39:$B$758,P$331)+'СЕТ СН'!$F$13</f>
        <v>0</v>
      </c>
      <c r="Q349" s="36">
        <f>SUMIFS(СВЦЭМ!$J$40:$J$759,СВЦЭМ!$A$40:$A$759,$A349,СВЦЭМ!$B$39:$B$758,Q$331)+'СЕТ СН'!$F$13</f>
        <v>0</v>
      </c>
      <c r="R349" s="36">
        <f>SUMIFS(СВЦЭМ!$J$40:$J$759,СВЦЭМ!$A$40:$A$759,$A349,СВЦЭМ!$B$39:$B$758,R$331)+'СЕТ СН'!$F$13</f>
        <v>0</v>
      </c>
      <c r="S349" s="36">
        <f>SUMIFS(СВЦЭМ!$J$40:$J$759,СВЦЭМ!$A$40:$A$759,$A349,СВЦЭМ!$B$39:$B$758,S$331)+'СЕТ СН'!$F$13</f>
        <v>0</v>
      </c>
      <c r="T349" s="36">
        <f>SUMIFS(СВЦЭМ!$J$40:$J$759,СВЦЭМ!$A$40:$A$759,$A349,СВЦЭМ!$B$39:$B$758,T$331)+'СЕТ СН'!$F$13</f>
        <v>0</v>
      </c>
      <c r="U349" s="36">
        <f>SUMIFS(СВЦЭМ!$J$40:$J$759,СВЦЭМ!$A$40:$A$759,$A349,СВЦЭМ!$B$39:$B$758,U$331)+'СЕТ СН'!$F$13</f>
        <v>0</v>
      </c>
      <c r="V349" s="36">
        <f>SUMIFS(СВЦЭМ!$J$40:$J$759,СВЦЭМ!$A$40:$A$759,$A349,СВЦЭМ!$B$39:$B$758,V$331)+'СЕТ СН'!$F$13</f>
        <v>0</v>
      </c>
      <c r="W349" s="36">
        <f>SUMIFS(СВЦЭМ!$J$40:$J$759,СВЦЭМ!$A$40:$A$759,$A349,СВЦЭМ!$B$39:$B$758,W$331)+'СЕТ СН'!$F$13</f>
        <v>0</v>
      </c>
      <c r="X349" s="36">
        <f>SUMIFS(СВЦЭМ!$J$40:$J$759,СВЦЭМ!$A$40:$A$759,$A349,СВЦЭМ!$B$39:$B$758,X$331)+'СЕТ СН'!$F$13</f>
        <v>0</v>
      </c>
      <c r="Y349" s="36">
        <f>SUMIFS(СВЦЭМ!$J$40:$J$759,СВЦЭМ!$A$40:$A$759,$A349,СВЦЭМ!$B$39:$B$758,Y$331)+'СЕТ СН'!$F$13</f>
        <v>0</v>
      </c>
    </row>
    <row r="350" spans="1:25" ht="15.75" hidden="1" x14ac:dyDescent="0.2">
      <c r="A350" s="35">
        <f t="shared" si="9"/>
        <v>45615</v>
      </c>
      <c r="B350" s="36">
        <f>SUMIFS(СВЦЭМ!$J$40:$J$759,СВЦЭМ!$A$40:$A$759,$A350,СВЦЭМ!$B$39:$B$758,B$331)+'СЕТ СН'!$F$13</f>
        <v>0</v>
      </c>
      <c r="C350" s="36">
        <f>SUMIFS(СВЦЭМ!$J$40:$J$759,СВЦЭМ!$A$40:$A$759,$A350,СВЦЭМ!$B$39:$B$758,C$331)+'СЕТ СН'!$F$13</f>
        <v>0</v>
      </c>
      <c r="D350" s="36">
        <f>SUMIFS(СВЦЭМ!$J$40:$J$759,СВЦЭМ!$A$40:$A$759,$A350,СВЦЭМ!$B$39:$B$758,D$331)+'СЕТ СН'!$F$13</f>
        <v>0</v>
      </c>
      <c r="E350" s="36">
        <f>SUMIFS(СВЦЭМ!$J$40:$J$759,СВЦЭМ!$A$40:$A$759,$A350,СВЦЭМ!$B$39:$B$758,E$331)+'СЕТ СН'!$F$13</f>
        <v>0</v>
      </c>
      <c r="F350" s="36">
        <f>SUMIFS(СВЦЭМ!$J$40:$J$759,СВЦЭМ!$A$40:$A$759,$A350,СВЦЭМ!$B$39:$B$758,F$331)+'СЕТ СН'!$F$13</f>
        <v>0</v>
      </c>
      <c r="G350" s="36">
        <f>SUMIFS(СВЦЭМ!$J$40:$J$759,СВЦЭМ!$A$40:$A$759,$A350,СВЦЭМ!$B$39:$B$758,G$331)+'СЕТ СН'!$F$13</f>
        <v>0</v>
      </c>
      <c r="H350" s="36">
        <f>SUMIFS(СВЦЭМ!$J$40:$J$759,СВЦЭМ!$A$40:$A$759,$A350,СВЦЭМ!$B$39:$B$758,H$331)+'СЕТ СН'!$F$13</f>
        <v>0</v>
      </c>
      <c r="I350" s="36">
        <f>SUMIFS(СВЦЭМ!$J$40:$J$759,СВЦЭМ!$A$40:$A$759,$A350,СВЦЭМ!$B$39:$B$758,I$331)+'СЕТ СН'!$F$13</f>
        <v>0</v>
      </c>
      <c r="J350" s="36">
        <f>SUMIFS(СВЦЭМ!$J$40:$J$759,СВЦЭМ!$A$40:$A$759,$A350,СВЦЭМ!$B$39:$B$758,J$331)+'СЕТ СН'!$F$13</f>
        <v>0</v>
      </c>
      <c r="K350" s="36">
        <f>SUMIFS(СВЦЭМ!$J$40:$J$759,СВЦЭМ!$A$40:$A$759,$A350,СВЦЭМ!$B$39:$B$758,K$331)+'СЕТ СН'!$F$13</f>
        <v>0</v>
      </c>
      <c r="L350" s="36">
        <f>SUMIFS(СВЦЭМ!$J$40:$J$759,СВЦЭМ!$A$40:$A$759,$A350,СВЦЭМ!$B$39:$B$758,L$331)+'СЕТ СН'!$F$13</f>
        <v>0</v>
      </c>
      <c r="M350" s="36">
        <f>SUMIFS(СВЦЭМ!$J$40:$J$759,СВЦЭМ!$A$40:$A$759,$A350,СВЦЭМ!$B$39:$B$758,M$331)+'СЕТ СН'!$F$13</f>
        <v>0</v>
      </c>
      <c r="N350" s="36">
        <f>SUMIFS(СВЦЭМ!$J$40:$J$759,СВЦЭМ!$A$40:$A$759,$A350,СВЦЭМ!$B$39:$B$758,N$331)+'СЕТ СН'!$F$13</f>
        <v>0</v>
      </c>
      <c r="O350" s="36">
        <f>SUMIFS(СВЦЭМ!$J$40:$J$759,СВЦЭМ!$A$40:$A$759,$A350,СВЦЭМ!$B$39:$B$758,O$331)+'СЕТ СН'!$F$13</f>
        <v>0</v>
      </c>
      <c r="P350" s="36">
        <f>SUMIFS(СВЦЭМ!$J$40:$J$759,СВЦЭМ!$A$40:$A$759,$A350,СВЦЭМ!$B$39:$B$758,P$331)+'СЕТ СН'!$F$13</f>
        <v>0</v>
      </c>
      <c r="Q350" s="36">
        <f>SUMIFS(СВЦЭМ!$J$40:$J$759,СВЦЭМ!$A$40:$A$759,$A350,СВЦЭМ!$B$39:$B$758,Q$331)+'СЕТ СН'!$F$13</f>
        <v>0</v>
      </c>
      <c r="R350" s="36">
        <f>SUMIFS(СВЦЭМ!$J$40:$J$759,СВЦЭМ!$A$40:$A$759,$A350,СВЦЭМ!$B$39:$B$758,R$331)+'СЕТ СН'!$F$13</f>
        <v>0</v>
      </c>
      <c r="S350" s="36">
        <f>SUMIFS(СВЦЭМ!$J$40:$J$759,СВЦЭМ!$A$40:$A$759,$A350,СВЦЭМ!$B$39:$B$758,S$331)+'СЕТ СН'!$F$13</f>
        <v>0</v>
      </c>
      <c r="T350" s="36">
        <f>SUMIFS(СВЦЭМ!$J$40:$J$759,СВЦЭМ!$A$40:$A$759,$A350,СВЦЭМ!$B$39:$B$758,T$331)+'СЕТ СН'!$F$13</f>
        <v>0</v>
      </c>
      <c r="U350" s="36">
        <f>SUMIFS(СВЦЭМ!$J$40:$J$759,СВЦЭМ!$A$40:$A$759,$A350,СВЦЭМ!$B$39:$B$758,U$331)+'СЕТ СН'!$F$13</f>
        <v>0</v>
      </c>
      <c r="V350" s="36">
        <f>SUMIFS(СВЦЭМ!$J$40:$J$759,СВЦЭМ!$A$40:$A$759,$A350,СВЦЭМ!$B$39:$B$758,V$331)+'СЕТ СН'!$F$13</f>
        <v>0</v>
      </c>
      <c r="W350" s="36">
        <f>SUMIFS(СВЦЭМ!$J$40:$J$759,СВЦЭМ!$A$40:$A$759,$A350,СВЦЭМ!$B$39:$B$758,W$331)+'СЕТ СН'!$F$13</f>
        <v>0</v>
      </c>
      <c r="X350" s="36">
        <f>SUMIFS(СВЦЭМ!$J$40:$J$759,СВЦЭМ!$A$40:$A$759,$A350,СВЦЭМ!$B$39:$B$758,X$331)+'СЕТ СН'!$F$13</f>
        <v>0</v>
      </c>
      <c r="Y350" s="36">
        <f>SUMIFS(СВЦЭМ!$J$40:$J$759,СВЦЭМ!$A$40:$A$759,$A350,СВЦЭМ!$B$39:$B$758,Y$331)+'СЕТ СН'!$F$13</f>
        <v>0</v>
      </c>
    </row>
    <row r="351" spans="1:25" ht="15.75" hidden="1" x14ac:dyDescent="0.2">
      <c r="A351" s="35">
        <f t="shared" si="9"/>
        <v>45616</v>
      </c>
      <c r="B351" s="36">
        <f>SUMIFS(СВЦЭМ!$J$40:$J$759,СВЦЭМ!$A$40:$A$759,$A351,СВЦЭМ!$B$39:$B$758,B$331)+'СЕТ СН'!$F$13</f>
        <v>0</v>
      </c>
      <c r="C351" s="36">
        <f>SUMIFS(СВЦЭМ!$J$40:$J$759,СВЦЭМ!$A$40:$A$759,$A351,СВЦЭМ!$B$39:$B$758,C$331)+'СЕТ СН'!$F$13</f>
        <v>0</v>
      </c>
      <c r="D351" s="36">
        <f>SUMIFS(СВЦЭМ!$J$40:$J$759,СВЦЭМ!$A$40:$A$759,$A351,СВЦЭМ!$B$39:$B$758,D$331)+'СЕТ СН'!$F$13</f>
        <v>0</v>
      </c>
      <c r="E351" s="36">
        <f>SUMIFS(СВЦЭМ!$J$40:$J$759,СВЦЭМ!$A$40:$A$759,$A351,СВЦЭМ!$B$39:$B$758,E$331)+'СЕТ СН'!$F$13</f>
        <v>0</v>
      </c>
      <c r="F351" s="36">
        <f>SUMIFS(СВЦЭМ!$J$40:$J$759,СВЦЭМ!$A$40:$A$759,$A351,СВЦЭМ!$B$39:$B$758,F$331)+'СЕТ СН'!$F$13</f>
        <v>0</v>
      </c>
      <c r="G351" s="36">
        <f>SUMIFS(СВЦЭМ!$J$40:$J$759,СВЦЭМ!$A$40:$A$759,$A351,СВЦЭМ!$B$39:$B$758,G$331)+'СЕТ СН'!$F$13</f>
        <v>0</v>
      </c>
      <c r="H351" s="36">
        <f>SUMIFS(СВЦЭМ!$J$40:$J$759,СВЦЭМ!$A$40:$A$759,$A351,СВЦЭМ!$B$39:$B$758,H$331)+'СЕТ СН'!$F$13</f>
        <v>0</v>
      </c>
      <c r="I351" s="36">
        <f>SUMIFS(СВЦЭМ!$J$40:$J$759,СВЦЭМ!$A$40:$A$759,$A351,СВЦЭМ!$B$39:$B$758,I$331)+'СЕТ СН'!$F$13</f>
        <v>0</v>
      </c>
      <c r="J351" s="36">
        <f>SUMIFS(СВЦЭМ!$J$40:$J$759,СВЦЭМ!$A$40:$A$759,$A351,СВЦЭМ!$B$39:$B$758,J$331)+'СЕТ СН'!$F$13</f>
        <v>0</v>
      </c>
      <c r="K351" s="36">
        <f>SUMIFS(СВЦЭМ!$J$40:$J$759,СВЦЭМ!$A$40:$A$759,$A351,СВЦЭМ!$B$39:$B$758,K$331)+'СЕТ СН'!$F$13</f>
        <v>0</v>
      </c>
      <c r="L351" s="36">
        <f>SUMIFS(СВЦЭМ!$J$40:$J$759,СВЦЭМ!$A$40:$A$759,$A351,СВЦЭМ!$B$39:$B$758,L$331)+'СЕТ СН'!$F$13</f>
        <v>0</v>
      </c>
      <c r="M351" s="36">
        <f>SUMIFS(СВЦЭМ!$J$40:$J$759,СВЦЭМ!$A$40:$A$759,$A351,СВЦЭМ!$B$39:$B$758,M$331)+'СЕТ СН'!$F$13</f>
        <v>0</v>
      </c>
      <c r="N351" s="36">
        <f>SUMIFS(СВЦЭМ!$J$40:$J$759,СВЦЭМ!$A$40:$A$759,$A351,СВЦЭМ!$B$39:$B$758,N$331)+'СЕТ СН'!$F$13</f>
        <v>0</v>
      </c>
      <c r="O351" s="36">
        <f>SUMIFS(СВЦЭМ!$J$40:$J$759,СВЦЭМ!$A$40:$A$759,$A351,СВЦЭМ!$B$39:$B$758,O$331)+'СЕТ СН'!$F$13</f>
        <v>0</v>
      </c>
      <c r="P351" s="36">
        <f>SUMIFS(СВЦЭМ!$J$40:$J$759,СВЦЭМ!$A$40:$A$759,$A351,СВЦЭМ!$B$39:$B$758,P$331)+'СЕТ СН'!$F$13</f>
        <v>0</v>
      </c>
      <c r="Q351" s="36">
        <f>SUMIFS(СВЦЭМ!$J$40:$J$759,СВЦЭМ!$A$40:$A$759,$A351,СВЦЭМ!$B$39:$B$758,Q$331)+'СЕТ СН'!$F$13</f>
        <v>0</v>
      </c>
      <c r="R351" s="36">
        <f>SUMIFS(СВЦЭМ!$J$40:$J$759,СВЦЭМ!$A$40:$A$759,$A351,СВЦЭМ!$B$39:$B$758,R$331)+'СЕТ СН'!$F$13</f>
        <v>0</v>
      </c>
      <c r="S351" s="36">
        <f>SUMIFS(СВЦЭМ!$J$40:$J$759,СВЦЭМ!$A$40:$A$759,$A351,СВЦЭМ!$B$39:$B$758,S$331)+'СЕТ СН'!$F$13</f>
        <v>0</v>
      </c>
      <c r="T351" s="36">
        <f>SUMIFS(СВЦЭМ!$J$40:$J$759,СВЦЭМ!$A$40:$A$759,$A351,СВЦЭМ!$B$39:$B$758,T$331)+'СЕТ СН'!$F$13</f>
        <v>0</v>
      </c>
      <c r="U351" s="36">
        <f>SUMIFS(СВЦЭМ!$J$40:$J$759,СВЦЭМ!$A$40:$A$759,$A351,СВЦЭМ!$B$39:$B$758,U$331)+'СЕТ СН'!$F$13</f>
        <v>0</v>
      </c>
      <c r="V351" s="36">
        <f>SUMIFS(СВЦЭМ!$J$40:$J$759,СВЦЭМ!$A$40:$A$759,$A351,СВЦЭМ!$B$39:$B$758,V$331)+'СЕТ СН'!$F$13</f>
        <v>0</v>
      </c>
      <c r="W351" s="36">
        <f>SUMIFS(СВЦЭМ!$J$40:$J$759,СВЦЭМ!$A$40:$A$759,$A351,СВЦЭМ!$B$39:$B$758,W$331)+'СЕТ СН'!$F$13</f>
        <v>0</v>
      </c>
      <c r="X351" s="36">
        <f>SUMIFS(СВЦЭМ!$J$40:$J$759,СВЦЭМ!$A$40:$A$759,$A351,СВЦЭМ!$B$39:$B$758,X$331)+'СЕТ СН'!$F$13</f>
        <v>0</v>
      </c>
      <c r="Y351" s="36">
        <f>SUMIFS(СВЦЭМ!$J$40:$J$759,СВЦЭМ!$A$40:$A$759,$A351,СВЦЭМ!$B$39:$B$758,Y$331)+'СЕТ СН'!$F$13</f>
        <v>0</v>
      </c>
    </row>
    <row r="352" spans="1:25" ht="15.75" hidden="1" x14ac:dyDescent="0.2">
      <c r="A352" s="35">
        <f t="shared" si="9"/>
        <v>45617</v>
      </c>
      <c r="B352" s="36">
        <f>SUMIFS(СВЦЭМ!$J$40:$J$759,СВЦЭМ!$A$40:$A$759,$A352,СВЦЭМ!$B$39:$B$758,B$331)+'СЕТ СН'!$F$13</f>
        <v>0</v>
      </c>
      <c r="C352" s="36">
        <f>SUMIFS(СВЦЭМ!$J$40:$J$759,СВЦЭМ!$A$40:$A$759,$A352,СВЦЭМ!$B$39:$B$758,C$331)+'СЕТ СН'!$F$13</f>
        <v>0</v>
      </c>
      <c r="D352" s="36">
        <f>SUMIFS(СВЦЭМ!$J$40:$J$759,СВЦЭМ!$A$40:$A$759,$A352,СВЦЭМ!$B$39:$B$758,D$331)+'СЕТ СН'!$F$13</f>
        <v>0</v>
      </c>
      <c r="E352" s="36">
        <f>SUMIFS(СВЦЭМ!$J$40:$J$759,СВЦЭМ!$A$40:$A$759,$A352,СВЦЭМ!$B$39:$B$758,E$331)+'СЕТ СН'!$F$13</f>
        <v>0</v>
      </c>
      <c r="F352" s="36">
        <f>SUMIFS(СВЦЭМ!$J$40:$J$759,СВЦЭМ!$A$40:$A$759,$A352,СВЦЭМ!$B$39:$B$758,F$331)+'СЕТ СН'!$F$13</f>
        <v>0</v>
      </c>
      <c r="G352" s="36">
        <f>SUMIFS(СВЦЭМ!$J$40:$J$759,СВЦЭМ!$A$40:$A$759,$A352,СВЦЭМ!$B$39:$B$758,G$331)+'СЕТ СН'!$F$13</f>
        <v>0</v>
      </c>
      <c r="H352" s="36">
        <f>SUMIFS(СВЦЭМ!$J$40:$J$759,СВЦЭМ!$A$40:$A$759,$A352,СВЦЭМ!$B$39:$B$758,H$331)+'СЕТ СН'!$F$13</f>
        <v>0</v>
      </c>
      <c r="I352" s="36">
        <f>SUMIFS(СВЦЭМ!$J$40:$J$759,СВЦЭМ!$A$40:$A$759,$A352,СВЦЭМ!$B$39:$B$758,I$331)+'СЕТ СН'!$F$13</f>
        <v>0</v>
      </c>
      <c r="J352" s="36">
        <f>SUMIFS(СВЦЭМ!$J$40:$J$759,СВЦЭМ!$A$40:$A$759,$A352,СВЦЭМ!$B$39:$B$758,J$331)+'СЕТ СН'!$F$13</f>
        <v>0</v>
      </c>
      <c r="K352" s="36">
        <f>SUMIFS(СВЦЭМ!$J$40:$J$759,СВЦЭМ!$A$40:$A$759,$A352,СВЦЭМ!$B$39:$B$758,K$331)+'СЕТ СН'!$F$13</f>
        <v>0</v>
      </c>
      <c r="L352" s="36">
        <f>SUMIFS(СВЦЭМ!$J$40:$J$759,СВЦЭМ!$A$40:$A$759,$A352,СВЦЭМ!$B$39:$B$758,L$331)+'СЕТ СН'!$F$13</f>
        <v>0</v>
      </c>
      <c r="M352" s="36">
        <f>SUMIFS(СВЦЭМ!$J$40:$J$759,СВЦЭМ!$A$40:$A$759,$A352,СВЦЭМ!$B$39:$B$758,M$331)+'СЕТ СН'!$F$13</f>
        <v>0</v>
      </c>
      <c r="N352" s="36">
        <f>SUMIFS(СВЦЭМ!$J$40:$J$759,СВЦЭМ!$A$40:$A$759,$A352,СВЦЭМ!$B$39:$B$758,N$331)+'СЕТ СН'!$F$13</f>
        <v>0</v>
      </c>
      <c r="O352" s="36">
        <f>SUMIFS(СВЦЭМ!$J$40:$J$759,СВЦЭМ!$A$40:$A$759,$A352,СВЦЭМ!$B$39:$B$758,O$331)+'СЕТ СН'!$F$13</f>
        <v>0</v>
      </c>
      <c r="P352" s="36">
        <f>SUMIFS(СВЦЭМ!$J$40:$J$759,СВЦЭМ!$A$40:$A$759,$A352,СВЦЭМ!$B$39:$B$758,P$331)+'СЕТ СН'!$F$13</f>
        <v>0</v>
      </c>
      <c r="Q352" s="36">
        <f>SUMIFS(СВЦЭМ!$J$40:$J$759,СВЦЭМ!$A$40:$A$759,$A352,СВЦЭМ!$B$39:$B$758,Q$331)+'СЕТ СН'!$F$13</f>
        <v>0</v>
      </c>
      <c r="R352" s="36">
        <f>SUMIFS(СВЦЭМ!$J$40:$J$759,СВЦЭМ!$A$40:$A$759,$A352,СВЦЭМ!$B$39:$B$758,R$331)+'СЕТ СН'!$F$13</f>
        <v>0</v>
      </c>
      <c r="S352" s="36">
        <f>SUMIFS(СВЦЭМ!$J$40:$J$759,СВЦЭМ!$A$40:$A$759,$A352,СВЦЭМ!$B$39:$B$758,S$331)+'СЕТ СН'!$F$13</f>
        <v>0</v>
      </c>
      <c r="T352" s="36">
        <f>SUMIFS(СВЦЭМ!$J$40:$J$759,СВЦЭМ!$A$40:$A$759,$A352,СВЦЭМ!$B$39:$B$758,T$331)+'СЕТ СН'!$F$13</f>
        <v>0</v>
      </c>
      <c r="U352" s="36">
        <f>SUMIFS(СВЦЭМ!$J$40:$J$759,СВЦЭМ!$A$40:$A$759,$A352,СВЦЭМ!$B$39:$B$758,U$331)+'СЕТ СН'!$F$13</f>
        <v>0</v>
      </c>
      <c r="V352" s="36">
        <f>SUMIFS(СВЦЭМ!$J$40:$J$759,СВЦЭМ!$A$40:$A$759,$A352,СВЦЭМ!$B$39:$B$758,V$331)+'СЕТ СН'!$F$13</f>
        <v>0</v>
      </c>
      <c r="W352" s="36">
        <f>SUMIFS(СВЦЭМ!$J$40:$J$759,СВЦЭМ!$A$40:$A$759,$A352,СВЦЭМ!$B$39:$B$758,W$331)+'СЕТ СН'!$F$13</f>
        <v>0</v>
      </c>
      <c r="X352" s="36">
        <f>SUMIFS(СВЦЭМ!$J$40:$J$759,СВЦЭМ!$A$40:$A$759,$A352,СВЦЭМ!$B$39:$B$758,X$331)+'СЕТ СН'!$F$13</f>
        <v>0</v>
      </c>
      <c r="Y352" s="36">
        <f>SUMIFS(СВЦЭМ!$J$40:$J$759,СВЦЭМ!$A$40:$A$759,$A352,СВЦЭМ!$B$39:$B$758,Y$331)+'СЕТ СН'!$F$13</f>
        <v>0</v>
      </c>
    </row>
    <row r="353" spans="1:27" ht="15.75" hidden="1" x14ac:dyDescent="0.2">
      <c r="A353" s="35">
        <f t="shared" si="9"/>
        <v>45618</v>
      </c>
      <c r="B353" s="36">
        <f>SUMIFS(СВЦЭМ!$J$40:$J$759,СВЦЭМ!$A$40:$A$759,$A353,СВЦЭМ!$B$39:$B$758,B$331)+'СЕТ СН'!$F$13</f>
        <v>0</v>
      </c>
      <c r="C353" s="36">
        <f>SUMIFS(СВЦЭМ!$J$40:$J$759,СВЦЭМ!$A$40:$A$759,$A353,СВЦЭМ!$B$39:$B$758,C$331)+'СЕТ СН'!$F$13</f>
        <v>0</v>
      </c>
      <c r="D353" s="36">
        <f>SUMIFS(СВЦЭМ!$J$40:$J$759,СВЦЭМ!$A$40:$A$759,$A353,СВЦЭМ!$B$39:$B$758,D$331)+'СЕТ СН'!$F$13</f>
        <v>0</v>
      </c>
      <c r="E353" s="36">
        <f>SUMIFS(СВЦЭМ!$J$40:$J$759,СВЦЭМ!$A$40:$A$759,$A353,СВЦЭМ!$B$39:$B$758,E$331)+'СЕТ СН'!$F$13</f>
        <v>0</v>
      </c>
      <c r="F353" s="36">
        <f>SUMIFS(СВЦЭМ!$J$40:$J$759,СВЦЭМ!$A$40:$A$759,$A353,СВЦЭМ!$B$39:$B$758,F$331)+'СЕТ СН'!$F$13</f>
        <v>0</v>
      </c>
      <c r="G353" s="36">
        <f>SUMIFS(СВЦЭМ!$J$40:$J$759,СВЦЭМ!$A$40:$A$759,$A353,СВЦЭМ!$B$39:$B$758,G$331)+'СЕТ СН'!$F$13</f>
        <v>0</v>
      </c>
      <c r="H353" s="36">
        <f>SUMIFS(СВЦЭМ!$J$40:$J$759,СВЦЭМ!$A$40:$A$759,$A353,СВЦЭМ!$B$39:$B$758,H$331)+'СЕТ СН'!$F$13</f>
        <v>0</v>
      </c>
      <c r="I353" s="36">
        <f>SUMIFS(СВЦЭМ!$J$40:$J$759,СВЦЭМ!$A$40:$A$759,$A353,СВЦЭМ!$B$39:$B$758,I$331)+'СЕТ СН'!$F$13</f>
        <v>0</v>
      </c>
      <c r="J353" s="36">
        <f>SUMIFS(СВЦЭМ!$J$40:$J$759,СВЦЭМ!$A$40:$A$759,$A353,СВЦЭМ!$B$39:$B$758,J$331)+'СЕТ СН'!$F$13</f>
        <v>0</v>
      </c>
      <c r="K353" s="36">
        <f>SUMIFS(СВЦЭМ!$J$40:$J$759,СВЦЭМ!$A$40:$A$759,$A353,СВЦЭМ!$B$39:$B$758,K$331)+'СЕТ СН'!$F$13</f>
        <v>0</v>
      </c>
      <c r="L353" s="36">
        <f>SUMIFS(СВЦЭМ!$J$40:$J$759,СВЦЭМ!$A$40:$A$759,$A353,СВЦЭМ!$B$39:$B$758,L$331)+'СЕТ СН'!$F$13</f>
        <v>0</v>
      </c>
      <c r="M353" s="36">
        <f>SUMIFS(СВЦЭМ!$J$40:$J$759,СВЦЭМ!$A$40:$A$759,$A353,СВЦЭМ!$B$39:$B$758,M$331)+'СЕТ СН'!$F$13</f>
        <v>0</v>
      </c>
      <c r="N353" s="36">
        <f>SUMIFS(СВЦЭМ!$J$40:$J$759,СВЦЭМ!$A$40:$A$759,$A353,СВЦЭМ!$B$39:$B$758,N$331)+'СЕТ СН'!$F$13</f>
        <v>0</v>
      </c>
      <c r="O353" s="36">
        <f>SUMIFS(СВЦЭМ!$J$40:$J$759,СВЦЭМ!$A$40:$A$759,$A353,СВЦЭМ!$B$39:$B$758,O$331)+'СЕТ СН'!$F$13</f>
        <v>0</v>
      </c>
      <c r="P353" s="36">
        <f>SUMIFS(СВЦЭМ!$J$40:$J$759,СВЦЭМ!$A$40:$A$759,$A353,СВЦЭМ!$B$39:$B$758,P$331)+'СЕТ СН'!$F$13</f>
        <v>0</v>
      </c>
      <c r="Q353" s="36">
        <f>SUMIFS(СВЦЭМ!$J$40:$J$759,СВЦЭМ!$A$40:$A$759,$A353,СВЦЭМ!$B$39:$B$758,Q$331)+'СЕТ СН'!$F$13</f>
        <v>0</v>
      </c>
      <c r="R353" s="36">
        <f>SUMIFS(СВЦЭМ!$J$40:$J$759,СВЦЭМ!$A$40:$A$759,$A353,СВЦЭМ!$B$39:$B$758,R$331)+'СЕТ СН'!$F$13</f>
        <v>0</v>
      </c>
      <c r="S353" s="36">
        <f>SUMIFS(СВЦЭМ!$J$40:$J$759,СВЦЭМ!$A$40:$A$759,$A353,СВЦЭМ!$B$39:$B$758,S$331)+'СЕТ СН'!$F$13</f>
        <v>0</v>
      </c>
      <c r="T353" s="36">
        <f>SUMIFS(СВЦЭМ!$J$40:$J$759,СВЦЭМ!$A$40:$A$759,$A353,СВЦЭМ!$B$39:$B$758,T$331)+'СЕТ СН'!$F$13</f>
        <v>0</v>
      </c>
      <c r="U353" s="36">
        <f>SUMIFS(СВЦЭМ!$J$40:$J$759,СВЦЭМ!$A$40:$A$759,$A353,СВЦЭМ!$B$39:$B$758,U$331)+'СЕТ СН'!$F$13</f>
        <v>0</v>
      </c>
      <c r="V353" s="36">
        <f>SUMIFS(СВЦЭМ!$J$40:$J$759,СВЦЭМ!$A$40:$A$759,$A353,СВЦЭМ!$B$39:$B$758,V$331)+'СЕТ СН'!$F$13</f>
        <v>0</v>
      </c>
      <c r="W353" s="36">
        <f>SUMIFS(СВЦЭМ!$J$40:$J$759,СВЦЭМ!$A$40:$A$759,$A353,СВЦЭМ!$B$39:$B$758,W$331)+'СЕТ СН'!$F$13</f>
        <v>0</v>
      </c>
      <c r="X353" s="36">
        <f>SUMIFS(СВЦЭМ!$J$40:$J$759,СВЦЭМ!$A$40:$A$759,$A353,СВЦЭМ!$B$39:$B$758,X$331)+'СЕТ СН'!$F$13</f>
        <v>0</v>
      </c>
      <c r="Y353" s="36">
        <f>SUMIFS(СВЦЭМ!$J$40:$J$759,СВЦЭМ!$A$40:$A$759,$A353,СВЦЭМ!$B$39:$B$758,Y$331)+'СЕТ СН'!$F$13</f>
        <v>0</v>
      </c>
    </row>
    <row r="354" spans="1:27" ht="15.75" hidden="1" x14ac:dyDescent="0.2">
      <c r="A354" s="35">
        <f t="shared" si="9"/>
        <v>45619</v>
      </c>
      <c r="B354" s="36">
        <f>SUMIFS(СВЦЭМ!$J$40:$J$759,СВЦЭМ!$A$40:$A$759,$A354,СВЦЭМ!$B$39:$B$758,B$331)+'СЕТ СН'!$F$13</f>
        <v>0</v>
      </c>
      <c r="C354" s="36">
        <f>SUMIFS(СВЦЭМ!$J$40:$J$759,СВЦЭМ!$A$40:$A$759,$A354,СВЦЭМ!$B$39:$B$758,C$331)+'СЕТ СН'!$F$13</f>
        <v>0</v>
      </c>
      <c r="D354" s="36">
        <f>SUMIFS(СВЦЭМ!$J$40:$J$759,СВЦЭМ!$A$40:$A$759,$A354,СВЦЭМ!$B$39:$B$758,D$331)+'СЕТ СН'!$F$13</f>
        <v>0</v>
      </c>
      <c r="E354" s="36">
        <f>SUMIFS(СВЦЭМ!$J$40:$J$759,СВЦЭМ!$A$40:$A$759,$A354,СВЦЭМ!$B$39:$B$758,E$331)+'СЕТ СН'!$F$13</f>
        <v>0</v>
      </c>
      <c r="F354" s="36">
        <f>SUMIFS(СВЦЭМ!$J$40:$J$759,СВЦЭМ!$A$40:$A$759,$A354,СВЦЭМ!$B$39:$B$758,F$331)+'СЕТ СН'!$F$13</f>
        <v>0</v>
      </c>
      <c r="G354" s="36">
        <f>SUMIFS(СВЦЭМ!$J$40:$J$759,СВЦЭМ!$A$40:$A$759,$A354,СВЦЭМ!$B$39:$B$758,G$331)+'СЕТ СН'!$F$13</f>
        <v>0</v>
      </c>
      <c r="H354" s="36">
        <f>SUMIFS(СВЦЭМ!$J$40:$J$759,СВЦЭМ!$A$40:$A$759,$A354,СВЦЭМ!$B$39:$B$758,H$331)+'СЕТ СН'!$F$13</f>
        <v>0</v>
      </c>
      <c r="I354" s="36">
        <f>SUMIFS(СВЦЭМ!$J$40:$J$759,СВЦЭМ!$A$40:$A$759,$A354,СВЦЭМ!$B$39:$B$758,I$331)+'СЕТ СН'!$F$13</f>
        <v>0</v>
      </c>
      <c r="J354" s="36">
        <f>SUMIFS(СВЦЭМ!$J$40:$J$759,СВЦЭМ!$A$40:$A$759,$A354,СВЦЭМ!$B$39:$B$758,J$331)+'СЕТ СН'!$F$13</f>
        <v>0</v>
      </c>
      <c r="K354" s="36">
        <f>SUMIFS(СВЦЭМ!$J$40:$J$759,СВЦЭМ!$A$40:$A$759,$A354,СВЦЭМ!$B$39:$B$758,K$331)+'СЕТ СН'!$F$13</f>
        <v>0</v>
      </c>
      <c r="L354" s="36">
        <f>SUMIFS(СВЦЭМ!$J$40:$J$759,СВЦЭМ!$A$40:$A$759,$A354,СВЦЭМ!$B$39:$B$758,L$331)+'СЕТ СН'!$F$13</f>
        <v>0</v>
      </c>
      <c r="M354" s="36">
        <f>SUMIFS(СВЦЭМ!$J$40:$J$759,СВЦЭМ!$A$40:$A$759,$A354,СВЦЭМ!$B$39:$B$758,M$331)+'СЕТ СН'!$F$13</f>
        <v>0</v>
      </c>
      <c r="N354" s="36">
        <f>SUMIFS(СВЦЭМ!$J$40:$J$759,СВЦЭМ!$A$40:$A$759,$A354,СВЦЭМ!$B$39:$B$758,N$331)+'СЕТ СН'!$F$13</f>
        <v>0</v>
      </c>
      <c r="O354" s="36">
        <f>SUMIFS(СВЦЭМ!$J$40:$J$759,СВЦЭМ!$A$40:$A$759,$A354,СВЦЭМ!$B$39:$B$758,O$331)+'СЕТ СН'!$F$13</f>
        <v>0</v>
      </c>
      <c r="P354" s="36">
        <f>SUMIFS(СВЦЭМ!$J$40:$J$759,СВЦЭМ!$A$40:$A$759,$A354,СВЦЭМ!$B$39:$B$758,P$331)+'СЕТ СН'!$F$13</f>
        <v>0</v>
      </c>
      <c r="Q354" s="36">
        <f>SUMIFS(СВЦЭМ!$J$40:$J$759,СВЦЭМ!$A$40:$A$759,$A354,СВЦЭМ!$B$39:$B$758,Q$331)+'СЕТ СН'!$F$13</f>
        <v>0</v>
      </c>
      <c r="R354" s="36">
        <f>SUMIFS(СВЦЭМ!$J$40:$J$759,СВЦЭМ!$A$40:$A$759,$A354,СВЦЭМ!$B$39:$B$758,R$331)+'СЕТ СН'!$F$13</f>
        <v>0</v>
      </c>
      <c r="S354" s="36">
        <f>SUMIFS(СВЦЭМ!$J$40:$J$759,СВЦЭМ!$A$40:$A$759,$A354,СВЦЭМ!$B$39:$B$758,S$331)+'СЕТ СН'!$F$13</f>
        <v>0</v>
      </c>
      <c r="T354" s="36">
        <f>SUMIFS(СВЦЭМ!$J$40:$J$759,СВЦЭМ!$A$40:$A$759,$A354,СВЦЭМ!$B$39:$B$758,T$331)+'СЕТ СН'!$F$13</f>
        <v>0</v>
      </c>
      <c r="U354" s="36">
        <f>SUMIFS(СВЦЭМ!$J$40:$J$759,СВЦЭМ!$A$40:$A$759,$A354,СВЦЭМ!$B$39:$B$758,U$331)+'СЕТ СН'!$F$13</f>
        <v>0</v>
      </c>
      <c r="V354" s="36">
        <f>SUMIFS(СВЦЭМ!$J$40:$J$759,СВЦЭМ!$A$40:$A$759,$A354,СВЦЭМ!$B$39:$B$758,V$331)+'СЕТ СН'!$F$13</f>
        <v>0</v>
      </c>
      <c r="W354" s="36">
        <f>SUMIFS(СВЦЭМ!$J$40:$J$759,СВЦЭМ!$A$40:$A$759,$A354,СВЦЭМ!$B$39:$B$758,W$331)+'СЕТ СН'!$F$13</f>
        <v>0</v>
      </c>
      <c r="X354" s="36">
        <f>SUMIFS(СВЦЭМ!$J$40:$J$759,СВЦЭМ!$A$40:$A$759,$A354,СВЦЭМ!$B$39:$B$758,X$331)+'СЕТ СН'!$F$13</f>
        <v>0</v>
      </c>
      <c r="Y354" s="36">
        <f>SUMIFS(СВЦЭМ!$J$40:$J$759,СВЦЭМ!$A$40:$A$759,$A354,СВЦЭМ!$B$39:$B$758,Y$331)+'СЕТ СН'!$F$13</f>
        <v>0</v>
      </c>
    </row>
    <row r="355" spans="1:27" ht="15.75" hidden="1" x14ac:dyDescent="0.2">
      <c r="A355" s="35">
        <f t="shared" si="9"/>
        <v>45620</v>
      </c>
      <c r="B355" s="36">
        <f>SUMIFS(СВЦЭМ!$J$40:$J$759,СВЦЭМ!$A$40:$A$759,$A355,СВЦЭМ!$B$39:$B$758,B$331)+'СЕТ СН'!$F$13</f>
        <v>0</v>
      </c>
      <c r="C355" s="36">
        <f>SUMIFS(СВЦЭМ!$J$40:$J$759,СВЦЭМ!$A$40:$A$759,$A355,СВЦЭМ!$B$39:$B$758,C$331)+'СЕТ СН'!$F$13</f>
        <v>0</v>
      </c>
      <c r="D355" s="36">
        <f>SUMIFS(СВЦЭМ!$J$40:$J$759,СВЦЭМ!$A$40:$A$759,$A355,СВЦЭМ!$B$39:$B$758,D$331)+'СЕТ СН'!$F$13</f>
        <v>0</v>
      </c>
      <c r="E355" s="36">
        <f>SUMIFS(СВЦЭМ!$J$40:$J$759,СВЦЭМ!$A$40:$A$759,$A355,СВЦЭМ!$B$39:$B$758,E$331)+'СЕТ СН'!$F$13</f>
        <v>0</v>
      </c>
      <c r="F355" s="36">
        <f>SUMIFS(СВЦЭМ!$J$40:$J$759,СВЦЭМ!$A$40:$A$759,$A355,СВЦЭМ!$B$39:$B$758,F$331)+'СЕТ СН'!$F$13</f>
        <v>0</v>
      </c>
      <c r="G355" s="36">
        <f>SUMIFS(СВЦЭМ!$J$40:$J$759,СВЦЭМ!$A$40:$A$759,$A355,СВЦЭМ!$B$39:$B$758,G$331)+'СЕТ СН'!$F$13</f>
        <v>0</v>
      </c>
      <c r="H355" s="36">
        <f>SUMIFS(СВЦЭМ!$J$40:$J$759,СВЦЭМ!$A$40:$A$759,$A355,СВЦЭМ!$B$39:$B$758,H$331)+'СЕТ СН'!$F$13</f>
        <v>0</v>
      </c>
      <c r="I355" s="36">
        <f>SUMIFS(СВЦЭМ!$J$40:$J$759,СВЦЭМ!$A$40:$A$759,$A355,СВЦЭМ!$B$39:$B$758,I$331)+'СЕТ СН'!$F$13</f>
        <v>0</v>
      </c>
      <c r="J355" s="36">
        <f>SUMIFS(СВЦЭМ!$J$40:$J$759,СВЦЭМ!$A$40:$A$759,$A355,СВЦЭМ!$B$39:$B$758,J$331)+'СЕТ СН'!$F$13</f>
        <v>0</v>
      </c>
      <c r="K355" s="36">
        <f>SUMIFS(СВЦЭМ!$J$40:$J$759,СВЦЭМ!$A$40:$A$759,$A355,СВЦЭМ!$B$39:$B$758,K$331)+'СЕТ СН'!$F$13</f>
        <v>0</v>
      </c>
      <c r="L355" s="36">
        <f>SUMIFS(СВЦЭМ!$J$40:$J$759,СВЦЭМ!$A$40:$A$759,$A355,СВЦЭМ!$B$39:$B$758,L$331)+'СЕТ СН'!$F$13</f>
        <v>0</v>
      </c>
      <c r="M355" s="36">
        <f>SUMIFS(СВЦЭМ!$J$40:$J$759,СВЦЭМ!$A$40:$A$759,$A355,СВЦЭМ!$B$39:$B$758,M$331)+'СЕТ СН'!$F$13</f>
        <v>0</v>
      </c>
      <c r="N355" s="36">
        <f>SUMIFS(СВЦЭМ!$J$40:$J$759,СВЦЭМ!$A$40:$A$759,$A355,СВЦЭМ!$B$39:$B$758,N$331)+'СЕТ СН'!$F$13</f>
        <v>0</v>
      </c>
      <c r="O355" s="36">
        <f>SUMIFS(СВЦЭМ!$J$40:$J$759,СВЦЭМ!$A$40:$A$759,$A355,СВЦЭМ!$B$39:$B$758,O$331)+'СЕТ СН'!$F$13</f>
        <v>0</v>
      </c>
      <c r="P355" s="36">
        <f>SUMIFS(СВЦЭМ!$J$40:$J$759,СВЦЭМ!$A$40:$A$759,$A355,СВЦЭМ!$B$39:$B$758,P$331)+'СЕТ СН'!$F$13</f>
        <v>0</v>
      </c>
      <c r="Q355" s="36">
        <f>SUMIFS(СВЦЭМ!$J$40:$J$759,СВЦЭМ!$A$40:$A$759,$A355,СВЦЭМ!$B$39:$B$758,Q$331)+'СЕТ СН'!$F$13</f>
        <v>0</v>
      </c>
      <c r="R355" s="36">
        <f>SUMIFS(СВЦЭМ!$J$40:$J$759,СВЦЭМ!$A$40:$A$759,$A355,СВЦЭМ!$B$39:$B$758,R$331)+'СЕТ СН'!$F$13</f>
        <v>0</v>
      </c>
      <c r="S355" s="36">
        <f>SUMIFS(СВЦЭМ!$J$40:$J$759,СВЦЭМ!$A$40:$A$759,$A355,СВЦЭМ!$B$39:$B$758,S$331)+'СЕТ СН'!$F$13</f>
        <v>0</v>
      </c>
      <c r="T355" s="36">
        <f>SUMIFS(СВЦЭМ!$J$40:$J$759,СВЦЭМ!$A$40:$A$759,$A355,СВЦЭМ!$B$39:$B$758,T$331)+'СЕТ СН'!$F$13</f>
        <v>0</v>
      </c>
      <c r="U355" s="36">
        <f>SUMIFS(СВЦЭМ!$J$40:$J$759,СВЦЭМ!$A$40:$A$759,$A355,СВЦЭМ!$B$39:$B$758,U$331)+'СЕТ СН'!$F$13</f>
        <v>0</v>
      </c>
      <c r="V355" s="36">
        <f>SUMIFS(СВЦЭМ!$J$40:$J$759,СВЦЭМ!$A$40:$A$759,$A355,СВЦЭМ!$B$39:$B$758,V$331)+'СЕТ СН'!$F$13</f>
        <v>0</v>
      </c>
      <c r="W355" s="36">
        <f>SUMIFS(СВЦЭМ!$J$40:$J$759,СВЦЭМ!$A$40:$A$759,$A355,СВЦЭМ!$B$39:$B$758,W$331)+'СЕТ СН'!$F$13</f>
        <v>0</v>
      </c>
      <c r="X355" s="36">
        <f>SUMIFS(СВЦЭМ!$J$40:$J$759,СВЦЭМ!$A$40:$A$759,$A355,СВЦЭМ!$B$39:$B$758,X$331)+'СЕТ СН'!$F$13</f>
        <v>0</v>
      </c>
      <c r="Y355" s="36">
        <f>SUMIFS(СВЦЭМ!$J$40:$J$759,СВЦЭМ!$A$40:$A$759,$A355,СВЦЭМ!$B$39:$B$758,Y$331)+'СЕТ СН'!$F$13</f>
        <v>0</v>
      </c>
    </row>
    <row r="356" spans="1:27" ht="15.75" hidden="1" x14ac:dyDescent="0.2">
      <c r="A356" s="35">
        <f t="shared" si="9"/>
        <v>45621</v>
      </c>
      <c r="B356" s="36">
        <f>SUMIFS(СВЦЭМ!$J$40:$J$759,СВЦЭМ!$A$40:$A$759,$A356,СВЦЭМ!$B$39:$B$758,B$331)+'СЕТ СН'!$F$13</f>
        <v>0</v>
      </c>
      <c r="C356" s="36">
        <f>SUMIFS(СВЦЭМ!$J$40:$J$759,СВЦЭМ!$A$40:$A$759,$A356,СВЦЭМ!$B$39:$B$758,C$331)+'СЕТ СН'!$F$13</f>
        <v>0</v>
      </c>
      <c r="D356" s="36">
        <f>SUMIFS(СВЦЭМ!$J$40:$J$759,СВЦЭМ!$A$40:$A$759,$A356,СВЦЭМ!$B$39:$B$758,D$331)+'СЕТ СН'!$F$13</f>
        <v>0</v>
      </c>
      <c r="E356" s="36">
        <f>SUMIFS(СВЦЭМ!$J$40:$J$759,СВЦЭМ!$A$40:$A$759,$A356,СВЦЭМ!$B$39:$B$758,E$331)+'СЕТ СН'!$F$13</f>
        <v>0</v>
      </c>
      <c r="F356" s="36">
        <f>SUMIFS(СВЦЭМ!$J$40:$J$759,СВЦЭМ!$A$40:$A$759,$A356,СВЦЭМ!$B$39:$B$758,F$331)+'СЕТ СН'!$F$13</f>
        <v>0</v>
      </c>
      <c r="G356" s="36">
        <f>SUMIFS(СВЦЭМ!$J$40:$J$759,СВЦЭМ!$A$40:$A$759,$A356,СВЦЭМ!$B$39:$B$758,G$331)+'СЕТ СН'!$F$13</f>
        <v>0</v>
      </c>
      <c r="H356" s="36">
        <f>SUMIFS(СВЦЭМ!$J$40:$J$759,СВЦЭМ!$A$40:$A$759,$A356,СВЦЭМ!$B$39:$B$758,H$331)+'СЕТ СН'!$F$13</f>
        <v>0</v>
      </c>
      <c r="I356" s="36">
        <f>SUMIFS(СВЦЭМ!$J$40:$J$759,СВЦЭМ!$A$40:$A$759,$A356,СВЦЭМ!$B$39:$B$758,I$331)+'СЕТ СН'!$F$13</f>
        <v>0</v>
      </c>
      <c r="J356" s="36">
        <f>SUMIFS(СВЦЭМ!$J$40:$J$759,СВЦЭМ!$A$40:$A$759,$A356,СВЦЭМ!$B$39:$B$758,J$331)+'СЕТ СН'!$F$13</f>
        <v>0</v>
      </c>
      <c r="K356" s="36">
        <f>SUMIFS(СВЦЭМ!$J$40:$J$759,СВЦЭМ!$A$40:$A$759,$A356,СВЦЭМ!$B$39:$B$758,K$331)+'СЕТ СН'!$F$13</f>
        <v>0</v>
      </c>
      <c r="L356" s="36">
        <f>SUMIFS(СВЦЭМ!$J$40:$J$759,СВЦЭМ!$A$40:$A$759,$A356,СВЦЭМ!$B$39:$B$758,L$331)+'СЕТ СН'!$F$13</f>
        <v>0</v>
      </c>
      <c r="M356" s="36">
        <f>SUMIFS(СВЦЭМ!$J$40:$J$759,СВЦЭМ!$A$40:$A$759,$A356,СВЦЭМ!$B$39:$B$758,M$331)+'СЕТ СН'!$F$13</f>
        <v>0</v>
      </c>
      <c r="N356" s="36">
        <f>SUMIFS(СВЦЭМ!$J$40:$J$759,СВЦЭМ!$A$40:$A$759,$A356,СВЦЭМ!$B$39:$B$758,N$331)+'СЕТ СН'!$F$13</f>
        <v>0</v>
      </c>
      <c r="O356" s="36">
        <f>SUMIFS(СВЦЭМ!$J$40:$J$759,СВЦЭМ!$A$40:$A$759,$A356,СВЦЭМ!$B$39:$B$758,O$331)+'СЕТ СН'!$F$13</f>
        <v>0</v>
      </c>
      <c r="P356" s="36">
        <f>SUMIFS(СВЦЭМ!$J$40:$J$759,СВЦЭМ!$A$40:$A$759,$A356,СВЦЭМ!$B$39:$B$758,P$331)+'СЕТ СН'!$F$13</f>
        <v>0</v>
      </c>
      <c r="Q356" s="36">
        <f>SUMIFS(СВЦЭМ!$J$40:$J$759,СВЦЭМ!$A$40:$A$759,$A356,СВЦЭМ!$B$39:$B$758,Q$331)+'СЕТ СН'!$F$13</f>
        <v>0</v>
      </c>
      <c r="R356" s="36">
        <f>SUMIFS(СВЦЭМ!$J$40:$J$759,СВЦЭМ!$A$40:$A$759,$A356,СВЦЭМ!$B$39:$B$758,R$331)+'СЕТ СН'!$F$13</f>
        <v>0</v>
      </c>
      <c r="S356" s="36">
        <f>SUMIFS(СВЦЭМ!$J$40:$J$759,СВЦЭМ!$A$40:$A$759,$A356,СВЦЭМ!$B$39:$B$758,S$331)+'СЕТ СН'!$F$13</f>
        <v>0</v>
      </c>
      <c r="T356" s="36">
        <f>SUMIFS(СВЦЭМ!$J$40:$J$759,СВЦЭМ!$A$40:$A$759,$A356,СВЦЭМ!$B$39:$B$758,T$331)+'СЕТ СН'!$F$13</f>
        <v>0</v>
      </c>
      <c r="U356" s="36">
        <f>SUMIFS(СВЦЭМ!$J$40:$J$759,СВЦЭМ!$A$40:$A$759,$A356,СВЦЭМ!$B$39:$B$758,U$331)+'СЕТ СН'!$F$13</f>
        <v>0</v>
      </c>
      <c r="V356" s="36">
        <f>SUMIFS(СВЦЭМ!$J$40:$J$759,СВЦЭМ!$A$40:$A$759,$A356,СВЦЭМ!$B$39:$B$758,V$331)+'СЕТ СН'!$F$13</f>
        <v>0</v>
      </c>
      <c r="W356" s="36">
        <f>SUMIFS(СВЦЭМ!$J$40:$J$759,СВЦЭМ!$A$40:$A$759,$A356,СВЦЭМ!$B$39:$B$758,W$331)+'СЕТ СН'!$F$13</f>
        <v>0</v>
      </c>
      <c r="X356" s="36">
        <f>SUMIFS(СВЦЭМ!$J$40:$J$759,СВЦЭМ!$A$40:$A$759,$A356,СВЦЭМ!$B$39:$B$758,X$331)+'СЕТ СН'!$F$13</f>
        <v>0</v>
      </c>
      <c r="Y356" s="36">
        <f>SUMIFS(СВЦЭМ!$J$40:$J$759,СВЦЭМ!$A$40:$A$759,$A356,СВЦЭМ!$B$39:$B$758,Y$331)+'СЕТ СН'!$F$13</f>
        <v>0</v>
      </c>
    </row>
    <row r="357" spans="1:27" ht="15.75" hidden="1" x14ac:dyDescent="0.2">
      <c r="A357" s="35">
        <f t="shared" si="9"/>
        <v>45622</v>
      </c>
      <c r="B357" s="36">
        <f>SUMIFS(СВЦЭМ!$J$40:$J$759,СВЦЭМ!$A$40:$A$759,$A357,СВЦЭМ!$B$39:$B$758,B$331)+'СЕТ СН'!$F$13</f>
        <v>0</v>
      </c>
      <c r="C357" s="36">
        <f>SUMIFS(СВЦЭМ!$J$40:$J$759,СВЦЭМ!$A$40:$A$759,$A357,СВЦЭМ!$B$39:$B$758,C$331)+'СЕТ СН'!$F$13</f>
        <v>0</v>
      </c>
      <c r="D357" s="36">
        <f>SUMIFS(СВЦЭМ!$J$40:$J$759,СВЦЭМ!$A$40:$A$759,$A357,СВЦЭМ!$B$39:$B$758,D$331)+'СЕТ СН'!$F$13</f>
        <v>0</v>
      </c>
      <c r="E357" s="36">
        <f>SUMIFS(СВЦЭМ!$J$40:$J$759,СВЦЭМ!$A$40:$A$759,$A357,СВЦЭМ!$B$39:$B$758,E$331)+'СЕТ СН'!$F$13</f>
        <v>0</v>
      </c>
      <c r="F357" s="36">
        <f>SUMIFS(СВЦЭМ!$J$40:$J$759,СВЦЭМ!$A$40:$A$759,$A357,СВЦЭМ!$B$39:$B$758,F$331)+'СЕТ СН'!$F$13</f>
        <v>0</v>
      </c>
      <c r="G357" s="36">
        <f>SUMIFS(СВЦЭМ!$J$40:$J$759,СВЦЭМ!$A$40:$A$759,$A357,СВЦЭМ!$B$39:$B$758,G$331)+'СЕТ СН'!$F$13</f>
        <v>0</v>
      </c>
      <c r="H357" s="36">
        <f>SUMIFS(СВЦЭМ!$J$40:$J$759,СВЦЭМ!$A$40:$A$759,$A357,СВЦЭМ!$B$39:$B$758,H$331)+'СЕТ СН'!$F$13</f>
        <v>0</v>
      </c>
      <c r="I357" s="36">
        <f>SUMIFS(СВЦЭМ!$J$40:$J$759,СВЦЭМ!$A$40:$A$759,$A357,СВЦЭМ!$B$39:$B$758,I$331)+'СЕТ СН'!$F$13</f>
        <v>0</v>
      </c>
      <c r="J357" s="36">
        <f>SUMIFS(СВЦЭМ!$J$40:$J$759,СВЦЭМ!$A$40:$A$759,$A357,СВЦЭМ!$B$39:$B$758,J$331)+'СЕТ СН'!$F$13</f>
        <v>0</v>
      </c>
      <c r="K357" s="36">
        <f>SUMIFS(СВЦЭМ!$J$40:$J$759,СВЦЭМ!$A$40:$A$759,$A357,СВЦЭМ!$B$39:$B$758,K$331)+'СЕТ СН'!$F$13</f>
        <v>0</v>
      </c>
      <c r="L357" s="36">
        <f>SUMIFS(СВЦЭМ!$J$40:$J$759,СВЦЭМ!$A$40:$A$759,$A357,СВЦЭМ!$B$39:$B$758,L$331)+'СЕТ СН'!$F$13</f>
        <v>0</v>
      </c>
      <c r="M357" s="36">
        <f>SUMIFS(СВЦЭМ!$J$40:$J$759,СВЦЭМ!$A$40:$A$759,$A357,СВЦЭМ!$B$39:$B$758,M$331)+'СЕТ СН'!$F$13</f>
        <v>0</v>
      </c>
      <c r="N357" s="36">
        <f>SUMIFS(СВЦЭМ!$J$40:$J$759,СВЦЭМ!$A$40:$A$759,$A357,СВЦЭМ!$B$39:$B$758,N$331)+'СЕТ СН'!$F$13</f>
        <v>0</v>
      </c>
      <c r="O357" s="36">
        <f>SUMIFS(СВЦЭМ!$J$40:$J$759,СВЦЭМ!$A$40:$A$759,$A357,СВЦЭМ!$B$39:$B$758,O$331)+'СЕТ СН'!$F$13</f>
        <v>0</v>
      </c>
      <c r="P357" s="36">
        <f>SUMIFS(СВЦЭМ!$J$40:$J$759,СВЦЭМ!$A$40:$A$759,$A357,СВЦЭМ!$B$39:$B$758,P$331)+'СЕТ СН'!$F$13</f>
        <v>0</v>
      </c>
      <c r="Q357" s="36">
        <f>SUMIFS(СВЦЭМ!$J$40:$J$759,СВЦЭМ!$A$40:$A$759,$A357,СВЦЭМ!$B$39:$B$758,Q$331)+'СЕТ СН'!$F$13</f>
        <v>0</v>
      </c>
      <c r="R357" s="36">
        <f>SUMIFS(СВЦЭМ!$J$40:$J$759,СВЦЭМ!$A$40:$A$759,$A357,СВЦЭМ!$B$39:$B$758,R$331)+'СЕТ СН'!$F$13</f>
        <v>0</v>
      </c>
      <c r="S357" s="36">
        <f>SUMIFS(СВЦЭМ!$J$40:$J$759,СВЦЭМ!$A$40:$A$759,$A357,СВЦЭМ!$B$39:$B$758,S$331)+'СЕТ СН'!$F$13</f>
        <v>0</v>
      </c>
      <c r="T357" s="36">
        <f>SUMIFS(СВЦЭМ!$J$40:$J$759,СВЦЭМ!$A$40:$A$759,$A357,СВЦЭМ!$B$39:$B$758,T$331)+'СЕТ СН'!$F$13</f>
        <v>0</v>
      </c>
      <c r="U357" s="36">
        <f>SUMIFS(СВЦЭМ!$J$40:$J$759,СВЦЭМ!$A$40:$A$759,$A357,СВЦЭМ!$B$39:$B$758,U$331)+'СЕТ СН'!$F$13</f>
        <v>0</v>
      </c>
      <c r="V357" s="36">
        <f>SUMIFS(СВЦЭМ!$J$40:$J$759,СВЦЭМ!$A$40:$A$759,$A357,СВЦЭМ!$B$39:$B$758,V$331)+'СЕТ СН'!$F$13</f>
        <v>0</v>
      </c>
      <c r="W357" s="36">
        <f>SUMIFS(СВЦЭМ!$J$40:$J$759,СВЦЭМ!$A$40:$A$759,$A357,СВЦЭМ!$B$39:$B$758,W$331)+'СЕТ СН'!$F$13</f>
        <v>0</v>
      </c>
      <c r="X357" s="36">
        <f>SUMIFS(СВЦЭМ!$J$40:$J$759,СВЦЭМ!$A$40:$A$759,$A357,СВЦЭМ!$B$39:$B$758,X$331)+'СЕТ СН'!$F$13</f>
        <v>0</v>
      </c>
      <c r="Y357" s="36">
        <f>SUMIFS(СВЦЭМ!$J$40:$J$759,СВЦЭМ!$A$40:$A$759,$A357,СВЦЭМ!$B$39:$B$758,Y$331)+'СЕТ СН'!$F$13</f>
        <v>0</v>
      </c>
    </row>
    <row r="358" spans="1:27" ht="15.75" hidden="1" x14ac:dyDescent="0.2">
      <c r="A358" s="35">
        <f t="shared" si="9"/>
        <v>45623</v>
      </c>
      <c r="B358" s="36">
        <f>SUMIFS(СВЦЭМ!$J$40:$J$759,СВЦЭМ!$A$40:$A$759,$A358,СВЦЭМ!$B$39:$B$758,B$331)+'СЕТ СН'!$F$13</f>
        <v>0</v>
      </c>
      <c r="C358" s="36">
        <f>SUMIFS(СВЦЭМ!$J$40:$J$759,СВЦЭМ!$A$40:$A$759,$A358,СВЦЭМ!$B$39:$B$758,C$331)+'СЕТ СН'!$F$13</f>
        <v>0</v>
      </c>
      <c r="D358" s="36">
        <f>SUMIFS(СВЦЭМ!$J$40:$J$759,СВЦЭМ!$A$40:$A$759,$A358,СВЦЭМ!$B$39:$B$758,D$331)+'СЕТ СН'!$F$13</f>
        <v>0</v>
      </c>
      <c r="E358" s="36">
        <f>SUMIFS(СВЦЭМ!$J$40:$J$759,СВЦЭМ!$A$40:$A$759,$A358,СВЦЭМ!$B$39:$B$758,E$331)+'СЕТ СН'!$F$13</f>
        <v>0</v>
      </c>
      <c r="F358" s="36">
        <f>SUMIFS(СВЦЭМ!$J$40:$J$759,СВЦЭМ!$A$40:$A$759,$A358,СВЦЭМ!$B$39:$B$758,F$331)+'СЕТ СН'!$F$13</f>
        <v>0</v>
      </c>
      <c r="G358" s="36">
        <f>SUMIFS(СВЦЭМ!$J$40:$J$759,СВЦЭМ!$A$40:$A$759,$A358,СВЦЭМ!$B$39:$B$758,G$331)+'СЕТ СН'!$F$13</f>
        <v>0</v>
      </c>
      <c r="H358" s="36">
        <f>SUMIFS(СВЦЭМ!$J$40:$J$759,СВЦЭМ!$A$40:$A$759,$A358,СВЦЭМ!$B$39:$B$758,H$331)+'СЕТ СН'!$F$13</f>
        <v>0</v>
      </c>
      <c r="I358" s="36">
        <f>SUMIFS(СВЦЭМ!$J$40:$J$759,СВЦЭМ!$A$40:$A$759,$A358,СВЦЭМ!$B$39:$B$758,I$331)+'СЕТ СН'!$F$13</f>
        <v>0</v>
      </c>
      <c r="J358" s="36">
        <f>SUMIFS(СВЦЭМ!$J$40:$J$759,СВЦЭМ!$A$40:$A$759,$A358,СВЦЭМ!$B$39:$B$758,J$331)+'СЕТ СН'!$F$13</f>
        <v>0</v>
      </c>
      <c r="K358" s="36">
        <f>SUMIFS(СВЦЭМ!$J$40:$J$759,СВЦЭМ!$A$40:$A$759,$A358,СВЦЭМ!$B$39:$B$758,K$331)+'СЕТ СН'!$F$13</f>
        <v>0</v>
      </c>
      <c r="L358" s="36">
        <f>SUMIFS(СВЦЭМ!$J$40:$J$759,СВЦЭМ!$A$40:$A$759,$A358,СВЦЭМ!$B$39:$B$758,L$331)+'СЕТ СН'!$F$13</f>
        <v>0</v>
      </c>
      <c r="M358" s="36">
        <f>SUMIFS(СВЦЭМ!$J$40:$J$759,СВЦЭМ!$A$40:$A$759,$A358,СВЦЭМ!$B$39:$B$758,M$331)+'СЕТ СН'!$F$13</f>
        <v>0</v>
      </c>
      <c r="N358" s="36">
        <f>SUMIFS(СВЦЭМ!$J$40:$J$759,СВЦЭМ!$A$40:$A$759,$A358,СВЦЭМ!$B$39:$B$758,N$331)+'СЕТ СН'!$F$13</f>
        <v>0</v>
      </c>
      <c r="O358" s="36">
        <f>SUMIFS(СВЦЭМ!$J$40:$J$759,СВЦЭМ!$A$40:$A$759,$A358,СВЦЭМ!$B$39:$B$758,O$331)+'СЕТ СН'!$F$13</f>
        <v>0</v>
      </c>
      <c r="P358" s="36">
        <f>SUMIFS(СВЦЭМ!$J$40:$J$759,СВЦЭМ!$A$40:$A$759,$A358,СВЦЭМ!$B$39:$B$758,P$331)+'СЕТ СН'!$F$13</f>
        <v>0</v>
      </c>
      <c r="Q358" s="36">
        <f>SUMIFS(СВЦЭМ!$J$40:$J$759,СВЦЭМ!$A$40:$A$759,$A358,СВЦЭМ!$B$39:$B$758,Q$331)+'СЕТ СН'!$F$13</f>
        <v>0</v>
      </c>
      <c r="R358" s="36">
        <f>SUMIFS(СВЦЭМ!$J$40:$J$759,СВЦЭМ!$A$40:$A$759,$A358,СВЦЭМ!$B$39:$B$758,R$331)+'СЕТ СН'!$F$13</f>
        <v>0</v>
      </c>
      <c r="S358" s="36">
        <f>SUMIFS(СВЦЭМ!$J$40:$J$759,СВЦЭМ!$A$40:$A$759,$A358,СВЦЭМ!$B$39:$B$758,S$331)+'СЕТ СН'!$F$13</f>
        <v>0</v>
      </c>
      <c r="T358" s="36">
        <f>SUMIFS(СВЦЭМ!$J$40:$J$759,СВЦЭМ!$A$40:$A$759,$A358,СВЦЭМ!$B$39:$B$758,T$331)+'СЕТ СН'!$F$13</f>
        <v>0</v>
      </c>
      <c r="U358" s="36">
        <f>SUMIFS(СВЦЭМ!$J$40:$J$759,СВЦЭМ!$A$40:$A$759,$A358,СВЦЭМ!$B$39:$B$758,U$331)+'СЕТ СН'!$F$13</f>
        <v>0</v>
      </c>
      <c r="V358" s="36">
        <f>SUMIFS(СВЦЭМ!$J$40:$J$759,СВЦЭМ!$A$40:$A$759,$A358,СВЦЭМ!$B$39:$B$758,V$331)+'СЕТ СН'!$F$13</f>
        <v>0</v>
      </c>
      <c r="W358" s="36">
        <f>SUMIFS(СВЦЭМ!$J$40:$J$759,СВЦЭМ!$A$40:$A$759,$A358,СВЦЭМ!$B$39:$B$758,W$331)+'СЕТ СН'!$F$13</f>
        <v>0</v>
      </c>
      <c r="X358" s="36">
        <f>SUMIFS(СВЦЭМ!$J$40:$J$759,СВЦЭМ!$A$40:$A$759,$A358,СВЦЭМ!$B$39:$B$758,X$331)+'СЕТ СН'!$F$13</f>
        <v>0</v>
      </c>
      <c r="Y358" s="36">
        <f>SUMIFS(СВЦЭМ!$J$40:$J$759,СВЦЭМ!$A$40:$A$759,$A358,СВЦЭМ!$B$39:$B$758,Y$331)+'СЕТ СН'!$F$13</f>
        <v>0</v>
      </c>
    </row>
    <row r="359" spans="1:27" ht="15.75" hidden="1" x14ac:dyDescent="0.2">
      <c r="A359" s="35">
        <f t="shared" si="9"/>
        <v>45624</v>
      </c>
      <c r="B359" s="36">
        <f>SUMIFS(СВЦЭМ!$J$40:$J$759,СВЦЭМ!$A$40:$A$759,$A359,СВЦЭМ!$B$39:$B$758,B$331)+'СЕТ СН'!$F$13</f>
        <v>0</v>
      </c>
      <c r="C359" s="36">
        <f>SUMIFS(СВЦЭМ!$J$40:$J$759,СВЦЭМ!$A$40:$A$759,$A359,СВЦЭМ!$B$39:$B$758,C$331)+'СЕТ СН'!$F$13</f>
        <v>0</v>
      </c>
      <c r="D359" s="36">
        <f>SUMIFS(СВЦЭМ!$J$40:$J$759,СВЦЭМ!$A$40:$A$759,$A359,СВЦЭМ!$B$39:$B$758,D$331)+'СЕТ СН'!$F$13</f>
        <v>0</v>
      </c>
      <c r="E359" s="36">
        <f>SUMIFS(СВЦЭМ!$J$40:$J$759,СВЦЭМ!$A$40:$A$759,$A359,СВЦЭМ!$B$39:$B$758,E$331)+'СЕТ СН'!$F$13</f>
        <v>0</v>
      </c>
      <c r="F359" s="36">
        <f>SUMIFS(СВЦЭМ!$J$40:$J$759,СВЦЭМ!$A$40:$A$759,$A359,СВЦЭМ!$B$39:$B$758,F$331)+'СЕТ СН'!$F$13</f>
        <v>0</v>
      </c>
      <c r="G359" s="36">
        <f>SUMIFS(СВЦЭМ!$J$40:$J$759,СВЦЭМ!$A$40:$A$759,$A359,СВЦЭМ!$B$39:$B$758,G$331)+'СЕТ СН'!$F$13</f>
        <v>0</v>
      </c>
      <c r="H359" s="36">
        <f>SUMIFS(СВЦЭМ!$J$40:$J$759,СВЦЭМ!$A$40:$A$759,$A359,СВЦЭМ!$B$39:$B$758,H$331)+'СЕТ СН'!$F$13</f>
        <v>0</v>
      </c>
      <c r="I359" s="36">
        <f>SUMIFS(СВЦЭМ!$J$40:$J$759,СВЦЭМ!$A$40:$A$759,$A359,СВЦЭМ!$B$39:$B$758,I$331)+'СЕТ СН'!$F$13</f>
        <v>0</v>
      </c>
      <c r="J359" s="36">
        <f>SUMIFS(СВЦЭМ!$J$40:$J$759,СВЦЭМ!$A$40:$A$759,$A359,СВЦЭМ!$B$39:$B$758,J$331)+'СЕТ СН'!$F$13</f>
        <v>0</v>
      </c>
      <c r="K359" s="36">
        <f>SUMIFS(СВЦЭМ!$J$40:$J$759,СВЦЭМ!$A$40:$A$759,$A359,СВЦЭМ!$B$39:$B$758,K$331)+'СЕТ СН'!$F$13</f>
        <v>0</v>
      </c>
      <c r="L359" s="36">
        <f>SUMIFS(СВЦЭМ!$J$40:$J$759,СВЦЭМ!$A$40:$A$759,$A359,СВЦЭМ!$B$39:$B$758,L$331)+'СЕТ СН'!$F$13</f>
        <v>0</v>
      </c>
      <c r="M359" s="36">
        <f>SUMIFS(СВЦЭМ!$J$40:$J$759,СВЦЭМ!$A$40:$A$759,$A359,СВЦЭМ!$B$39:$B$758,M$331)+'СЕТ СН'!$F$13</f>
        <v>0</v>
      </c>
      <c r="N359" s="36">
        <f>SUMIFS(СВЦЭМ!$J$40:$J$759,СВЦЭМ!$A$40:$A$759,$A359,СВЦЭМ!$B$39:$B$758,N$331)+'СЕТ СН'!$F$13</f>
        <v>0</v>
      </c>
      <c r="O359" s="36">
        <f>SUMIFS(СВЦЭМ!$J$40:$J$759,СВЦЭМ!$A$40:$A$759,$A359,СВЦЭМ!$B$39:$B$758,O$331)+'СЕТ СН'!$F$13</f>
        <v>0</v>
      </c>
      <c r="P359" s="36">
        <f>SUMIFS(СВЦЭМ!$J$40:$J$759,СВЦЭМ!$A$40:$A$759,$A359,СВЦЭМ!$B$39:$B$758,P$331)+'СЕТ СН'!$F$13</f>
        <v>0</v>
      </c>
      <c r="Q359" s="36">
        <f>SUMIFS(СВЦЭМ!$J$40:$J$759,СВЦЭМ!$A$40:$A$759,$A359,СВЦЭМ!$B$39:$B$758,Q$331)+'СЕТ СН'!$F$13</f>
        <v>0</v>
      </c>
      <c r="R359" s="36">
        <f>SUMIFS(СВЦЭМ!$J$40:$J$759,СВЦЭМ!$A$40:$A$759,$A359,СВЦЭМ!$B$39:$B$758,R$331)+'СЕТ СН'!$F$13</f>
        <v>0</v>
      </c>
      <c r="S359" s="36">
        <f>SUMIFS(СВЦЭМ!$J$40:$J$759,СВЦЭМ!$A$40:$A$759,$A359,СВЦЭМ!$B$39:$B$758,S$331)+'СЕТ СН'!$F$13</f>
        <v>0</v>
      </c>
      <c r="T359" s="36">
        <f>SUMIFS(СВЦЭМ!$J$40:$J$759,СВЦЭМ!$A$40:$A$759,$A359,СВЦЭМ!$B$39:$B$758,T$331)+'СЕТ СН'!$F$13</f>
        <v>0</v>
      </c>
      <c r="U359" s="36">
        <f>SUMIFS(СВЦЭМ!$J$40:$J$759,СВЦЭМ!$A$40:$A$759,$A359,СВЦЭМ!$B$39:$B$758,U$331)+'СЕТ СН'!$F$13</f>
        <v>0</v>
      </c>
      <c r="V359" s="36">
        <f>SUMIFS(СВЦЭМ!$J$40:$J$759,СВЦЭМ!$A$40:$A$759,$A359,СВЦЭМ!$B$39:$B$758,V$331)+'СЕТ СН'!$F$13</f>
        <v>0</v>
      </c>
      <c r="W359" s="36">
        <f>SUMIFS(СВЦЭМ!$J$40:$J$759,СВЦЭМ!$A$40:$A$759,$A359,СВЦЭМ!$B$39:$B$758,W$331)+'СЕТ СН'!$F$13</f>
        <v>0</v>
      </c>
      <c r="X359" s="36">
        <f>SUMIFS(СВЦЭМ!$J$40:$J$759,СВЦЭМ!$A$40:$A$759,$A359,СВЦЭМ!$B$39:$B$758,X$331)+'СЕТ СН'!$F$13</f>
        <v>0</v>
      </c>
      <c r="Y359" s="36">
        <f>SUMIFS(СВЦЭМ!$J$40:$J$759,СВЦЭМ!$A$40:$A$759,$A359,СВЦЭМ!$B$39:$B$758,Y$331)+'СЕТ СН'!$F$13</f>
        <v>0</v>
      </c>
    </row>
    <row r="360" spans="1:27" ht="15.75" hidden="1" x14ac:dyDescent="0.2">
      <c r="A360" s="35">
        <f t="shared" si="9"/>
        <v>45625</v>
      </c>
      <c r="B360" s="36">
        <f>SUMIFS(СВЦЭМ!$J$40:$J$759,СВЦЭМ!$A$40:$A$759,$A360,СВЦЭМ!$B$39:$B$758,B$331)+'СЕТ СН'!$F$13</f>
        <v>0</v>
      </c>
      <c r="C360" s="36">
        <f>SUMIFS(СВЦЭМ!$J$40:$J$759,СВЦЭМ!$A$40:$A$759,$A360,СВЦЭМ!$B$39:$B$758,C$331)+'СЕТ СН'!$F$13</f>
        <v>0</v>
      </c>
      <c r="D360" s="36">
        <f>SUMIFS(СВЦЭМ!$J$40:$J$759,СВЦЭМ!$A$40:$A$759,$A360,СВЦЭМ!$B$39:$B$758,D$331)+'СЕТ СН'!$F$13</f>
        <v>0</v>
      </c>
      <c r="E360" s="36">
        <f>SUMIFS(СВЦЭМ!$J$40:$J$759,СВЦЭМ!$A$40:$A$759,$A360,СВЦЭМ!$B$39:$B$758,E$331)+'СЕТ СН'!$F$13</f>
        <v>0</v>
      </c>
      <c r="F360" s="36">
        <f>SUMIFS(СВЦЭМ!$J$40:$J$759,СВЦЭМ!$A$40:$A$759,$A360,СВЦЭМ!$B$39:$B$758,F$331)+'СЕТ СН'!$F$13</f>
        <v>0</v>
      </c>
      <c r="G360" s="36">
        <f>SUMIFS(СВЦЭМ!$J$40:$J$759,СВЦЭМ!$A$40:$A$759,$A360,СВЦЭМ!$B$39:$B$758,G$331)+'СЕТ СН'!$F$13</f>
        <v>0</v>
      </c>
      <c r="H360" s="36">
        <f>SUMIFS(СВЦЭМ!$J$40:$J$759,СВЦЭМ!$A$40:$A$759,$A360,СВЦЭМ!$B$39:$B$758,H$331)+'СЕТ СН'!$F$13</f>
        <v>0</v>
      </c>
      <c r="I360" s="36">
        <f>SUMIFS(СВЦЭМ!$J$40:$J$759,СВЦЭМ!$A$40:$A$759,$A360,СВЦЭМ!$B$39:$B$758,I$331)+'СЕТ СН'!$F$13</f>
        <v>0</v>
      </c>
      <c r="J360" s="36">
        <f>SUMIFS(СВЦЭМ!$J$40:$J$759,СВЦЭМ!$A$40:$A$759,$A360,СВЦЭМ!$B$39:$B$758,J$331)+'СЕТ СН'!$F$13</f>
        <v>0</v>
      </c>
      <c r="K360" s="36">
        <f>SUMIFS(СВЦЭМ!$J$40:$J$759,СВЦЭМ!$A$40:$A$759,$A360,СВЦЭМ!$B$39:$B$758,K$331)+'СЕТ СН'!$F$13</f>
        <v>0</v>
      </c>
      <c r="L360" s="36">
        <f>SUMIFS(СВЦЭМ!$J$40:$J$759,СВЦЭМ!$A$40:$A$759,$A360,СВЦЭМ!$B$39:$B$758,L$331)+'СЕТ СН'!$F$13</f>
        <v>0</v>
      </c>
      <c r="M360" s="36">
        <f>SUMIFS(СВЦЭМ!$J$40:$J$759,СВЦЭМ!$A$40:$A$759,$A360,СВЦЭМ!$B$39:$B$758,M$331)+'СЕТ СН'!$F$13</f>
        <v>0</v>
      </c>
      <c r="N360" s="36">
        <f>SUMIFS(СВЦЭМ!$J$40:$J$759,СВЦЭМ!$A$40:$A$759,$A360,СВЦЭМ!$B$39:$B$758,N$331)+'СЕТ СН'!$F$13</f>
        <v>0</v>
      </c>
      <c r="O360" s="36">
        <f>SUMIFS(СВЦЭМ!$J$40:$J$759,СВЦЭМ!$A$40:$A$759,$A360,СВЦЭМ!$B$39:$B$758,O$331)+'СЕТ СН'!$F$13</f>
        <v>0</v>
      </c>
      <c r="P360" s="36">
        <f>SUMIFS(СВЦЭМ!$J$40:$J$759,СВЦЭМ!$A$40:$A$759,$A360,СВЦЭМ!$B$39:$B$758,P$331)+'СЕТ СН'!$F$13</f>
        <v>0</v>
      </c>
      <c r="Q360" s="36">
        <f>SUMIFS(СВЦЭМ!$J$40:$J$759,СВЦЭМ!$A$40:$A$759,$A360,СВЦЭМ!$B$39:$B$758,Q$331)+'СЕТ СН'!$F$13</f>
        <v>0</v>
      </c>
      <c r="R360" s="36">
        <f>SUMIFS(СВЦЭМ!$J$40:$J$759,СВЦЭМ!$A$40:$A$759,$A360,СВЦЭМ!$B$39:$B$758,R$331)+'СЕТ СН'!$F$13</f>
        <v>0</v>
      </c>
      <c r="S360" s="36">
        <f>SUMIFS(СВЦЭМ!$J$40:$J$759,СВЦЭМ!$A$40:$A$759,$A360,СВЦЭМ!$B$39:$B$758,S$331)+'СЕТ СН'!$F$13</f>
        <v>0</v>
      </c>
      <c r="T360" s="36">
        <f>SUMIFS(СВЦЭМ!$J$40:$J$759,СВЦЭМ!$A$40:$A$759,$A360,СВЦЭМ!$B$39:$B$758,T$331)+'СЕТ СН'!$F$13</f>
        <v>0</v>
      </c>
      <c r="U360" s="36">
        <f>SUMIFS(СВЦЭМ!$J$40:$J$759,СВЦЭМ!$A$40:$A$759,$A360,СВЦЭМ!$B$39:$B$758,U$331)+'СЕТ СН'!$F$13</f>
        <v>0</v>
      </c>
      <c r="V360" s="36">
        <f>SUMIFS(СВЦЭМ!$J$40:$J$759,СВЦЭМ!$A$40:$A$759,$A360,СВЦЭМ!$B$39:$B$758,V$331)+'СЕТ СН'!$F$13</f>
        <v>0</v>
      </c>
      <c r="W360" s="36">
        <f>SUMIFS(СВЦЭМ!$J$40:$J$759,СВЦЭМ!$A$40:$A$759,$A360,СВЦЭМ!$B$39:$B$758,W$331)+'СЕТ СН'!$F$13</f>
        <v>0</v>
      </c>
      <c r="X360" s="36">
        <f>SUMIFS(СВЦЭМ!$J$40:$J$759,СВЦЭМ!$A$40:$A$759,$A360,СВЦЭМ!$B$39:$B$758,X$331)+'СЕТ СН'!$F$13</f>
        <v>0</v>
      </c>
      <c r="Y360" s="36">
        <f>SUMIFS(СВЦЭМ!$J$40:$J$759,СВЦЭМ!$A$40:$A$759,$A360,СВЦЭМ!$B$39:$B$758,Y$331)+'СЕТ СН'!$F$13</f>
        <v>0</v>
      </c>
    </row>
    <row r="361" spans="1:27" ht="15.75" hidden="1" x14ac:dyDescent="0.2">
      <c r="A361" s="35">
        <f t="shared" si="9"/>
        <v>45626</v>
      </c>
      <c r="B361" s="36">
        <f>SUMIFS(СВЦЭМ!$J$40:$J$759,СВЦЭМ!$A$40:$A$759,$A361,СВЦЭМ!$B$39:$B$758,B$331)+'СЕТ СН'!$F$13</f>
        <v>0</v>
      </c>
      <c r="C361" s="36">
        <f>SUMIFS(СВЦЭМ!$J$40:$J$759,СВЦЭМ!$A$40:$A$759,$A361,СВЦЭМ!$B$39:$B$758,C$331)+'СЕТ СН'!$F$13</f>
        <v>0</v>
      </c>
      <c r="D361" s="36">
        <f>SUMIFS(СВЦЭМ!$J$40:$J$759,СВЦЭМ!$A$40:$A$759,$A361,СВЦЭМ!$B$39:$B$758,D$331)+'СЕТ СН'!$F$13</f>
        <v>0</v>
      </c>
      <c r="E361" s="36">
        <f>SUMIFS(СВЦЭМ!$J$40:$J$759,СВЦЭМ!$A$40:$A$759,$A361,СВЦЭМ!$B$39:$B$758,E$331)+'СЕТ СН'!$F$13</f>
        <v>0</v>
      </c>
      <c r="F361" s="36">
        <f>SUMIFS(СВЦЭМ!$J$40:$J$759,СВЦЭМ!$A$40:$A$759,$A361,СВЦЭМ!$B$39:$B$758,F$331)+'СЕТ СН'!$F$13</f>
        <v>0</v>
      </c>
      <c r="G361" s="36">
        <f>SUMIFS(СВЦЭМ!$J$40:$J$759,СВЦЭМ!$A$40:$A$759,$A361,СВЦЭМ!$B$39:$B$758,G$331)+'СЕТ СН'!$F$13</f>
        <v>0</v>
      </c>
      <c r="H361" s="36">
        <f>SUMIFS(СВЦЭМ!$J$40:$J$759,СВЦЭМ!$A$40:$A$759,$A361,СВЦЭМ!$B$39:$B$758,H$331)+'СЕТ СН'!$F$13</f>
        <v>0</v>
      </c>
      <c r="I361" s="36">
        <f>SUMIFS(СВЦЭМ!$J$40:$J$759,СВЦЭМ!$A$40:$A$759,$A361,СВЦЭМ!$B$39:$B$758,I$331)+'СЕТ СН'!$F$13</f>
        <v>0</v>
      </c>
      <c r="J361" s="36">
        <f>SUMIFS(СВЦЭМ!$J$40:$J$759,СВЦЭМ!$A$40:$A$759,$A361,СВЦЭМ!$B$39:$B$758,J$331)+'СЕТ СН'!$F$13</f>
        <v>0</v>
      </c>
      <c r="K361" s="36">
        <f>SUMIFS(СВЦЭМ!$J$40:$J$759,СВЦЭМ!$A$40:$A$759,$A361,СВЦЭМ!$B$39:$B$758,K$331)+'СЕТ СН'!$F$13</f>
        <v>0</v>
      </c>
      <c r="L361" s="36">
        <f>SUMIFS(СВЦЭМ!$J$40:$J$759,СВЦЭМ!$A$40:$A$759,$A361,СВЦЭМ!$B$39:$B$758,L$331)+'СЕТ СН'!$F$13</f>
        <v>0</v>
      </c>
      <c r="M361" s="36">
        <f>SUMIFS(СВЦЭМ!$J$40:$J$759,СВЦЭМ!$A$40:$A$759,$A361,СВЦЭМ!$B$39:$B$758,M$331)+'СЕТ СН'!$F$13</f>
        <v>0</v>
      </c>
      <c r="N361" s="36">
        <f>SUMIFS(СВЦЭМ!$J$40:$J$759,СВЦЭМ!$A$40:$A$759,$A361,СВЦЭМ!$B$39:$B$758,N$331)+'СЕТ СН'!$F$13</f>
        <v>0</v>
      </c>
      <c r="O361" s="36">
        <f>SUMIFS(СВЦЭМ!$J$40:$J$759,СВЦЭМ!$A$40:$A$759,$A361,СВЦЭМ!$B$39:$B$758,O$331)+'СЕТ СН'!$F$13</f>
        <v>0</v>
      </c>
      <c r="P361" s="36">
        <f>SUMIFS(СВЦЭМ!$J$40:$J$759,СВЦЭМ!$A$40:$A$759,$A361,СВЦЭМ!$B$39:$B$758,P$331)+'СЕТ СН'!$F$13</f>
        <v>0</v>
      </c>
      <c r="Q361" s="36">
        <f>SUMIFS(СВЦЭМ!$J$40:$J$759,СВЦЭМ!$A$40:$A$759,$A361,СВЦЭМ!$B$39:$B$758,Q$331)+'СЕТ СН'!$F$13</f>
        <v>0</v>
      </c>
      <c r="R361" s="36">
        <f>SUMIFS(СВЦЭМ!$J$40:$J$759,СВЦЭМ!$A$40:$A$759,$A361,СВЦЭМ!$B$39:$B$758,R$331)+'СЕТ СН'!$F$13</f>
        <v>0</v>
      </c>
      <c r="S361" s="36">
        <f>SUMIFS(СВЦЭМ!$J$40:$J$759,СВЦЭМ!$A$40:$A$759,$A361,СВЦЭМ!$B$39:$B$758,S$331)+'СЕТ СН'!$F$13</f>
        <v>0</v>
      </c>
      <c r="T361" s="36">
        <f>SUMIFS(СВЦЭМ!$J$40:$J$759,СВЦЭМ!$A$40:$A$759,$A361,СВЦЭМ!$B$39:$B$758,T$331)+'СЕТ СН'!$F$13</f>
        <v>0</v>
      </c>
      <c r="U361" s="36">
        <f>SUMIFS(СВЦЭМ!$J$40:$J$759,СВЦЭМ!$A$40:$A$759,$A361,СВЦЭМ!$B$39:$B$758,U$331)+'СЕТ СН'!$F$13</f>
        <v>0</v>
      </c>
      <c r="V361" s="36">
        <f>SUMIFS(СВЦЭМ!$J$40:$J$759,СВЦЭМ!$A$40:$A$759,$A361,СВЦЭМ!$B$39:$B$758,V$331)+'СЕТ СН'!$F$13</f>
        <v>0</v>
      </c>
      <c r="W361" s="36">
        <f>SUMIFS(СВЦЭМ!$J$40:$J$759,СВЦЭМ!$A$40:$A$759,$A361,СВЦЭМ!$B$39:$B$758,W$331)+'СЕТ СН'!$F$13</f>
        <v>0</v>
      </c>
      <c r="X361" s="36">
        <f>SUMIFS(СВЦЭМ!$J$40:$J$759,СВЦЭМ!$A$40:$A$759,$A361,СВЦЭМ!$B$39:$B$758,X$331)+'СЕТ СН'!$F$13</f>
        <v>0</v>
      </c>
      <c r="Y361" s="36">
        <f>SUMIFS(СВЦЭМ!$J$40:$J$759,СВЦЭМ!$A$40:$A$759,$A361,СВЦЭМ!$B$39:$B$758,Y$331)+'СЕТ СН'!$F$13</f>
        <v>0</v>
      </c>
    </row>
    <row r="362" spans="1:27" ht="15.75" hidden="1" x14ac:dyDescent="0.2">
      <c r="A362" s="35">
        <f t="shared" si="9"/>
        <v>45627</v>
      </c>
      <c r="B362" s="36">
        <f>SUMIFS(СВЦЭМ!$J$40:$J$759,СВЦЭМ!$A$40:$A$759,$A362,СВЦЭМ!$B$39:$B$758,B$331)+'СЕТ СН'!$F$13</f>
        <v>0</v>
      </c>
      <c r="C362" s="36">
        <f>SUMIFS(СВЦЭМ!$J$40:$J$759,СВЦЭМ!$A$40:$A$759,$A362,СВЦЭМ!$B$39:$B$758,C$331)+'СЕТ СН'!$F$13</f>
        <v>0</v>
      </c>
      <c r="D362" s="36">
        <f>SUMIFS(СВЦЭМ!$J$40:$J$759,СВЦЭМ!$A$40:$A$759,$A362,СВЦЭМ!$B$39:$B$758,D$331)+'СЕТ СН'!$F$13</f>
        <v>0</v>
      </c>
      <c r="E362" s="36">
        <f>SUMIFS(СВЦЭМ!$J$40:$J$759,СВЦЭМ!$A$40:$A$759,$A362,СВЦЭМ!$B$39:$B$758,E$331)+'СЕТ СН'!$F$13</f>
        <v>0</v>
      </c>
      <c r="F362" s="36">
        <f>SUMIFS(СВЦЭМ!$J$40:$J$759,СВЦЭМ!$A$40:$A$759,$A362,СВЦЭМ!$B$39:$B$758,F$331)+'СЕТ СН'!$F$13</f>
        <v>0</v>
      </c>
      <c r="G362" s="36">
        <f>SUMIFS(СВЦЭМ!$J$40:$J$759,СВЦЭМ!$A$40:$A$759,$A362,СВЦЭМ!$B$39:$B$758,G$331)+'СЕТ СН'!$F$13</f>
        <v>0</v>
      </c>
      <c r="H362" s="36">
        <f>SUMIFS(СВЦЭМ!$J$40:$J$759,СВЦЭМ!$A$40:$A$759,$A362,СВЦЭМ!$B$39:$B$758,H$331)+'СЕТ СН'!$F$13</f>
        <v>0</v>
      </c>
      <c r="I362" s="36">
        <f>SUMIFS(СВЦЭМ!$J$40:$J$759,СВЦЭМ!$A$40:$A$759,$A362,СВЦЭМ!$B$39:$B$758,I$331)+'СЕТ СН'!$F$13</f>
        <v>0</v>
      </c>
      <c r="J362" s="36">
        <f>SUMIFS(СВЦЭМ!$J$40:$J$759,СВЦЭМ!$A$40:$A$759,$A362,СВЦЭМ!$B$39:$B$758,J$331)+'СЕТ СН'!$F$13</f>
        <v>0</v>
      </c>
      <c r="K362" s="36">
        <f>SUMIFS(СВЦЭМ!$J$40:$J$759,СВЦЭМ!$A$40:$A$759,$A362,СВЦЭМ!$B$39:$B$758,K$331)+'СЕТ СН'!$F$13</f>
        <v>0</v>
      </c>
      <c r="L362" s="36">
        <f>SUMIFS(СВЦЭМ!$J$40:$J$759,СВЦЭМ!$A$40:$A$759,$A362,СВЦЭМ!$B$39:$B$758,L$331)+'СЕТ СН'!$F$13</f>
        <v>0</v>
      </c>
      <c r="M362" s="36">
        <f>SUMIFS(СВЦЭМ!$J$40:$J$759,СВЦЭМ!$A$40:$A$759,$A362,СВЦЭМ!$B$39:$B$758,M$331)+'СЕТ СН'!$F$13</f>
        <v>0</v>
      </c>
      <c r="N362" s="36">
        <f>SUMIFS(СВЦЭМ!$J$40:$J$759,СВЦЭМ!$A$40:$A$759,$A362,СВЦЭМ!$B$39:$B$758,N$331)+'СЕТ СН'!$F$13</f>
        <v>0</v>
      </c>
      <c r="O362" s="36">
        <f>SUMIFS(СВЦЭМ!$J$40:$J$759,СВЦЭМ!$A$40:$A$759,$A362,СВЦЭМ!$B$39:$B$758,O$331)+'СЕТ СН'!$F$13</f>
        <v>0</v>
      </c>
      <c r="P362" s="36">
        <f>SUMIFS(СВЦЭМ!$J$40:$J$759,СВЦЭМ!$A$40:$A$759,$A362,СВЦЭМ!$B$39:$B$758,P$331)+'СЕТ СН'!$F$13</f>
        <v>0</v>
      </c>
      <c r="Q362" s="36">
        <f>SUMIFS(СВЦЭМ!$J$40:$J$759,СВЦЭМ!$A$40:$A$759,$A362,СВЦЭМ!$B$39:$B$758,Q$331)+'СЕТ СН'!$F$13</f>
        <v>0</v>
      </c>
      <c r="R362" s="36">
        <f>SUMIFS(СВЦЭМ!$J$40:$J$759,СВЦЭМ!$A$40:$A$759,$A362,СВЦЭМ!$B$39:$B$758,R$331)+'СЕТ СН'!$F$13</f>
        <v>0</v>
      </c>
      <c r="S362" s="36">
        <f>SUMIFS(СВЦЭМ!$J$40:$J$759,СВЦЭМ!$A$40:$A$759,$A362,СВЦЭМ!$B$39:$B$758,S$331)+'СЕТ СН'!$F$13</f>
        <v>0</v>
      </c>
      <c r="T362" s="36">
        <f>SUMIFS(СВЦЭМ!$J$40:$J$759,СВЦЭМ!$A$40:$A$759,$A362,СВЦЭМ!$B$39:$B$758,T$331)+'СЕТ СН'!$F$13</f>
        <v>0</v>
      </c>
      <c r="U362" s="36">
        <f>SUMIFS(СВЦЭМ!$J$40:$J$759,СВЦЭМ!$A$40:$A$759,$A362,СВЦЭМ!$B$39:$B$758,U$331)+'СЕТ СН'!$F$13</f>
        <v>0</v>
      </c>
      <c r="V362" s="36">
        <f>SUMIFS(СВЦЭМ!$J$40:$J$759,СВЦЭМ!$A$40:$A$759,$A362,СВЦЭМ!$B$39:$B$758,V$331)+'СЕТ СН'!$F$13</f>
        <v>0</v>
      </c>
      <c r="W362" s="36">
        <f>SUMIFS(СВЦЭМ!$J$40:$J$759,СВЦЭМ!$A$40:$A$759,$A362,СВЦЭМ!$B$39:$B$758,W$331)+'СЕТ СН'!$F$13</f>
        <v>0</v>
      </c>
      <c r="X362" s="36">
        <f>SUMIFS(СВЦЭМ!$J$40:$J$759,СВЦЭМ!$A$40:$A$759,$A362,СВЦЭМ!$B$39:$B$758,X$331)+'СЕТ СН'!$F$13</f>
        <v>0</v>
      </c>
      <c r="Y362" s="36">
        <f>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01.11.2024</v>
      </c>
      <c r="B367" s="36">
        <f>SUMIFS(СВЦЭМ!$K$40:$K$759,СВЦЭМ!$A$40:$A$759,$A367,СВЦЭМ!$B$39:$B$758,B$366)+'СЕТ СН'!$F$13</f>
        <v>0</v>
      </c>
      <c r="C367" s="36">
        <f>SUMIFS(СВЦЭМ!$K$40:$K$759,СВЦЭМ!$A$40:$A$759,$A367,СВЦЭМ!$B$39:$B$758,C$366)+'СЕТ СН'!$F$13</f>
        <v>0</v>
      </c>
      <c r="D367" s="36">
        <f>SUMIFS(СВЦЭМ!$K$40:$K$759,СВЦЭМ!$A$40:$A$759,$A367,СВЦЭМ!$B$39:$B$758,D$366)+'СЕТ СН'!$F$13</f>
        <v>0</v>
      </c>
      <c r="E367" s="36">
        <f>SUMIFS(СВЦЭМ!$K$40:$K$759,СВЦЭМ!$A$40:$A$759,$A367,СВЦЭМ!$B$39:$B$758,E$366)+'СЕТ СН'!$F$13</f>
        <v>0</v>
      </c>
      <c r="F367" s="36">
        <f>SUMIFS(СВЦЭМ!$K$40:$K$759,СВЦЭМ!$A$40:$A$759,$A367,СВЦЭМ!$B$39:$B$758,F$366)+'СЕТ СН'!$F$13</f>
        <v>0</v>
      </c>
      <c r="G367" s="36">
        <f>SUMIFS(СВЦЭМ!$K$40:$K$759,СВЦЭМ!$A$40:$A$759,$A367,СВЦЭМ!$B$39:$B$758,G$366)+'СЕТ СН'!$F$13</f>
        <v>0</v>
      </c>
      <c r="H367" s="36">
        <f>SUMIFS(СВЦЭМ!$K$40:$K$759,СВЦЭМ!$A$40:$A$759,$A367,СВЦЭМ!$B$39:$B$758,H$366)+'СЕТ СН'!$F$13</f>
        <v>0</v>
      </c>
      <c r="I367" s="36">
        <f>SUMIFS(СВЦЭМ!$K$40:$K$759,СВЦЭМ!$A$40:$A$759,$A367,СВЦЭМ!$B$39:$B$758,I$366)+'СЕТ СН'!$F$13</f>
        <v>0</v>
      </c>
      <c r="J367" s="36">
        <f>SUMIFS(СВЦЭМ!$K$40:$K$759,СВЦЭМ!$A$40:$A$759,$A367,СВЦЭМ!$B$39:$B$758,J$366)+'СЕТ СН'!$F$13</f>
        <v>0</v>
      </c>
      <c r="K367" s="36">
        <f>SUMIFS(СВЦЭМ!$K$40:$K$759,СВЦЭМ!$A$40:$A$759,$A367,СВЦЭМ!$B$39:$B$758,K$366)+'СЕТ СН'!$F$13</f>
        <v>0</v>
      </c>
      <c r="L367" s="36">
        <f>SUMIFS(СВЦЭМ!$K$40:$K$759,СВЦЭМ!$A$40:$A$759,$A367,СВЦЭМ!$B$39:$B$758,L$366)+'СЕТ СН'!$F$13</f>
        <v>0</v>
      </c>
      <c r="M367" s="36">
        <f>SUMIFS(СВЦЭМ!$K$40:$K$759,СВЦЭМ!$A$40:$A$759,$A367,СВЦЭМ!$B$39:$B$758,M$366)+'СЕТ СН'!$F$13</f>
        <v>0</v>
      </c>
      <c r="N367" s="36">
        <f>SUMIFS(СВЦЭМ!$K$40:$K$759,СВЦЭМ!$A$40:$A$759,$A367,СВЦЭМ!$B$39:$B$758,N$366)+'СЕТ СН'!$F$13</f>
        <v>0</v>
      </c>
      <c r="O367" s="36">
        <f>SUMIFS(СВЦЭМ!$K$40:$K$759,СВЦЭМ!$A$40:$A$759,$A367,СВЦЭМ!$B$39:$B$758,O$366)+'СЕТ СН'!$F$13</f>
        <v>0</v>
      </c>
      <c r="P367" s="36">
        <f>SUMIFS(СВЦЭМ!$K$40:$K$759,СВЦЭМ!$A$40:$A$759,$A367,СВЦЭМ!$B$39:$B$758,P$366)+'СЕТ СН'!$F$13</f>
        <v>0</v>
      </c>
      <c r="Q367" s="36">
        <f>SUMIFS(СВЦЭМ!$K$40:$K$759,СВЦЭМ!$A$40:$A$759,$A367,СВЦЭМ!$B$39:$B$758,Q$366)+'СЕТ СН'!$F$13</f>
        <v>0</v>
      </c>
      <c r="R367" s="36">
        <f>SUMIFS(СВЦЭМ!$K$40:$K$759,СВЦЭМ!$A$40:$A$759,$A367,СВЦЭМ!$B$39:$B$758,R$366)+'СЕТ СН'!$F$13</f>
        <v>0</v>
      </c>
      <c r="S367" s="36">
        <f>SUMIFS(СВЦЭМ!$K$40:$K$759,СВЦЭМ!$A$40:$A$759,$A367,СВЦЭМ!$B$39:$B$758,S$366)+'СЕТ СН'!$F$13</f>
        <v>0</v>
      </c>
      <c r="T367" s="36">
        <f>SUMIFS(СВЦЭМ!$K$40:$K$759,СВЦЭМ!$A$40:$A$759,$A367,СВЦЭМ!$B$39:$B$758,T$366)+'СЕТ СН'!$F$13</f>
        <v>0</v>
      </c>
      <c r="U367" s="36">
        <f>SUMIFS(СВЦЭМ!$K$40:$K$759,СВЦЭМ!$A$40:$A$759,$A367,СВЦЭМ!$B$39:$B$758,U$366)+'СЕТ СН'!$F$13</f>
        <v>0</v>
      </c>
      <c r="V367" s="36">
        <f>SUMIFS(СВЦЭМ!$K$40:$K$759,СВЦЭМ!$A$40:$A$759,$A367,СВЦЭМ!$B$39:$B$758,V$366)+'СЕТ СН'!$F$13</f>
        <v>0</v>
      </c>
      <c r="W367" s="36">
        <f>SUMIFS(СВЦЭМ!$K$40:$K$759,СВЦЭМ!$A$40:$A$759,$A367,СВЦЭМ!$B$39:$B$758,W$366)+'СЕТ СН'!$F$13</f>
        <v>0</v>
      </c>
      <c r="X367" s="36">
        <f>SUMIFS(СВЦЭМ!$K$40:$K$759,СВЦЭМ!$A$40:$A$759,$A367,СВЦЭМ!$B$39:$B$758,X$366)+'СЕТ СН'!$F$13</f>
        <v>0</v>
      </c>
      <c r="Y367" s="36">
        <f>SUMIFS(СВЦЭМ!$K$40:$K$759,СВЦЭМ!$A$40:$A$759,$A367,СВЦЭМ!$B$39:$B$758,Y$366)+'СЕТ СН'!$F$13</f>
        <v>0</v>
      </c>
      <c r="AA367" s="45"/>
    </row>
    <row r="368" spans="1:27" ht="15.75" hidden="1" x14ac:dyDescent="0.2">
      <c r="A368" s="35">
        <f>A367+1</f>
        <v>45598</v>
      </c>
      <c r="B368" s="36">
        <f>SUMIFS(СВЦЭМ!$K$40:$K$759,СВЦЭМ!$A$40:$A$759,$A368,СВЦЭМ!$B$39:$B$758,B$366)+'СЕТ СН'!$F$13</f>
        <v>0</v>
      </c>
      <c r="C368" s="36">
        <f>SUMIFS(СВЦЭМ!$K$40:$K$759,СВЦЭМ!$A$40:$A$759,$A368,СВЦЭМ!$B$39:$B$758,C$366)+'СЕТ СН'!$F$13</f>
        <v>0</v>
      </c>
      <c r="D368" s="36">
        <f>SUMIFS(СВЦЭМ!$K$40:$K$759,СВЦЭМ!$A$40:$A$759,$A368,СВЦЭМ!$B$39:$B$758,D$366)+'СЕТ СН'!$F$13</f>
        <v>0</v>
      </c>
      <c r="E368" s="36">
        <f>SUMIFS(СВЦЭМ!$K$40:$K$759,СВЦЭМ!$A$40:$A$759,$A368,СВЦЭМ!$B$39:$B$758,E$366)+'СЕТ СН'!$F$13</f>
        <v>0</v>
      </c>
      <c r="F368" s="36">
        <f>SUMIFS(СВЦЭМ!$K$40:$K$759,СВЦЭМ!$A$40:$A$759,$A368,СВЦЭМ!$B$39:$B$758,F$366)+'СЕТ СН'!$F$13</f>
        <v>0</v>
      </c>
      <c r="G368" s="36">
        <f>SUMIFS(СВЦЭМ!$K$40:$K$759,СВЦЭМ!$A$40:$A$759,$A368,СВЦЭМ!$B$39:$B$758,G$366)+'СЕТ СН'!$F$13</f>
        <v>0</v>
      </c>
      <c r="H368" s="36">
        <f>SUMIFS(СВЦЭМ!$K$40:$K$759,СВЦЭМ!$A$40:$A$759,$A368,СВЦЭМ!$B$39:$B$758,H$366)+'СЕТ СН'!$F$13</f>
        <v>0</v>
      </c>
      <c r="I368" s="36">
        <f>SUMIFS(СВЦЭМ!$K$40:$K$759,СВЦЭМ!$A$40:$A$759,$A368,СВЦЭМ!$B$39:$B$758,I$366)+'СЕТ СН'!$F$13</f>
        <v>0</v>
      </c>
      <c r="J368" s="36">
        <f>SUMIFS(СВЦЭМ!$K$40:$K$759,СВЦЭМ!$A$40:$A$759,$A368,СВЦЭМ!$B$39:$B$758,J$366)+'СЕТ СН'!$F$13</f>
        <v>0</v>
      </c>
      <c r="K368" s="36">
        <f>SUMIFS(СВЦЭМ!$K$40:$K$759,СВЦЭМ!$A$40:$A$759,$A368,СВЦЭМ!$B$39:$B$758,K$366)+'СЕТ СН'!$F$13</f>
        <v>0</v>
      </c>
      <c r="L368" s="36">
        <f>SUMIFS(СВЦЭМ!$K$40:$K$759,СВЦЭМ!$A$40:$A$759,$A368,СВЦЭМ!$B$39:$B$758,L$366)+'СЕТ СН'!$F$13</f>
        <v>0</v>
      </c>
      <c r="M368" s="36">
        <f>SUMIFS(СВЦЭМ!$K$40:$K$759,СВЦЭМ!$A$40:$A$759,$A368,СВЦЭМ!$B$39:$B$758,M$366)+'СЕТ СН'!$F$13</f>
        <v>0</v>
      </c>
      <c r="N368" s="36">
        <f>SUMIFS(СВЦЭМ!$K$40:$K$759,СВЦЭМ!$A$40:$A$759,$A368,СВЦЭМ!$B$39:$B$758,N$366)+'СЕТ СН'!$F$13</f>
        <v>0</v>
      </c>
      <c r="O368" s="36">
        <f>SUMIFS(СВЦЭМ!$K$40:$K$759,СВЦЭМ!$A$40:$A$759,$A368,СВЦЭМ!$B$39:$B$758,O$366)+'СЕТ СН'!$F$13</f>
        <v>0</v>
      </c>
      <c r="P368" s="36">
        <f>SUMIFS(СВЦЭМ!$K$40:$K$759,СВЦЭМ!$A$40:$A$759,$A368,СВЦЭМ!$B$39:$B$758,P$366)+'СЕТ СН'!$F$13</f>
        <v>0</v>
      </c>
      <c r="Q368" s="36">
        <f>SUMIFS(СВЦЭМ!$K$40:$K$759,СВЦЭМ!$A$40:$A$759,$A368,СВЦЭМ!$B$39:$B$758,Q$366)+'СЕТ СН'!$F$13</f>
        <v>0</v>
      </c>
      <c r="R368" s="36">
        <f>SUMIFS(СВЦЭМ!$K$40:$K$759,СВЦЭМ!$A$40:$A$759,$A368,СВЦЭМ!$B$39:$B$758,R$366)+'СЕТ СН'!$F$13</f>
        <v>0</v>
      </c>
      <c r="S368" s="36">
        <f>SUMIFS(СВЦЭМ!$K$40:$K$759,СВЦЭМ!$A$40:$A$759,$A368,СВЦЭМ!$B$39:$B$758,S$366)+'СЕТ СН'!$F$13</f>
        <v>0</v>
      </c>
      <c r="T368" s="36">
        <f>SUMIFS(СВЦЭМ!$K$40:$K$759,СВЦЭМ!$A$40:$A$759,$A368,СВЦЭМ!$B$39:$B$758,T$366)+'СЕТ СН'!$F$13</f>
        <v>0</v>
      </c>
      <c r="U368" s="36">
        <f>SUMIFS(СВЦЭМ!$K$40:$K$759,СВЦЭМ!$A$40:$A$759,$A368,СВЦЭМ!$B$39:$B$758,U$366)+'СЕТ СН'!$F$13</f>
        <v>0</v>
      </c>
      <c r="V368" s="36">
        <f>SUMIFS(СВЦЭМ!$K$40:$K$759,СВЦЭМ!$A$40:$A$759,$A368,СВЦЭМ!$B$39:$B$758,V$366)+'СЕТ СН'!$F$13</f>
        <v>0</v>
      </c>
      <c r="W368" s="36">
        <f>SUMIFS(СВЦЭМ!$K$40:$K$759,СВЦЭМ!$A$40:$A$759,$A368,СВЦЭМ!$B$39:$B$758,W$366)+'СЕТ СН'!$F$13</f>
        <v>0</v>
      </c>
      <c r="X368" s="36">
        <f>SUMIFS(СВЦЭМ!$K$40:$K$759,СВЦЭМ!$A$40:$A$759,$A368,СВЦЭМ!$B$39:$B$758,X$366)+'СЕТ СН'!$F$13</f>
        <v>0</v>
      </c>
      <c r="Y368" s="36">
        <f>SUMIFS(СВЦЭМ!$K$40:$K$759,СВЦЭМ!$A$40:$A$759,$A368,СВЦЭМ!$B$39:$B$758,Y$366)+'СЕТ СН'!$F$13</f>
        <v>0</v>
      </c>
    </row>
    <row r="369" spans="1:25" ht="15.75" hidden="1" x14ac:dyDescent="0.2">
      <c r="A369" s="35">
        <f t="shared" ref="A369:A397" si="10">A368+1</f>
        <v>45599</v>
      </c>
      <c r="B369" s="36">
        <f>SUMIFS(СВЦЭМ!$K$40:$K$759,СВЦЭМ!$A$40:$A$759,$A369,СВЦЭМ!$B$39:$B$758,B$366)+'СЕТ СН'!$F$13</f>
        <v>0</v>
      </c>
      <c r="C369" s="36">
        <f>SUMIFS(СВЦЭМ!$K$40:$K$759,СВЦЭМ!$A$40:$A$759,$A369,СВЦЭМ!$B$39:$B$758,C$366)+'СЕТ СН'!$F$13</f>
        <v>0</v>
      </c>
      <c r="D369" s="36">
        <f>SUMIFS(СВЦЭМ!$K$40:$K$759,СВЦЭМ!$A$40:$A$759,$A369,СВЦЭМ!$B$39:$B$758,D$366)+'СЕТ СН'!$F$13</f>
        <v>0</v>
      </c>
      <c r="E369" s="36">
        <f>SUMIFS(СВЦЭМ!$K$40:$K$759,СВЦЭМ!$A$40:$A$759,$A369,СВЦЭМ!$B$39:$B$758,E$366)+'СЕТ СН'!$F$13</f>
        <v>0</v>
      </c>
      <c r="F369" s="36">
        <f>SUMIFS(СВЦЭМ!$K$40:$K$759,СВЦЭМ!$A$40:$A$759,$A369,СВЦЭМ!$B$39:$B$758,F$366)+'СЕТ СН'!$F$13</f>
        <v>0</v>
      </c>
      <c r="G369" s="36">
        <f>SUMIFS(СВЦЭМ!$K$40:$K$759,СВЦЭМ!$A$40:$A$759,$A369,СВЦЭМ!$B$39:$B$758,G$366)+'СЕТ СН'!$F$13</f>
        <v>0</v>
      </c>
      <c r="H369" s="36">
        <f>SUMIFS(СВЦЭМ!$K$40:$K$759,СВЦЭМ!$A$40:$A$759,$A369,СВЦЭМ!$B$39:$B$758,H$366)+'СЕТ СН'!$F$13</f>
        <v>0</v>
      </c>
      <c r="I369" s="36">
        <f>SUMIFS(СВЦЭМ!$K$40:$K$759,СВЦЭМ!$A$40:$A$759,$A369,СВЦЭМ!$B$39:$B$758,I$366)+'СЕТ СН'!$F$13</f>
        <v>0</v>
      </c>
      <c r="J369" s="36">
        <f>SUMIFS(СВЦЭМ!$K$40:$K$759,СВЦЭМ!$A$40:$A$759,$A369,СВЦЭМ!$B$39:$B$758,J$366)+'СЕТ СН'!$F$13</f>
        <v>0</v>
      </c>
      <c r="K369" s="36">
        <f>SUMIFS(СВЦЭМ!$K$40:$K$759,СВЦЭМ!$A$40:$A$759,$A369,СВЦЭМ!$B$39:$B$758,K$366)+'СЕТ СН'!$F$13</f>
        <v>0</v>
      </c>
      <c r="L369" s="36">
        <f>SUMIFS(СВЦЭМ!$K$40:$K$759,СВЦЭМ!$A$40:$A$759,$A369,СВЦЭМ!$B$39:$B$758,L$366)+'СЕТ СН'!$F$13</f>
        <v>0</v>
      </c>
      <c r="M369" s="36">
        <f>SUMIFS(СВЦЭМ!$K$40:$K$759,СВЦЭМ!$A$40:$A$759,$A369,СВЦЭМ!$B$39:$B$758,M$366)+'СЕТ СН'!$F$13</f>
        <v>0</v>
      </c>
      <c r="N369" s="36">
        <f>SUMIFS(СВЦЭМ!$K$40:$K$759,СВЦЭМ!$A$40:$A$759,$A369,СВЦЭМ!$B$39:$B$758,N$366)+'СЕТ СН'!$F$13</f>
        <v>0</v>
      </c>
      <c r="O369" s="36">
        <f>SUMIFS(СВЦЭМ!$K$40:$K$759,СВЦЭМ!$A$40:$A$759,$A369,СВЦЭМ!$B$39:$B$758,O$366)+'СЕТ СН'!$F$13</f>
        <v>0</v>
      </c>
      <c r="P369" s="36">
        <f>SUMIFS(СВЦЭМ!$K$40:$K$759,СВЦЭМ!$A$40:$A$759,$A369,СВЦЭМ!$B$39:$B$758,P$366)+'СЕТ СН'!$F$13</f>
        <v>0</v>
      </c>
      <c r="Q369" s="36">
        <f>SUMIFS(СВЦЭМ!$K$40:$K$759,СВЦЭМ!$A$40:$A$759,$A369,СВЦЭМ!$B$39:$B$758,Q$366)+'СЕТ СН'!$F$13</f>
        <v>0</v>
      </c>
      <c r="R369" s="36">
        <f>SUMIFS(СВЦЭМ!$K$40:$K$759,СВЦЭМ!$A$40:$A$759,$A369,СВЦЭМ!$B$39:$B$758,R$366)+'СЕТ СН'!$F$13</f>
        <v>0</v>
      </c>
      <c r="S369" s="36">
        <f>SUMIFS(СВЦЭМ!$K$40:$K$759,СВЦЭМ!$A$40:$A$759,$A369,СВЦЭМ!$B$39:$B$758,S$366)+'СЕТ СН'!$F$13</f>
        <v>0</v>
      </c>
      <c r="T369" s="36">
        <f>SUMIFS(СВЦЭМ!$K$40:$K$759,СВЦЭМ!$A$40:$A$759,$A369,СВЦЭМ!$B$39:$B$758,T$366)+'СЕТ СН'!$F$13</f>
        <v>0</v>
      </c>
      <c r="U369" s="36">
        <f>SUMIFS(СВЦЭМ!$K$40:$K$759,СВЦЭМ!$A$40:$A$759,$A369,СВЦЭМ!$B$39:$B$758,U$366)+'СЕТ СН'!$F$13</f>
        <v>0</v>
      </c>
      <c r="V369" s="36">
        <f>SUMIFS(СВЦЭМ!$K$40:$K$759,СВЦЭМ!$A$40:$A$759,$A369,СВЦЭМ!$B$39:$B$758,V$366)+'СЕТ СН'!$F$13</f>
        <v>0</v>
      </c>
      <c r="W369" s="36">
        <f>SUMIFS(СВЦЭМ!$K$40:$K$759,СВЦЭМ!$A$40:$A$759,$A369,СВЦЭМ!$B$39:$B$758,W$366)+'СЕТ СН'!$F$13</f>
        <v>0</v>
      </c>
      <c r="X369" s="36">
        <f>SUMIFS(СВЦЭМ!$K$40:$K$759,СВЦЭМ!$A$40:$A$759,$A369,СВЦЭМ!$B$39:$B$758,X$366)+'СЕТ СН'!$F$13</f>
        <v>0</v>
      </c>
      <c r="Y369" s="36">
        <f>SUMIFS(СВЦЭМ!$K$40:$K$759,СВЦЭМ!$A$40:$A$759,$A369,СВЦЭМ!$B$39:$B$758,Y$366)+'СЕТ СН'!$F$13</f>
        <v>0</v>
      </c>
    </row>
    <row r="370" spans="1:25" ht="15.75" hidden="1" x14ac:dyDescent="0.2">
      <c r="A370" s="35">
        <f t="shared" si="10"/>
        <v>45600</v>
      </c>
      <c r="B370" s="36">
        <f>SUMIFS(СВЦЭМ!$K$40:$K$759,СВЦЭМ!$A$40:$A$759,$A370,СВЦЭМ!$B$39:$B$758,B$366)+'СЕТ СН'!$F$13</f>
        <v>0</v>
      </c>
      <c r="C370" s="36">
        <f>SUMIFS(СВЦЭМ!$K$40:$K$759,СВЦЭМ!$A$40:$A$759,$A370,СВЦЭМ!$B$39:$B$758,C$366)+'СЕТ СН'!$F$13</f>
        <v>0</v>
      </c>
      <c r="D370" s="36">
        <f>SUMIFS(СВЦЭМ!$K$40:$K$759,СВЦЭМ!$A$40:$A$759,$A370,СВЦЭМ!$B$39:$B$758,D$366)+'СЕТ СН'!$F$13</f>
        <v>0</v>
      </c>
      <c r="E370" s="36">
        <f>SUMIFS(СВЦЭМ!$K$40:$K$759,СВЦЭМ!$A$40:$A$759,$A370,СВЦЭМ!$B$39:$B$758,E$366)+'СЕТ СН'!$F$13</f>
        <v>0</v>
      </c>
      <c r="F370" s="36">
        <f>SUMIFS(СВЦЭМ!$K$40:$K$759,СВЦЭМ!$A$40:$A$759,$A370,СВЦЭМ!$B$39:$B$758,F$366)+'СЕТ СН'!$F$13</f>
        <v>0</v>
      </c>
      <c r="G370" s="36">
        <f>SUMIFS(СВЦЭМ!$K$40:$K$759,СВЦЭМ!$A$40:$A$759,$A370,СВЦЭМ!$B$39:$B$758,G$366)+'СЕТ СН'!$F$13</f>
        <v>0</v>
      </c>
      <c r="H370" s="36">
        <f>SUMIFS(СВЦЭМ!$K$40:$K$759,СВЦЭМ!$A$40:$A$759,$A370,СВЦЭМ!$B$39:$B$758,H$366)+'СЕТ СН'!$F$13</f>
        <v>0</v>
      </c>
      <c r="I370" s="36">
        <f>SUMIFS(СВЦЭМ!$K$40:$K$759,СВЦЭМ!$A$40:$A$759,$A370,СВЦЭМ!$B$39:$B$758,I$366)+'СЕТ СН'!$F$13</f>
        <v>0</v>
      </c>
      <c r="J370" s="36">
        <f>SUMIFS(СВЦЭМ!$K$40:$K$759,СВЦЭМ!$A$40:$A$759,$A370,СВЦЭМ!$B$39:$B$758,J$366)+'СЕТ СН'!$F$13</f>
        <v>0</v>
      </c>
      <c r="K370" s="36">
        <f>SUMIFS(СВЦЭМ!$K$40:$K$759,СВЦЭМ!$A$40:$A$759,$A370,СВЦЭМ!$B$39:$B$758,K$366)+'СЕТ СН'!$F$13</f>
        <v>0</v>
      </c>
      <c r="L370" s="36">
        <f>SUMIFS(СВЦЭМ!$K$40:$K$759,СВЦЭМ!$A$40:$A$759,$A370,СВЦЭМ!$B$39:$B$758,L$366)+'СЕТ СН'!$F$13</f>
        <v>0</v>
      </c>
      <c r="M370" s="36">
        <f>SUMIFS(СВЦЭМ!$K$40:$K$759,СВЦЭМ!$A$40:$A$759,$A370,СВЦЭМ!$B$39:$B$758,M$366)+'СЕТ СН'!$F$13</f>
        <v>0</v>
      </c>
      <c r="N370" s="36">
        <f>SUMIFS(СВЦЭМ!$K$40:$K$759,СВЦЭМ!$A$40:$A$759,$A370,СВЦЭМ!$B$39:$B$758,N$366)+'СЕТ СН'!$F$13</f>
        <v>0</v>
      </c>
      <c r="O370" s="36">
        <f>SUMIFS(СВЦЭМ!$K$40:$K$759,СВЦЭМ!$A$40:$A$759,$A370,СВЦЭМ!$B$39:$B$758,O$366)+'СЕТ СН'!$F$13</f>
        <v>0</v>
      </c>
      <c r="P370" s="36">
        <f>SUMIFS(СВЦЭМ!$K$40:$K$759,СВЦЭМ!$A$40:$A$759,$A370,СВЦЭМ!$B$39:$B$758,P$366)+'СЕТ СН'!$F$13</f>
        <v>0</v>
      </c>
      <c r="Q370" s="36">
        <f>SUMIFS(СВЦЭМ!$K$40:$K$759,СВЦЭМ!$A$40:$A$759,$A370,СВЦЭМ!$B$39:$B$758,Q$366)+'СЕТ СН'!$F$13</f>
        <v>0</v>
      </c>
      <c r="R370" s="36">
        <f>SUMIFS(СВЦЭМ!$K$40:$K$759,СВЦЭМ!$A$40:$A$759,$A370,СВЦЭМ!$B$39:$B$758,R$366)+'СЕТ СН'!$F$13</f>
        <v>0</v>
      </c>
      <c r="S370" s="36">
        <f>SUMIFS(СВЦЭМ!$K$40:$K$759,СВЦЭМ!$A$40:$A$759,$A370,СВЦЭМ!$B$39:$B$758,S$366)+'СЕТ СН'!$F$13</f>
        <v>0</v>
      </c>
      <c r="T370" s="36">
        <f>SUMIFS(СВЦЭМ!$K$40:$K$759,СВЦЭМ!$A$40:$A$759,$A370,СВЦЭМ!$B$39:$B$758,T$366)+'СЕТ СН'!$F$13</f>
        <v>0</v>
      </c>
      <c r="U370" s="36">
        <f>SUMIFS(СВЦЭМ!$K$40:$K$759,СВЦЭМ!$A$40:$A$759,$A370,СВЦЭМ!$B$39:$B$758,U$366)+'СЕТ СН'!$F$13</f>
        <v>0</v>
      </c>
      <c r="V370" s="36">
        <f>SUMIFS(СВЦЭМ!$K$40:$K$759,СВЦЭМ!$A$40:$A$759,$A370,СВЦЭМ!$B$39:$B$758,V$366)+'СЕТ СН'!$F$13</f>
        <v>0</v>
      </c>
      <c r="W370" s="36">
        <f>SUMIFS(СВЦЭМ!$K$40:$K$759,СВЦЭМ!$A$40:$A$759,$A370,СВЦЭМ!$B$39:$B$758,W$366)+'СЕТ СН'!$F$13</f>
        <v>0</v>
      </c>
      <c r="X370" s="36">
        <f>SUMIFS(СВЦЭМ!$K$40:$K$759,СВЦЭМ!$A$40:$A$759,$A370,СВЦЭМ!$B$39:$B$758,X$366)+'СЕТ СН'!$F$13</f>
        <v>0</v>
      </c>
      <c r="Y370" s="36">
        <f>SUMIFS(СВЦЭМ!$K$40:$K$759,СВЦЭМ!$A$40:$A$759,$A370,СВЦЭМ!$B$39:$B$758,Y$366)+'СЕТ СН'!$F$13</f>
        <v>0</v>
      </c>
    </row>
    <row r="371" spans="1:25" ht="15.75" hidden="1" x14ac:dyDescent="0.2">
      <c r="A371" s="35">
        <f t="shared" si="10"/>
        <v>45601</v>
      </c>
      <c r="B371" s="36">
        <f>SUMIFS(СВЦЭМ!$K$40:$K$759,СВЦЭМ!$A$40:$A$759,$A371,СВЦЭМ!$B$39:$B$758,B$366)+'СЕТ СН'!$F$13</f>
        <v>0</v>
      </c>
      <c r="C371" s="36">
        <f>SUMIFS(СВЦЭМ!$K$40:$K$759,СВЦЭМ!$A$40:$A$759,$A371,СВЦЭМ!$B$39:$B$758,C$366)+'СЕТ СН'!$F$13</f>
        <v>0</v>
      </c>
      <c r="D371" s="36">
        <f>SUMIFS(СВЦЭМ!$K$40:$K$759,СВЦЭМ!$A$40:$A$759,$A371,СВЦЭМ!$B$39:$B$758,D$366)+'СЕТ СН'!$F$13</f>
        <v>0</v>
      </c>
      <c r="E371" s="36">
        <f>SUMIFS(СВЦЭМ!$K$40:$K$759,СВЦЭМ!$A$40:$A$759,$A371,СВЦЭМ!$B$39:$B$758,E$366)+'СЕТ СН'!$F$13</f>
        <v>0</v>
      </c>
      <c r="F371" s="36">
        <f>SUMIFS(СВЦЭМ!$K$40:$K$759,СВЦЭМ!$A$40:$A$759,$A371,СВЦЭМ!$B$39:$B$758,F$366)+'СЕТ СН'!$F$13</f>
        <v>0</v>
      </c>
      <c r="G371" s="36">
        <f>SUMIFS(СВЦЭМ!$K$40:$K$759,СВЦЭМ!$A$40:$A$759,$A371,СВЦЭМ!$B$39:$B$758,G$366)+'СЕТ СН'!$F$13</f>
        <v>0</v>
      </c>
      <c r="H371" s="36">
        <f>SUMIFS(СВЦЭМ!$K$40:$K$759,СВЦЭМ!$A$40:$A$759,$A371,СВЦЭМ!$B$39:$B$758,H$366)+'СЕТ СН'!$F$13</f>
        <v>0</v>
      </c>
      <c r="I371" s="36">
        <f>SUMIFS(СВЦЭМ!$K$40:$K$759,СВЦЭМ!$A$40:$A$759,$A371,СВЦЭМ!$B$39:$B$758,I$366)+'СЕТ СН'!$F$13</f>
        <v>0</v>
      </c>
      <c r="J371" s="36">
        <f>SUMIFS(СВЦЭМ!$K$40:$K$759,СВЦЭМ!$A$40:$A$759,$A371,СВЦЭМ!$B$39:$B$758,J$366)+'СЕТ СН'!$F$13</f>
        <v>0</v>
      </c>
      <c r="K371" s="36">
        <f>SUMIFS(СВЦЭМ!$K$40:$K$759,СВЦЭМ!$A$40:$A$759,$A371,СВЦЭМ!$B$39:$B$758,K$366)+'СЕТ СН'!$F$13</f>
        <v>0</v>
      </c>
      <c r="L371" s="36">
        <f>SUMIFS(СВЦЭМ!$K$40:$K$759,СВЦЭМ!$A$40:$A$759,$A371,СВЦЭМ!$B$39:$B$758,L$366)+'СЕТ СН'!$F$13</f>
        <v>0</v>
      </c>
      <c r="M371" s="36">
        <f>SUMIFS(СВЦЭМ!$K$40:$K$759,СВЦЭМ!$A$40:$A$759,$A371,СВЦЭМ!$B$39:$B$758,M$366)+'СЕТ СН'!$F$13</f>
        <v>0</v>
      </c>
      <c r="N371" s="36">
        <f>SUMIFS(СВЦЭМ!$K$40:$K$759,СВЦЭМ!$A$40:$A$759,$A371,СВЦЭМ!$B$39:$B$758,N$366)+'СЕТ СН'!$F$13</f>
        <v>0</v>
      </c>
      <c r="O371" s="36">
        <f>SUMIFS(СВЦЭМ!$K$40:$K$759,СВЦЭМ!$A$40:$A$759,$A371,СВЦЭМ!$B$39:$B$758,O$366)+'СЕТ СН'!$F$13</f>
        <v>0</v>
      </c>
      <c r="P371" s="36">
        <f>SUMIFS(СВЦЭМ!$K$40:$K$759,СВЦЭМ!$A$40:$A$759,$A371,СВЦЭМ!$B$39:$B$758,P$366)+'СЕТ СН'!$F$13</f>
        <v>0</v>
      </c>
      <c r="Q371" s="36">
        <f>SUMIFS(СВЦЭМ!$K$40:$K$759,СВЦЭМ!$A$40:$A$759,$A371,СВЦЭМ!$B$39:$B$758,Q$366)+'СЕТ СН'!$F$13</f>
        <v>0</v>
      </c>
      <c r="R371" s="36">
        <f>SUMIFS(СВЦЭМ!$K$40:$K$759,СВЦЭМ!$A$40:$A$759,$A371,СВЦЭМ!$B$39:$B$758,R$366)+'СЕТ СН'!$F$13</f>
        <v>0</v>
      </c>
      <c r="S371" s="36">
        <f>SUMIFS(СВЦЭМ!$K$40:$K$759,СВЦЭМ!$A$40:$A$759,$A371,СВЦЭМ!$B$39:$B$758,S$366)+'СЕТ СН'!$F$13</f>
        <v>0</v>
      </c>
      <c r="T371" s="36">
        <f>SUMIFS(СВЦЭМ!$K$40:$K$759,СВЦЭМ!$A$40:$A$759,$A371,СВЦЭМ!$B$39:$B$758,T$366)+'СЕТ СН'!$F$13</f>
        <v>0</v>
      </c>
      <c r="U371" s="36">
        <f>SUMIFS(СВЦЭМ!$K$40:$K$759,СВЦЭМ!$A$40:$A$759,$A371,СВЦЭМ!$B$39:$B$758,U$366)+'СЕТ СН'!$F$13</f>
        <v>0</v>
      </c>
      <c r="V371" s="36">
        <f>SUMIFS(СВЦЭМ!$K$40:$K$759,СВЦЭМ!$A$40:$A$759,$A371,СВЦЭМ!$B$39:$B$758,V$366)+'СЕТ СН'!$F$13</f>
        <v>0</v>
      </c>
      <c r="W371" s="36">
        <f>SUMIFS(СВЦЭМ!$K$40:$K$759,СВЦЭМ!$A$40:$A$759,$A371,СВЦЭМ!$B$39:$B$758,W$366)+'СЕТ СН'!$F$13</f>
        <v>0</v>
      </c>
      <c r="X371" s="36">
        <f>SUMIFS(СВЦЭМ!$K$40:$K$759,СВЦЭМ!$A$40:$A$759,$A371,СВЦЭМ!$B$39:$B$758,X$366)+'СЕТ СН'!$F$13</f>
        <v>0</v>
      </c>
      <c r="Y371" s="36">
        <f>SUMIFS(СВЦЭМ!$K$40:$K$759,СВЦЭМ!$A$40:$A$759,$A371,СВЦЭМ!$B$39:$B$758,Y$366)+'СЕТ СН'!$F$13</f>
        <v>0</v>
      </c>
    </row>
    <row r="372" spans="1:25" ht="15.75" hidden="1" x14ac:dyDescent="0.2">
      <c r="A372" s="35">
        <f t="shared" si="10"/>
        <v>45602</v>
      </c>
      <c r="B372" s="36">
        <f>SUMIFS(СВЦЭМ!$K$40:$K$759,СВЦЭМ!$A$40:$A$759,$A372,СВЦЭМ!$B$39:$B$758,B$366)+'СЕТ СН'!$F$13</f>
        <v>0</v>
      </c>
      <c r="C372" s="36">
        <f>SUMIFS(СВЦЭМ!$K$40:$K$759,СВЦЭМ!$A$40:$A$759,$A372,СВЦЭМ!$B$39:$B$758,C$366)+'СЕТ СН'!$F$13</f>
        <v>0</v>
      </c>
      <c r="D372" s="36">
        <f>SUMIFS(СВЦЭМ!$K$40:$K$759,СВЦЭМ!$A$40:$A$759,$A372,СВЦЭМ!$B$39:$B$758,D$366)+'СЕТ СН'!$F$13</f>
        <v>0</v>
      </c>
      <c r="E372" s="36">
        <f>SUMIFS(СВЦЭМ!$K$40:$K$759,СВЦЭМ!$A$40:$A$759,$A372,СВЦЭМ!$B$39:$B$758,E$366)+'СЕТ СН'!$F$13</f>
        <v>0</v>
      </c>
      <c r="F372" s="36">
        <f>SUMIFS(СВЦЭМ!$K$40:$K$759,СВЦЭМ!$A$40:$A$759,$A372,СВЦЭМ!$B$39:$B$758,F$366)+'СЕТ СН'!$F$13</f>
        <v>0</v>
      </c>
      <c r="G372" s="36">
        <f>SUMIFS(СВЦЭМ!$K$40:$K$759,СВЦЭМ!$A$40:$A$759,$A372,СВЦЭМ!$B$39:$B$758,G$366)+'СЕТ СН'!$F$13</f>
        <v>0</v>
      </c>
      <c r="H372" s="36">
        <f>SUMIFS(СВЦЭМ!$K$40:$K$759,СВЦЭМ!$A$40:$A$759,$A372,СВЦЭМ!$B$39:$B$758,H$366)+'СЕТ СН'!$F$13</f>
        <v>0</v>
      </c>
      <c r="I372" s="36">
        <f>SUMIFS(СВЦЭМ!$K$40:$K$759,СВЦЭМ!$A$40:$A$759,$A372,СВЦЭМ!$B$39:$B$758,I$366)+'СЕТ СН'!$F$13</f>
        <v>0</v>
      </c>
      <c r="J372" s="36">
        <f>SUMIFS(СВЦЭМ!$K$40:$K$759,СВЦЭМ!$A$40:$A$759,$A372,СВЦЭМ!$B$39:$B$758,J$366)+'СЕТ СН'!$F$13</f>
        <v>0</v>
      </c>
      <c r="K372" s="36">
        <f>SUMIFS(СВЦЭМ!$K$40:$K$759,СВЦЭМ!$A$40:$A$759,$A372,СВЦЭМ!$B$39:$B$758,K$366)+'СЕТ СН'!$F$13</f>
        <v>0</v>
      </c>
      <c r="L372" s="36">
        <f>SUMIFS(СВЦЭМ!$K$40:$K$759,СВЦЭМ!$A$40:$A$759,$A372,СВЦЭМ!$B$39:$B$758,L$366)+'СЕТ СН'!$F$13</f>
        <v>0</v>
      </c>
      <c r="M372" s="36">
        <f>SUMIFS(СВЦЭМ!$K$40:$K$759,СВЦЭМ!$A$40:$A$759,$A372,СВЦЭМ!$B$39:$B$758,M$366)+'СЕТ СН'!$F$13</f>
        <v>0</v>
      </c>
      <c r="N372" s="36">
        <f>SUMIFS(СВЦЭМ!$K$40:$K$759,СВЦЭМ!$A$40:$A$759,$A372,СВЦЭМ!$B$39:$B$758,N$366)+'СЕТ СН'!$F$13</f>
        <v>0</v>
      </c>
      <c r="O372" s="36">
        <f>SUMIFS(СВЦЭМ!$K$40:$K$759,СВЦЭМ!$A$40:$A$759,$A372,СВЦЭМ!$B$39:$B$758,O$366)+'СЕТ СН'!$F$13</f>
        <v>0</v>
      </c>
      <c r="P372" s="36">
        <f>SUMIFS(СВЦЭМ!$K$40:$K$759,СВЦЭМ!$A$40:$A$759,$A372,СВЦЭМ!$B$39:$B$758,P$366)+'СЕТ СН'!$F$13</f>
        <v>0</v>
      </c>
      <c r="Q372" s="36">
        <f>SUMIFS(СВЦЭМ!$K$40:$K$759,СВЦЭМ!$A$40:$A$759,$A372,СВЦЭМ!$B$39:$B$758,Q$366)+'СЕТ СН'!$F$13</f>
        <v>0</v>
      </c>
      <c r="R372" s="36">
        <f>SUMIFS(СВЦЭМ!$K$40:$K$759,СВЦЭМ!$A$40:$A$759,$A372,СВЦЭМ!$B$39:$B$758,R$366)+'СЕТ СН'!$F$13</f>
        <v>0</v>
      </c>
      <c r="S372" s="36">
        <f>SUMIFS(СВЦЭМ!$K$40:$K$759,СВЦЭМ!$A$40:$A$759,$A372,СВЦЭМ!$B$39:$B$758,S$366)+'СЕТ СН'!$F$13</f>
        <v>0</v>
      </c>
      <c r="T372" s="36">
        <f>SUMIFS(СВЦЭМ!$K$40:$K$759,СВЦЭМ!$A$40:$A$759,$A372,СВЦЭМ!$B$39:$B$758,T$366)+'СЕТ СН'!$F$13</f>
        <v>0</v>
      </c>
      <c r="U372" s="36">
        <f>SUMIFS(СВЦЭМ!$K$40:$K$759,СВЦЭМ!$A$40:$A$759,$A372,СВЦЭМ!$B$39:$B$758,U$366)+'СЕТ СН'!$F$13</f>
        <v>0</v>
      </c>
      <c r="V372" s="36">
        <f>SUMIFS(СВЦЭМ!$K$40:$K$759,СВЦЭМ!$A$40:$A$759,$A372,СВЦЭМ!$B$39:$B$758,V$366)+'СЕТ СН'!$F$13</f>
        <v>0</v>
      </c>
      <c r="W372" s="36">
        <f>SUMIFS(СВЦЭМ!$K$40:$K$759,СВЦЭМ!$A$40:$A$759,$A372,СВЦЭМ!$B$39:$B$758,W$366)+'СЕТ СН'!$F$13</f>
        <v>0</v>
      </c>
      <c r="X372" s="36">
        <f>SUMIFS(СВЦЭМ!$K$40:$K$759,СВЦЭМ!$A$40:$A$759,$A372,СВЦЭМ!$B$39:$B$758,X$366)+'СЕТ СН'!$F$13</f>
        <v>0</v>
      </c>
      <c r="Y372" s="36">
        <f>SUMIFS(СВЦЭМ!$K$40:$K$759,СВЦЭМ!$A$40:$A$759,$A372,СВЦЭМ!$B$39:$B$758,Y$366)+'СЕТ СН'!$F$13</f>
        <v>0</v>
      </c>
    </row>
    <row r="373" spans="1:25" ht="15.75" hidden="1" x14ac:dyDescent="0.2">
      <c r="A373" s="35">
        <f t="shared" si="10"/>
        <v>45603</v>
      </c>
      <c r="B373" s="36">
        <f>SUMIFS(СВЦЭМ!$K$40:$K$759,СВЦЭМ!$A$40:$A$759,$A373,СВЦЭМ!$B$39:$B$758,B$366)+'СЕТ СН'!$F$13</f>
        <v>0</v>
      </c>
      <c r="C373" s="36">
        <f>SUMIFS(СВЦЭМ!$K$40:$K$759,СВЦЭМ!$A$40:$A$759,$A373,СВЦЭМ!$B$39:$B$758,C$366)+'СЕТ СН'!$F$13</f>
        <v>0</v>
      </c>
      <c r="D373" s="36">
        <f>SUMIFS(СВЦЭМ!$K$40:$K$759,СВЦЭМ!$A$40:$A$759,$A373,СВЦЭМ!$B$39:$B$758,D$366)+'СЕТ СН'!$F$13</f>
        <v>0</v>
      </c>
      <c r="E373" s="36">
        <f>SUMIFS(СВЦЭМ!$K$40:$K$759,СВЦЭМ!$A$40:$A$759,$A373,СВЦЭМ!$B$39:$B$758,E$366)+'СЕТ СН'!$F$13</f>
        <v>0</v>
      </c>
      <c r="F373" s="36">
        <f>SUMIFS(СВЦЭМ!$K$40:$K$759,СВЦЭМ!$A$40:$A$759,$A373,СВЦЭМ!$B$39:$B$758,F$366)+'СЕТ СН'!$F$13</f>
        <v>0</v>
      </c>
      <c r="G373" s="36">
        <f>SUMIFS(СВЦЭМ!$K$40:$K$759,СВЦЭМ!$A$40:$A$759,$A373,СВЦЭМ!$B$39:$B$758,G$366)+'СЕТ СН'!$F$13</f>
        <v>0</v>
      </c>
      <c r="H373" s="36">
        <f>SUMIFS(СВЦЭМ!$K$40:$K$759,СВЦЭМ!$A$40:$A$759,$A373,СВЦЭМ!$B$39:$B$758,H$366)+'СЕТ СН'!$F$13</f>
        <v>0</v>
      </c>
      <c r="I373" s="36">
        <f>SUMIFS(СВЦЭМ!$K$40:$K$759,СВЦЭМ!$A$40:$A$759,$A373,СВЦЭМ!$B$39:$B$758,I$366)+'СЕТ СН'!$F$13</f>
        <v>0</v>
      </c>
      <c r="J373" s="36">
        <f>SUMIFS(СВЦЭМ!$K$40:$K$759,СВЦЭМ!$A$40:$A$759,$A373,СВЦЭМ!$B$39:$B$758,J$366)+'СЕТ СН'!$F$13</f>
        <v>0</v>
      </c>
      <c r="K373" s="36">
        <f>SUMIFS(СВЦЭМ!$K$40:$K$759,СВЦЭМ!$A$40:$A$759,$A373,СВЦЭМ!$B$39:$B$758,K$366)+'СЕТ СН'!$F$13</f>
        <v>0</v>
      </c>
      <c r="L373" s="36">
        <f>SUMIFS(СВЦЭМ!$K$40:$K$759,СВЦЭМ!$A$40:$A$759,$A373,СВЦЭМ!$B$39:$B$758,L$366)+'СЕТ СН'!$F$13</f>
        <v>0</v>
      </c>
      <c r="M373" s="36">
        <f>SUMIFS(СВЦЭМ!$K$40:$K$759,СВЦЭМ!$A$40:$A$759,$A373,СВЦЭМ!$B$39:$B$758,M$366)+'СЕТ СН'!$F$13</f>
        <v>0</v>
      </c>
      <c r="N373" s="36">
        <f>SUMIFS(СВЦЭМ!$K$40:$K$759,СВЦЭМ!$A$40:$A$759,$A373,СВЦЭМ!$B$39:$B$758,N$366)+'СЕТ СН'!$F$13</f>
        <v>0</v>
      </c>
      <c r="O373" s="36">
        <f>SUMIFS(СВЦЭМ!$K$40:$K$759,СВЦЭМ!$A$40:$A$759,$A373,СВЦЭМ!$B$39:$B$758,O$366)+'СЕТ СН'!$F$13</f>
        <v>0</v>
      </c>
      <c r="P373" s="36">
        <f>SUMIFS(СВЦЭМ!$K$40:$K$759,СВЦЭМ!$A$40:$A$759,$A373,СВЦЭМ!$B$39:$B$758,P$366)+'СЕТ СН'!$F$13</f>
        <v>0</v>
      </c>
      <c r="Q373" s="36">
        <f>SUMIFS(СВЦЭМ!$K$40:$K$759,СВЦЭМ!$A$40:$A$759,$A373,СВЦЭМ!$B$39:$B$758,Q$366)+'СЕТ СН'!$F$13</f>
        <v>0</v>
      </c>
      <c r="R373" s="36">
        <f>SUMIFS(СВЦЭМ!$K$40:$K$759,СВЦЭМ!$A$40:$A$759,$A373,СВЦЭМ!$B$39:$B$758,R$366)+'СЕТ СН'!$F$13</f>
        <v>0</v>
      </c>
      <c r="S373" s="36">
        <f>SUMIFS(СВЦЭМ!$K$40:$K$759,СВЦЭМ!$A$40:$A$759,$A373,СВЦЭМ!$B$39:$B$758,S$366)+'СЕТ СН'!$F$13</f>
        <v>0</v>
      </c>
      <c r="T373" s="36">
        <f>SUMIFS(СВЦЭМ!$K$40:$K$759,СВЦЭМ!$A$40:$A$759,$A373,СВЦЭМ!$B$39:$B$758,T$366)+'СЕТ СН'!$F$13</f>
        <v>0</v>
      </c>
      <c r="U373" s="36">
        <f>SUMIFS(СВЦЭМ!$K$40:$K$759,СВЦЭМ!$A$40:$A$759,$A373,СВЦЭМ!$B$39:$B$758,U$366)+'СЕТ СН'!$F$13</f>
        <v>0</v>
      </c>
      <c r="V373" s="36">
        <f>SUMIFS(СВЦЭМ!$K$40:$K$759,СВЦЭМ!$A$40:$A$759,$A373,СВЦЭМ!$B$39:$B$758,V$366)+'СЕТ СН'!$F$13</f>
        <v>0</v>
      </c>
      <c r="W373" s="36">
        <f>SUMIFS(СВЦЭМ!$K$40:$K$759,СВЦЭМ!$A$40:$A$759,$A373,СВЦЭМ!$B$39:$B$758,W$366)+'СЕТ СН'!$F$13</f>
        <v>0</v>
      </c>
      <c r="X373" s="36">
        <f>SUMIFS(СВЦЭМ!$K$40:$K$759,СВЦЭМ!$A$40:$A$759,$A373,СВЦЭМ!$B$39:$B$758,X$366)+'СЕТ СН'!$F$13</f>
        <v>0</v>
      </c>
      <c r="Y373" s="36">
        <f>SUMIFS(СВЦЭМ!$K$40:$K$759,СВЦЭМ!$A$40:$A$759,$A373,СВЦЭМ!$B$39:$B$758,Y$366)+'СЕТ СН'!$F$13</f>
        <v>0</v>
      </c>
    </row>
    <row r="374" spans="1:25" ht="15.75" hidden="1" x14ac:dyDescent="0.2">
      <c r="A374" s="35">
        <f t="shared" si="10"/>
        <v>45604</v>
      </c>
      <c r="B374" s="36">
        <f>SUMIFS(СВЦЭМ!$K$40:$K$759,СВЦЭМ!$A$40:$A$759,$A374,СВЦЭМ!$B$39:$B$758,B$366)+'СЕТ СН'!$F$13</f>
        <v>0</v>
      </c>
      <c r="C374" s="36">
        <f>SUMIFS(СВЦЭМ!$K$40:$K$759,СВЦЭМ!$A$40:$A$759,$A374,СВЦЭМ!$B$39:$B$758,C$366)+'СЕТ СН'!$F$13</f>
        <v>0</v>
      </c>
      <c r="D374" s="36">
        <f>SUMIFS(СВЦЭМ!$K$40:$K$759,СВЦЭМ!$A$40:$A$759,$A374,СВЦЭМ!$B$39:$B$758,D$366)+'СЕТ СН'!$F$13</f>
        <v>0</v>
      </c>
      <c r="E374" s="36">
        <f>SUMIFS(СВЦЭМ!$K$40:$K$759,СВЦЭМ!$A$40:$A$759,$A374,СВЦЭМ!$B$39:$B$758,E$366)+'СЕТ СН'!$F$13</f>
        <v>0</v>
      </c>
      <c r="F374" s="36">
        <f>SUMIFS(СВЦЭМ!$K$40:$K$759,СВЦЭМ!$A$40:$A$759,$A374,СВЦЭМ!$B$39:$B$758,F$366)+'СЕТ СН'!$F$13</f>
        <v>0</v>
      </c>
      <c r="G374" s="36">
        <f>SUMIFS(СВЦЭМ!$K$40:$K$759,СВЦЭМ!$A$40:$A$759,$A374,СВЦЭМ!$B$39:$B$758,G$366)+'СЕТ СН'!$F$13</f>
        <v>0</v>
      </c>
      <c r="H374" s="36">
        <f>SUMIFS(СВЦЭМ!$K$40:$K$759,СВЦЭМ!$A$40:$A$759,$A374,СВЦЭМ!$B$39:$B$758,H$366)+'СЕТ СН'!$F$13</f>
        <v>0</v>
      </c>
      <c r="I374" s="36">
        <f>SUMIFS(СВЦЭМ!$K$40:$K$759,СВЦЭМ!$A$40:$A$759,$A374,СВЦЭМ!$B$39:$B$758,I$366)+'СЕТ СН'!$F$13</f>
        <v>0</v>
      </c>
      <c r="J374" s="36">
        <f>SUMIFS(СВЦЭМ!$K$40:$K$759,СВЦЭМ!$A$40:$A$759,$A374,СВЦЭМ!$B$39:$B$758,J$366)+'СЕТ СН'!$F$13</f>
        <v>0</v>
      </c>
      <c r="K374" s="36">
        <f>SUMIFS(СВЦЭМ!$K$40:$K$759,СВЦЭМ!$A$40:$A$759,$A374,СВЦЭМ!$B$39:$B$758,K$366)+'СЕТ СН'!$F$13</f>
        <v>0</v>
      </c>
      <c r="L374" s="36">
        <f>SUMIFS(СВЦЭМ!$K$40:$K$759,СВЦЭМ!$A$40:$A$759,$A374,СВЦЭМ!$B$39:$B$758,L$366)+'СЕТ СН'!$F$13</f>
        <v>0</v>
      </c>
      <c r="M374" s="36">
        <f>SUMIFS(СВЦЭМ!$K$40:$K$759,СВЦЭМ!$A$40:$A$759,$A374,СВЦЭМ!$B$39:$B$758,M$366)+'СЕТ СН'!$F$13</f>
        <v>0</v>
      </c>
      <c r="N374" s="36">
        <f>SUMIFS(СВЦЭМ!$K$40:$K$759,СВЦЭМ!$A$40:$A$759,$A374,СВЦЭМ!$B$39:$B$758,N$366)+'СЕТ СН'!$F$13</f>
        <v>0</v>
      </c>
      <c r="O374" s="36">
        <f>SUMIFS(СВЦЭМ!$K$40:$K$759,СВЦЭМ!$A$40:$A$759,$A374,СВЦЭМ!$B$39:$B$758,O$366)+'СЕТ СН'!$F$13</f>
        <v>0</v>
      </c>
      <c r="P374" s="36">
        <f>SUMIFS(СВЦЭМ!$K$40:$K$759,СВЦЭМ!$A$40:$A$759,$A374,СВЦЭМ!$B$39:$B$758,P$366)+'СЕТ СН'!$F$13</f>
        <v>0</v>
      </c>
      <c r="Q374" s="36">
        <f>SUMIFS(СВЦЭМ!$K$40:$K$759,СВЦЭМ!$A$40:$A$759,$A374,СВЦЭМ!$B$39:$B$758,Q$366)+'СЕТ СН'!$F$13</f>
        <v>0</v>
      </c>
      <c r="R374" s="36">
        <f>SUMIFS(СВЦЭМ!$K$40:$K$759,СВЦЭМ!$A$40:$A$759,$A374,СВЦЭМ!$B$39:$B$758,R$366)+'СЕТ СН'!$F$13</f>
        <v>0</v>
      </c>
      <c r="S374" s="36">
        <f>SUMIFS(СВЦЭМ!$K$40:$K$759,СВЦЭМ!$A$40:$A$759,$A374,СВЦЭМ!$B$39:$B$758,S$366)+'СЕТ СН'!$F$13</f>
        <v>0</v>
      </c>
      <c r="T374" s="36">
        <f>SUMIFS(СВЦЭМ!$K$40:$K$759,СВЦЭМ!$A$40:$A$759,$A374,СВЦЭМ!$B$39:$B$758,T$366)+'СЕТ СН'!$F$13</f>
        <v>0</v>
      </c>
      <c r="U374" s="36">
        <f>SUMIFS(СВЦЭМ!$K$40:$K$759,СВЦЭМ!$A$40:$A$759,$A374,СВЦЭМ!$B$39:$B$758,U$366)+'СЕТ СН'!$F$13</f>
        <v>0</v>
      </c>
      <c r="V374" s="36">
        <f>SUMIFS(СВЦЭМ!$K$40:$K$759,СВЦЭМ!$A$40:$A$759,$A374,СВЦЭМ!$B$39:$B$758,V$366)+'СЕТ СН'!$F$13</f>
        <v>0</v>
      </c>
      <c r="W374" s="36">
        <f>SUMIFS(СВЦЭМ!$K$40:$K$759,СВЦЭМ!$A$40:$A$759,$A374,СВЦЭМ!$B$39:$B$758,W$366)+'СЕТ СН'!$F$13</f>
        <v>0</v>
      </c>
      <c r="X374" s="36">
        <f>SUMIFS(СВЦЭМ!$K$40:$K$759,СВЦЭМ!$A$40:$A$759,$A374,СВЦЭМ!$B$39:$B$758,X$366)+'СЕТ СН'!$F$13</f>
        <v>0</v>
      </c>
      <c r="Y374" s="36">
        <f>SUMIFS(СВЦЭМ!$K$40:$K$759,СВЦЭМ!$A$40:$A$759,$A374,СВЦЭМ!$B$39:$B$758,Y$366)+'СЕТ СН'!$F$13</f>
        <v>0</v>
      </c>
    </row>
    <row r="375" spans="1:25" ht="15.75" hidden="1" x14ac:dyDescent="0.2">
      <c r="A375" s="35">
        <f t="shared" si="10"/>
        <v>45605</v>
      </c>
      <c r="B375" s="36">
        <f>SUMIFS(СВЦЭМ!$K$40:$K$759,СВЦЭМ!$A$40:$A$759,$A375,СВЦЭМ!$B$39:$B$758,B$366)+'СЕТ СН'!$F$13</f>
        <v>0</v>
      </c>
      <c r="C375" s="36">
        <f>SUMIFS(СВЦЭМ!$K$40:$K$759,СВЦЭМ!$A$40:$A$759,$A375,СВЦЭМ!$B$39:$B$758,C$366)+'СЕТ СН'!$F$13</f>
        <v>0</v>
      </c>
      <c r="D375" s="36">
        <f>SUMIFS(СВЦЭМ!$K$40:$K$759,СВЦЭМ!$A$40:$A$759,$A375,СВЦЭМ!$B$39:$B$758,D$366)+'СЕТ СН'!$F$13</f>
        <v>0</v>
      </c>
      <c r="E375" s="36">
        <f>SUMIFS(СВЦЭМ!$K$40:$K$759,СВЦЭМ!$A$40:$A$759,$A375,СВЦЭМ!$B$39:$B$758,E$366)+'СЕТ СН'!$F$13</f>
        <v>0</v>
      </c>
      <c r="F375" s="36">
        <f>SUMIFS(СВЦЭМ!$K$40:$K$759,СВЦЭМ!$A$40:$A$759,$A375,СВЦЭМ!$B$39:$B$758,F$366)+'СЕТ СН'!$F$13</f>
        <v>0</v>
      </c>
      <c r="G375" s="36">
        <f>SUMIFS(СВЦЭМ!$K$40:$K$759,СВЦЭМ!$A$40:$A$759,$A375,СВЦЭМ!$B$39:$B$758,G$366)+'СЕТ СН'!$F$13</f>
        <v>0</v>
      </c>
      <c r="H375" s="36">
        <f>SUMIFS(СВЦЭМ!$K$40:$K$759,СВЦЭМ!$A$40:$A$759,$A375,СВЦЭМ!$B$39:$B$758,H$366)+'СЕТ СН'!$F$13</f>
        <v>0</v>
      </c>
      <c r="I375" s="36">
        <f>SUMIFS(СВЦЭМ!$K$40:$K$759,СВЦЭМ!$A$40:$A$759,$A375,СВЦЭМ!$B$39:$B$758,I$366)+'СЕТ СН'!$F$13</f>
        <v>0</v>
      </c>
      <c r="J375" s="36">
        <f>SUMIFS(СВЦЭМ!$K$40:$K$759,СВЦЭМ!$A$40:$A$759,$A375,СВЦЭМ!$B$39:$B$758,J$366)+'СЕТ СН'!$F$13</f>
        <v>0</v>
      </c>
      <c r="K375" s="36">
        <f>SUMIFS(СВЦЭМ!$K$40:$K$759,СВЦЭМ!$A$40:$A$759,$A375,СВЦЭМ!$B$39:$B$758,K$366)+'СЕТ СН'!$F$13</f>
        <v>0</v>
      </c>
      <c r="L375" s="36">
        <f>SUMIFS(СВЦЭМ!$K$40:$K$759,СВЦЭМ!$A$40:$A$759,$A375,СВЦЭМ!$B$39:$B$758,L$366)+'СЕТ СН'!$F$13</f>
        <v>0</v>
      </c>
      <c r="M375" s="36">
        <f>SUMIFS(СВЦЭМ!$K$40:$K$759,СВЦЭМ!$A$40:$A$759,$A375,СВЦЭМ!$B$39:$B$758,M$366)+'СЕТ СН'!$F$13</f>
        <v>0</v>
      </c>
      <c r="N375" s="36">
        <f>SUMIFS(СВЦЭМ!$K$40:$K$759,СВЦЭМ!$A$40:$A$759,$A375,СВЦЭМ!$B$39:$B$758,N$366)+'СЕТ СН'!$F$13</f>
        <v>0</v>
      </c>
      <c r="O375" s="36">
        <f>SUMIFS(СВЦЭМ!$K$40:$K$759,СВЦЭМ!$A$40:$A$759,$A375,СВЦЭМ!$B$39:$B$758,O$366)+'СЕТ СН'!$F$13</f>
        <v>0</v>
      </c>
      <c r="P375" s="36">
        <f>SUMIFS(СВЦЭМ!$K$40:$K$759,СВЦЭМ!$A$40:$A$759,$A375,СВЦЭМ!$B$39:$B$758,P$366)+'СЕТ СН'!$F$13</f>
        <v>0</v>
      </c>
      <c r="Q375" s="36">
        <f>SUMIFS(СВЦЭМ!$K$40:$K$759,СВЦЭМ!$A$40:$A$759,$A375,СВЦЭМ!$B$39:$B$758,Q$366)+'СЕТ СН'!$F$13</f>
        <v>0</v>
      </c>
      <c r="R375" s="36">
        <f>SUMIFS(СВЦЭМ!$K$40:$K$759,СВЦЭМ!$A$40:$A$759,$A375,СВЦЭМ!$B$39:$B$758,R$366)+'СЕТ СН'!$F$13</f>
        <v>0</v>
      </c>
      <c r="S375" s="36">
        <f>SUMIFS(СВЦЭМ!$K$40:$K$759,СВЦЭМ!$A$40:$A$759,$A375,СВЦЭМ!$B$39:$B$758,S$366)+'СЕТ СН'!$F$13</f>
        <v>0</v>
      </c>
      <c r="T375" s="36">
        <f>SUMIFS(СВЦЭМ!$K$40:$K$759,СВЦЭМ!$A$40:$A$759,$A375,СВЦЭМ!$B$39:$B$758,T$366)+'СЕТ СН'!$F$13</f>
        <v>0</v>
      </c>
      <c r="U375" s="36">
        <f>SUMIFS(СВЦЭМ!$K$40:$K$759,СВЦЭМ!$A$40:$A$759,$A375,СВЦЭМ!$B$39:$B$758,U$366)+'СЕТ СН'!$F$13</f>
        <v>0</v>
      </c>
      <c r="V375" s="36">
        <f>SUMIFS(СВЦЭМ!$K$40:$K$759,СВЦЭМ!$A$40:$A$759,$A375,СВЦЭМ!$B$39:$B$758,V$366)+'СЕТ СН'!$F$13</f>
        <v>0</v>
      </c>
      <c r="W375" s="36">
        <f>SUMIFS(СВЦЭМ!$K$40:$K$759,СВЦЭМ!$A$40:$A$759,$A375,СВЦЭМ!$B$39:$B$758,W$366)+'СЕТ СН'!$F$13</f>
        <v>0</v>
      </c>
      <c r="X375" s="36">
        <f>SUMIFS(СВЦЭМ!$K$40:$K$759,СВЦЭМ!$A$40:$A$759,$A375,СВЦЭМ!$B$39:$B$758,X$366)+'СЕТ СН'!$F$13</f>
        <v>0</v>
      </c>
      <c r="Y375" s="36">
        <f>SUMIFS(СВЦЭМ!$K$40:$K$759,СВЦЭМ!$A$40:$A$759,$A375,СВЦЭМ!$B$39:$B$758,Y$366)+'СЕТ СН'!$F$13</f>
        <v>0</v>
      </c>
    </row>
    <row r="376" spans="1:25" ht="15.75" hidden="1" x14ac:dyDescent="0.2">
      <c r="A376" s="35">
        <f t="shared" si="10"/>
        <v>45606</v>
      </c>
      <c r="B376" s="36">
        <f>SUMIFS(СВЦЭМ!$K$40:$K$759,СВЦЭМ!$A$40:$A$759,$A376,СВЦЭМ!$B$39:$B$758,B$366)+'СЕТ СН'!$F$13</f>
        <v>0</v>
      </c>
      <c r="C376" s="36">
        <f>SUMIFS(СВЦЭМ!$K$40:$K$759,СВЦЭМ!$A$40:$A$759,$A376,СВЦЭМ!$B$39:$B$758,C$366)+'СЕТ СН'!$F$13</f>
        <v>0</v>
      </c>
      <c r="D376" s="36">
        <f>SUMIFS(СВЦЭМ!$K$40:$K$759,СВЦЭМ!$A$40:$A$759,$A376,СВЦЭМ!$B$39:$B$758,D$366)+'СЕТ СН'!$F$13</f>
        <v>0</v>
      </c>
      <c r="E376" s="36">
        <f>SUMIFS(СВЦЭМ!$K$40:$K$759,СВЦЭМ!$A$40:$A$759,$A376,СВЦЭМ!$B$39:$B$758,E$366)+'СЕТ СН'!$F$13</f>
        <v>0</v>
      </c>
      <c r="F376" s="36">
        <f>SUMIFS(СВЦЭМ!$K$40:$K$759,СВЦЭМ!$A$40:$A$759,$A376,СВЦЭМ!$B$39:$B$758,F$366)+'СЕТ СН'!$F$13</f>
        <v>0</v>
      </c>
      <c r="G376" s="36">
        <f>SUMIFS(СВЦЭМ!$K$40:$K$759,СВЦЭМ!$A$40:$A$759,$A376,СВЦЭМ!$B$39:$B$758,G$366)+'СЕТ СН'!$F$13</f>
        <v>0</v>
      </c>
      <c r="H376" s="36">
        <f>SUMIFS(СВЦЭМ!$K$40:$K$759,СВЦЭМ!$A$40:$A$759,$A376,СВЦЭМ!$B$39:$B$758,H$366)+'СЕТ СН'!$F$13</f>
        <v>0</v>
      </c>
      <c r="I376" s="36">
        <f>SUMIFS(СВЦЭМ!$K$40:$K$759,СВЦЭМ!$A$40:$A$759,$A376,СВЦЭМ!$B$39:$B$758,I$366)+'СЕТ СН'!$F$13</f>
        <v>0</v>
      </c>
      <c r="J376" s="36">
        <f>SUMIFS(СВЦЭМ!$K$40:$K$759,СВЦЭМ!$A$40:$A$759,$A376,СВЦЭМ!$B$39:$B$758,J$366)+'СЕТ СН'!$F$13</f>
        <v>0</v>
      </c>
      <c r="K376" s="36">
        <f>SUMIFS(СВЦЭМ!$K$40:$K$759,СВЦЭМ!$A$40:$A$759,$A376,СВЦЭМ!$B$39:$B$758,K$366)+'СЕТ СН'!$F$13</f>
        <v>0</v>
      </c>
      <c r="L376" s="36">
        <f>SUMIFS(СВЦЭМ!$K$40:$K$759,СВЦЭМ!$A$40:$A$759,$A376,СВЦЭМ!$B$39:$B$758,L$366)+'СЕТ СН'!$F$13</f>
        <v>0</v>
      </c>
      <c r="M376" s="36">
        <f>SUMIFS(СВЦЭМ!$K$40:$K$759,СВЦЭМ!$A$40:$A$759,$A376,СВЦЭМ!$B$39:$B$758,M$366)+'СЕТ СН'!$F$13</f>
        <v>0</v>
      </c>
      <c r="N376" s="36">
        <f>SUMIFS(СВЦЭМ!$K$40:$K$759,СВЦЭМ!$A$40:$A$759,$A376,СВЦЭМ!$B$39:$B$758,N$366)+'СЕТ СН'!$F$13</f>
        <v>0</v>
      </c>
      <c r="O376" s="36">
        <f>SUMIFS(СВЦЭМ!$K$40:$K$759,СВЦЭМ!$A$40:$A$759,$A376,СВЦЭМ!$B$39:$B$758,O$366)+'СЕТ СН'!$F$13</f>
        <v>0</v>
      </c>
      <c r="P376" s="36">
        <f>SUMIFS(СВЦЭМ!$K$40:$K$759,СВЦЭМ!$A$40:$A$759,$A376,СВЦЭМ!$B$39:$B$758,P$366)+'СЕТ СН'!$F$13</f>
        <v>0</v>
      </c>
      <c r="Q376" s="36">
        <f>SUMIFS(СВЦЭМ!$K$40:$K$759,СВЦЭМ!$A$40:$A$759,$A376,СВЦЭМ!$B$39:$B$758,Q$366)+'СЕТ СН'!$F$13</f>
        <v>0</v>
      </c>
      <c r="R376" s="36">
        <f>SUMIFS(СВЦЭМ!$K$40:$K$759,СВЦЭМ!$A$40:$A$759,$A376,СВЦЭМ!$B$39:$B$758,R$366)+'СЕТ СН'!$F$13</f>
        <v>0</v>
      </c>
      <c r="S376" s="36">
        <f>SUMIFS(СВЦЭМ!$K$40:$K$759,СВЦЭМ!$A$40:$A$759,$A376,СВЦЭМ!$B$39:$B$758,S$366)+'СЕТ СН'!$F$13</f>
        <v>0</v>
      </c>
      <c r="T376" s="36">
        <f>SUMIFS(СВЦЭМ!$K$40:$K$759,СВЦЭМ!$A$40:$A$759,$A376,СВЦЭМ!$B$39:$B$758,T$366)+'СЕТ СН'!$F$13</f>
        <v>0</v>
      </c>
      <c r="U376" s="36">
        <f>SUMIFS(СВЦЭМ!$K$40:$K$759,СВЦЭМ!$A$40:$A$759,$A376,СВЦЭМ!$B$39:$B$758,U$366)+'СЕТ СН'!$F$13</f>
        <v>0</v>
      </c>
      <c r="V376" s="36">
        <f>SUMIFS(СВЦЭМ!$K$40:$K$759,СВЦЭМ!$A$40:$A$759,$A376,СВЦЭМ!$B$39:$B$758,V$366)+'СЕТ СН'!$F$13</f>
        <v>0</v>
      </c>
      <c r="W376" s="36">
        <f>SUMIFS(СВЦЭМ!$K$40:$K$759,СВЦЭМ!$A$40:$A$759,$A376,СВЦЭМ!$B$39:$B$758,W$366)+'СЕТ СН'!$F$13</f>
        <v>0</v>
      </c>
      <c r="X376" s="36">
        <f>SUMIFS(СВЦЭМ!$K$40:$K$759,СВЦЭМ!$A$40:$A$759,$A376,СВЦЭМ!$B$39:$B$758,X$366)+'СЕТ СН'!$F$13</f>
        <v>0</v>
      </c>
      <c r="Y376" s="36">
        <f>SUMIFS(СВЦЭМ!$K$40:$K$759,СВЦЭМ!$A$40:$A$759,$A376,СВЦЭМ!$B$39:$B$758,Y$366)+'СЕТ СН'!$F$13</f>
        <v>0</v>
      </c>
    </row>
    <row r="377" spans="1:25" ht="15.75" hidden="1" x14ac:dyDescent="0.2">
      <c r="A377" s="35">
        <f t="shared" si="10"/>
        <v>45607</v>
      </c>
      <c r="B377" s="36">
        <f>SUMIFS(СВЦЭМ!$K$40:$K$759,СВЦЭМ!$A$40:$A$759,$A377,СВЦЭМ!$B$39:$B$758,B$366)+'СЕТ СН'!$F$13</f>
        <v>0</v>
      </c>
      <c r="C377" s="36">
        <f>SUMIFS(СВЦЭМ!$K$40:$K$759,СВЦЭМ!$A$40:$A$759,$A377,СВЦЭМ!$B$39:$B$758,C$366)+'СЕТ СН'!$F$13</f>
        <v>0</v>
      </c>
      <c r="D377" s="36">
        <f>SUMIFS(СВЦЭМ!$K$40:$K$759,СВЦЭМ!$A$40:$A$759,$A377,СВЦЭМ!$B$39:$B$758,D$366)+'СЕТ СН'!$F$13</f>
        <v>0</v>
      </c>
      <c r="E377" s="36">
        <f>SUMIFS(СВЦЭМ!$K$40:$K$759,СВЦЭМ!$A$40:$A$759,$A377,СВЦЭМ!$B$39:$B$758,E$366)+'СЕТ СН'!$F$13</f>
        <v>0</v>
      </c>
      <c r="F377" s="36">
        <f>SUMIFS(СВЦЭМ!$K$40:$K$759,СВЦЭМ!$A$40:$A$759,$A377,СВЦЭМ!$B$39:$B$758,F$366)+'СЕТ СН'!$F$13</f>
        <v>0</v>
      </c>
      <c r="G377" s="36">
        <f>SUMIFS(СВЦЭМ!$K$40:$K$759,СВЦЭМ!$A$40:$A$759,$A377,СВЦЭМ!$B$39:$B$758,G$366)+'СЕТ СН'!$F$13</f>
        <v>0</v>
      </c>
      <c r="H377" s="36">
        <f>SUMIFS(СВЦЭМ!$K$40:$K$759,СВЦЭМ!$A$40:$A$759,$A377,СВЦЭМ!$B$39:$B$758,H$366)+'СЕТ СН'!$F$13</f>
        <v>0</v>
      </c>
      <c r="I377" s="36">
        <f>SUMIFS(СВЦЭМ!$K$40:$K$759,СВЦЭМ!$A$40:$A$759,$A377,СВЦЭМ!$B$39:$B$758,I$366)+'СЕТ СН'!$F$13</f>
        <v>0</v>
      </c>
      <c r="J377" s="36">
        <f>SUMIFS(СВЦЭМ!$K$40:$K$759,СВЦЭМ!$A$40:$A$759,$A377,СВЦЭМ!$B$39:$B$758,J$366)+'СЕТ СН'!$F$13</f>
        <v>0</v>
      </c>
      <c r="K377" s="36">
        <f>SUMIFS(СВЦЭМ!$K$40:$K$759,СВЦЭМ!$A$40:$A$759,$A377,СВЦЭМ!$B$39:$B$758,K$366)+'СЕТ СН'!$F$13</f>
        <v>0</v>
      </c>
      <c r="L377" s="36">
        <f>SUMIFS(СВЦЭМ!$K$40:$K$759,СВЦЭМ!$A$40:$A$759,$A377,СВЦЭМ!$B$39:$B$758,L$366)+'СЕТ СН'!$F$13</f>
        <v>0</v>
      </c>
      <c r="M377" s="36">
        <f>SUMIFS(СВЦЭМ!$K$40:$K$759,СВЦЭМ!$A$40:$A$759,$A377,СВЦЭМ!$B$39:$B$758,M$366)+'СЕТ СН'!$F$13</f>
        <v>0</v>
      </c>
      <c r="N377" s="36">
        <f>SUMIFS(СВЦЭМ!$K$40:$K$759,СВЦЭМ!$A$40:$A$759,$A377,СВЦЭМ!$B$39:$B$758,N$366)+'СЕТ СН'!$F$13</f>
        <v>0</v>
      </c>
      <c r="O377" s="36">
        <f>SUMIFS(СВЦЭМ!$K$40:$K$759,СВЦЭМ!$A$40:$A$759,$A377,СВЦЭМ!$B$39:$B$758,O$366)+'СЕТ СН'!$F$13</f>
        <v>0</v>
      </c>
      <c r="P377" s="36">
        <f>SUMIFS(СВЦЭМ!$K$40:$K$759,СВЦЭМ!$A$40:$A$759,$A377,СВЦЭМ!$B$39:$B$758,P$366)+'СЕТ СН'!$F$13</f>
        <v>0</v>
      </c>
      <c r="Q377" s="36">
        <f>SUMIFS(СВЦЭМ!$K$40:$K$759,СВЦЭМ!$A$40:$A$759,$A377,СВЦЭМ!$B$39:$B$758,Q$366)+'СЕТ СН'!$F$13</f>
        <v>0</v>
      </c>
      <c r="R377" s="36">
        <f>SUMIFS(СВЦЭМ!$K$40:$K$759,СВЦЭМ!$A$40:$A$759,$A377,СВЦЭМ!$B$39:$B$758,R$366)+'СЕТ СН'!$F$13</f>
        <v>0</v>
      </c>
      <c r="S377" s="36">
        <f>SUMIFS(СВЦЭМ!$K$40:$K$759,СВЦЭМ!$A$40:$A$759,$A377,СВЦЭМ!$B$39:$B$758,S$366)+'СЕТ СН'!$F$13</f>
        <v>0</v>
      </c>
      <c r="T377" s="36">
        <f>SUMIFS(СВЦЭМ!$K$40:$K$759,СВЦЭМ!$A$40:$A$759,$A377,СВЦЭМ!$B$39:$B$758,T$366)+'СЕТ СН'!$F$13</f>
        <v>0</v>
      </c>
      <c r="U377" s="36">
        <f>SUMIFS(СВЦЭМ!$K$40:$K$759,СВЦЭМ!$A$40:$A$759,$A377,СВЦЭМ!$B$39:$B$758,U$366)+'СЕТ СН'!$F$13</f>
        <v>0</v>
      </c>
      <c r="V377" s="36">
        <f>SUMIFS(СВЦЭМ!$K$40:$K$759,СВЦЭМ!$A$40:$A$759,$A377,СВЦЭМ!$B$39:$B$758,V$366)+'СЕТ СН'!$F$13</f>
        <v>0</v>
      </c>
      <c r="W377" s="36">
        <f>SUMIFS(СВЦЭМ!$K$40:$K$759,СВЦЭМ!$A$40:$A$759,$A377,СВЦЭМ!$B$39:$B$758,W$366)+'СЕТ СН'!$F$13</f>
        <v>0</v>
      </c>
      <c r="X377" s="36">
        <f>SUMIFS(СВЦЭМ!$K$40:$K$759,СВЦЭМ!$A$40:$A$759,$A377,СВЦЭМ!$B$39:$B$758,X$366)+'СЕТ СН'!$F$13</f>
        <v>0</v>
      </c>
      <c r="Y377" s="36">
        <f>SUMIFS(СВЦЭМ!$K$40:$K$759,СВЦЭМ!$A$40:$A$759,$A377,СВЦЭМ!$B$39:$B$758,Y$366)+'СЕТ СН'!$F$13</f>
        <v>0</v>
      </c>
    </row>
    <row r="378" spans="1:25" ht="15.75" hidden="1" x14ac:dyDescent="0.2">
      <c r="A378" s="35">
        <f t="shared" si="10"/>
        <v>45608</v>
      </c>
      <c r="B378" s="36">
        <f>SUMIFS(СВЦЭМ!$K$40:$K$759,СВЦЭМ!$A$40:$A$759,$A378,СВЦЭМ!$B$39:$B$758,B$366)+'СЕТ СН'!$F$13</f>
        <v>0</v>
      </c>
      <c r="C378" s="36">
        <f>SUMIFS(СВЦЭМ!$K$40:$K$759,СВЦЭМ!$A$40:$A$759,$A378,СВЦЭМ!$B$39:$B$758,C$366)+'СЕТ СН'!$F$13</f>
        <v>0</v>
      </c>
      <c r="D378" s="36">
        <f>SUMIFS(СВЦЭМ!$K$40:$K$759,СВЦЭМ!$A$40:$A$759,$A378,СВЦЭМ!$B$39:$B$758,D$366)+'СЕТ СН'!$F$13</f>
        <v>0</v>
      </c>
      <c r="E378" s="36">
        <f>SUMIFS(СВЦЭМ!$K$40:$K$759,СВЦЭМ!$A$40:$A$759,$A378,СВЦЭМ!$B$39:$B$758,E$366)+'СЕТ СН'!$F$13</f>
        <v>0</v>
      </c>
      <c r="F378" s="36">
        <f>SUMIFS(СВЦЭМ!$K$40:$K$759,СВЦЭМ!$A$40:$A$759,$A378,СВЦЭМ!$B$39:$B$758,F$366)+'СЕТ СН'!$F$13</f>
        <v>0</v>
      </c>
      <c r="G378" s="36">
        <f>SUMIFS(СВЦЭМ!$K$40:$K$759,СВЦЭМ!$A$40:$A$759,$A378,СВЦЭМ!$B$39:$B$758,G$366)+'СЕТ СН'!$F$13</f>
        <v>0</v>
      </c>
      <c r="H378" s="36">
        <f>SUMIFS(СВЦЭМ!$K$40:$K$759,СВЦЭМ!$A$40:$A$759,$A378,СВЦЭМ!$B$39:$B$758,H$366)+'СЕТ СН'!$F$13</f>
        <v>0</v>
      </c>
      <c r="I378" s="36">
        <f>SUMIFS(СВЦЭМ!$K$40:$K$759,СВЦЭМ!$A$40:$A$759,$A378,СВЦЭМ!$B$39:$B$758,I$366)+'СЕТ СН'!$F$13</f>
        <v>0</v>
      </c>
      <c r="J378" s="36">
        <f>SUMIFS(СВЦЭМ!$K$40:$K$759,СВЦЭМ!$A$40:$A$759,$A378,СВЦЭМ!$B$39:$B$758,J$366)+'СЕТ СН'!$F$13</f>
        <v>0</v>
      </c>
      <c r="K378" s="36">
        <f>SUMIFS(СВЦЭМ!$K$40:$K$759,СВЦЭМ!$A$40:$A$759,$A378,СВЦЭМ!$B$39:$B$758,K$366)+'СЕТ СН'!$F$13</f>
        <v>0</v>
      </c>
      <c r="L378" s="36">
        <f>SUMIFS(СВЦЭМ!$K$40:$K$759,СВЦЭМ!$A$40:$A$759,$A378,СВЦЭМ!$B$39:$B$758,L$366)+'СЕТ СН'!$F$13</f>
        <v>0</v>
      </c>
      <c r="M378" s="36">
        <f>SUMIFS(СВЦЭМ!$K$40:$K$759,СВЦЭМ!$A$40:$A$759,$A378,СВЦЭМ!$B$39:$B$758,M$366)+'СЕТ СН'!$F$13</f>
        <v>0</v>
      </c>
      <c r="N378" s="36">
        <f>SUMIFS(СВЦЭМ!$K$40:$K$759,СВЦЭМ!$A$40:$A$759,$A378,СВЦЭМ!$B$39:$B$758,N$366)+'СЕТ СН'!$F$13</f>
        <v>0</v>
      </c>
      <c r="O378" s="36">
        <f>SUMIFS(СВЦЭМ!$K$40:$K$759,СВЦЭМ!$A$40:$A$759,$A378,СВЦЭМ!$B$39:$B$758,O$366)+'СЕТ СН'!$F$13</f>
        <v>0</v>
      </c>
      <c r="P378" s="36">
        <f>SUMIFS(СВЦЭМ!$K$40:$K$759,СВЦЭМ!$A$40:$A$759,$A378,СВЦЭМ!$B$39:$B$758,P$366)+'СЕТ СН'!$F$13</f>
        <v>0</v>
      </c>
      <c r="Q378" s="36">
        <f>SUMIFS(СВЦЭМ!$K$40:$K$759,СВЦЭМ!$A$40:$A$759,$A378,СВЦЭМ!$B$39:$B$758,Q$366)+'СЕТ СН'!$F$13</f>
        <v>0</v>
      </c>
      <c r="R378" s="36">
        <f>SUMIFS(СВЦЭМ!$K$40:$K$759,СВЦЭМ!$A$40:$A$759,$A378,СВЦЭМ!$B$39:$B$758,R$366)+'СЕТ СН'!$F$13</f>
        <v>0</v>
      </c>
      <c r="S378" s="36">
        <f>SUMIFS(СВЦЭМ!$K$40:$K$759,СВЦЭМ!$A$40:$A$759,$A378,СВЦЭМ!$B$39:$B$758,S$366)+'СЕТ СН'!$F$13</f>
        <v>0</v>
      </c>
      <c r="T378" s="36">
        <f>SUMIFS(СВЦЭМ!$K$40:$K$759,СВЦЭМ!$A$40:$A$759,$A378,СВЦЭМ!$B$39:$B$758,T$366)+'СЕТ СН'!$F$13</f>
        <v>0</v>
      </c>
      <c r="U378" s="36">
        <f>SUMIFS(СВЦЭМ!$K$40:$K$759,СВЦЭМ!$A$40:$A$759,$A378,СВЦЭМ!$B$39:$B$758,U$366)+'СЕТ СН'!$F$13</f>
        <v>0</v>
      </c>
      <c r="V378" s="36">
        <f>SUMIFS(СВЦЭМ!$K$40:$K$759,СВЦЭМ!$A$40:$A$759,$A378,СВЦЭМ!$B$39:$B$758,V$366)+'СЕТ СН'!$F$13</f>
        <v>0</v>
      </c>
      <c r="W378" s="36">
        <f>SUMIFS(СВЦЭМ!$K$40:$K$759,СВЦЭМ!$A$40:$A$759,$A378,СВЦЭМ!$B$39:$B$758,W$366)+'СЕТ СН'!$F$13</f>
        <v>0</v>
      </c>
      <c r="X378" s="36">
        <f>SUMIFS(СВЦЭМ!$K$40:$K$759,СВЦЭМ!$A$40:$A$759,$A378,СВЦЭМ!$B$39:$B$758,X$366)+'СЕТ СН'!$F$13</f>
        <v>0</v>
      </c>
      <c r="Y378" s="36">
        <f>SUMIFS(СВЦЭМ!$K$40:$K$759,СВЦЭМ!$A$40:$A$759,$A378,СВЦЭМ!$B$39:$B$758,Y$366)+'СЕТ СН'!$F$13</f>
        <v>0</v>
      </c>
    </row>
    <row r="379" spans="1:25" ht="15.75" hidden="1" x14ac:dyDescent="0.2">
      <c r="A379" s="35">
        <f t="shared" si="10"/>
        <v>45609</v>
      </c>
      <c r="B379" s="36">
        <f>SUMIFS(СВЦЭМ!$K$40:$K$759,СВЦЭМ!$A$40:$A$759,$A379,СВЦЭМ!$B$39:$B$758,B$366)+'СЕТ СН'!$F$13</f>
        <v>0</v>
      </c>
      <c r="C379" s="36">
        <f>SUMIFS(СВЦЭМ!$K$40:$K$759,СВЦЭМ!$A$40:$A$759,$A379,СВЦЭМ!$B$39:$B$758,C$366)+'СЕТ СН'!$F$13</f>
        <v>0</v>
      </c>
      <c r="D379" s="36">
        <f>SUMIFS(СВЦЭМ!$K$40:$K$759,СВЦЭМ!$A$40:$A$759,$A379,СВЦЭМ!$B$39:$B$758,D$366)+'СЕТ СН'!$F$13</f>
        <v>0</v>
      </c>
      <c r="E379" s="36">
        <f>SUMIFS(СВЦЭМ!$K$40:$K$759,СВЦЭМ!$A$40:$A$759,$A379,СВЦЭМ!$B$39:$B$758,E$366)+'СЕТ СН'!$F$13</f>
        <v>0</v>
      </c>
      <c r="F379" s="36">
        <f>SUMIFS(СВЦЭМ!$K$40:$K$759,СВЦЭМ!$A$40:$A$759,$A379,СВЦЭМ!$B$39:$B$758,F$366)+'СЕТ СН'!$F$13</f>
        <v>0</v>
      </c>
      <c r="G379" s="36">
        <f>SUMIFS(СВЦЭМ!$K$40:$K$759,СВЦЭМ!$A$40:$A$759,$A379,СВЦЭМ!$B$39:$B$758,G$366)+'СЕТ СН'!$F$13</f>
        <v>0</v>
      </c>
      <c r="H379" s="36">
        <f>SUMIFS(СВЦЭМ!$K$40:$K$759,СВЦЭМ!$A$40:$A$759,$A379,СВЦЭМ!$B$39:$B$758,H$366)+'СЕТ СН'!$F$13</f>
        <v>0</v>
      </c>
      <c r="I379" s="36">
        <f>SUMIFS(СВЦЭМ!$K$40:$K$759,СВЦЭМ!$A$40:$A$759,$A379,СВЦЭМ!$B$39:$B$758,I$366)+'СЕТ СН'!$F$13</f>
        <v>0</v>
      </c>
      <c r="J379" s="36">
        <f>SUMIFS(СВЦЭМ!$K$40:$K$759,СВЦЭМ!$A$40:$A$759,$A379,СВЦЭМ!$B$39:$B$758,J$366)+'СЕТ СН'!$F$13</f>
        <v>0</v>
      </c>
      <c r="K379" s="36">
        <f>SUMIFS(СВЦЭМ!$K$40:$K$759,СВЦЭМ!$A$40:$A$759,$A379,СВЦЭМ!$B$39:$B$758,K$366)+'СЕТ СН'!$F$13</f>
        <v>0</v>
      </c>
      <c r="L379" s="36">
        <f>SUMIFS(СВЦЭМ!$K$40:$K$759,СВЦЭМ!$A$40:$A$759,$A379,СВЦЭМ!$B$39:$B$758,L$366)+'СЕТ СН'!$F$13</f>
        <v>0</v>
      </c>
      <c r="M379" s="36">
        <f>SUMIFS(СВЦЭМ!$K$40:$K$759,СВЦЭМ!$A$40:$A$759,$A379,СВЦЭМ!$B$39:$B$758,M$366)+'СЕТ СН'!$F$13</f>
        <v>0</v>
      </c>
      <c r="N379" s="36">
        <f>SUMIFS(СВЦЭМ!$K$40:$K$759,СВЦЭМ!$A$40:$A$759,$A379,СВЦЭМ!$B$39:$B$758,N$366)+'СЕТ СН'!$F$13</f>
        <v>0</v>
      </c>
      <c r="O379" s="36">
        <f>SUMIFS(СВЦЭМ!$K$40:$K$759,СВЦЭМ!$A$40:$A$759,$A379,СВЦЭМ!$B$39:$B$758,O$366)+'СЕТ СН'!$F$13</f>
        <v>0</v>
      </c>
      <c r="P379" s="36">
        <f>SUMIFS(СВЦЭМ!$K$40:$K$759,СВЦЭМ!$A$40:$A$759,$A379,СВЦЭМ!$B$39:$B$758,P$366)+'СЕТ СН'!$F$13</f>
        <v>0</v>
      </c>
      <c r="Q379" s="36">
        <f>SUMIFS(СВЦЭМ!$K$40:$K$759,СВЦЭМ!$A$40:$A$759,$A379,СВЦЭМ!$B$39:$B$758,Q$366)+'СЕТ СН'!$F$13</f>
        <v>0</v>
      </c>
      <c r="R379" s="36">
        <f>SUMIFS(СВЦЭМ!$K$40:$K$759,СВЦЭМ!$A$40:$A$759,$A379,СВЦЭМ!$B$39:$B$758,R$366)+'СЕТ СН'!$F$13</f>
        <v>0</v>
      </c>
      <c r="S379" s="36">
        <f>SUMIFS(СВЦЭМ!$K$40:$K$759,СВЦЭМ!$A$40:$A$759,$A379,СВЦЭМ!$B$39:$B$758,S$366)+'СЕТ СН'!$F$13</f>
        <v>0</v>
      </c>
      <c r="T379" s="36">
        <f>SUMIFS(СВЦЭМ!$K$40:$K$759,СВЦЭМ!$A$40:$A$759,$A379,СВЦЭМ!$B$39:$B$758,T$366)+'СЕТ СН'!$F$13</f>
        <v>0</v>
      </c>
      <c r="U379" s="36">
        <f>SUMIFS(СВЦЭМ!$K$40:$K$759,СВЦЭМ!$A$40:$A$759,$A379,СВЦЭМ!$B$39:$B$758,U$366)+'СЕТ СН'!$F$13</f>
        <v>0</v>
      </c>
      <c r="V379" s="36">
        <f>SUMIFS(СВЦЭМ!$K$40:$K$759,СВЦЭМ!$A$40:$A$759,$A379,СВЦЭМ!$B$39:$B$758,V$366)+'СЕТ СН'!$F$13</f>
        <v>0</v>
      </c>
      <c r="W379" s="36">
        <f>SUMIFS(СВЦЭМ!$K$40:$K$759,СВЦЭМ!$A$40:$A$759,$A379,СВЦЭМ!$B$39:$B$758,W$366)+'СЕТ СН'!$F$13</f>
        <v>0</v>
      </c>
      <c r="X379" s="36">
        <f>SUMIFS(СВЦЭМ!$K$40:$K$759,СВЦЭМ!$A$40:$A$759,$A379,СВЦЭМ!$B$39:$B$758,X$366)+'СЕТ СН'!$F$13</f>
        <v>0</v>
      </c>
      <c r="Y379" s="36">
        <f>SUMIFS(СВЦЭМ!$K$40:$K$759,СВЦЭМ!$A$40:$A$759,$A379,СВЦЭМ!$B$39:$B$758,Y$366)+'СЕТ СН'!$F$13</f>
        <v>0</v>
      </c>
    </row>
    <row r="380" spans="1:25" ht="15.75" hidden="1" x14ac:dyDescent="0.2">
      <c r="A380" s="35">
        <f t="shared" si="10"/>
        <v>45610</v>
      </c>
      <c r="B380" s="36">
        <f>SUMIFS(СВЦЭМ!$K$40:$K$759,СВЦЭМ!$A$40:$A$759,$A380,СВЦЭМ!$B$39:$B$758,B$366)+'СЕТ СН'!$F$13</f>
        <v>0</v>
      </c>
      <c r="C380" s="36">
        <f>SUMIFS(СВЦЭМ!$K$40:$K$759,СВЦЭМ!$A$40:$A$759,$A380,СВЦЭМ!$B$39:$B$758,C$366)+'СЕТ СН'!$F$13</f>
        <v>0</v>
      </c>
      <c r="D380" s="36">
        <f>SUMIFS(СВЦЭМ!$K$40:$K$759,СВЦЭМ!$A$40:$A$759,$A380,СВЦЭМ!$B$39:$B$758,D$366)+'СЕТ СН'!$F$13</f>
        <v>0</v>
      </c>
      <c r="E380" s="36">
        <f>SUMIFS(СВЦЭМ!$K$40:$K$759,СВЦЭМ!$A$40:$A$759,$A380,СВЦЭМ!$B$39:$B$758,E$366)+'СЕТ СН'!$F$13</f>
        <v>0</v>
      </c>
      <c r="F380" s="36">
        <f>SUMIFS(СВЦЭМ!$K$40:$K$759,СВЦЭМ!$A$40:$A$759,$A380,СВЦЭМ!$B$39:$B$758,F$366)+'СЕТ СН'!$F$13</f>
        <v>0</v>
      </c>
      <c r="G380" s="36">
        <f>SUMIFS(СВЦЭМ!$K$40:$K$759,СВЦЭМ!$A$40:$A$759,$A380,СВЦЭМ!$B$39:$B$758,G$366)+'СЕТ СН'!$F$13</f>
        <v>0</v>
      </c>
      <c r="H380" s="36">
        <f>SUMIFS(СВЦЭМ!$K$40:$K$759,СВЦЭМ!$A$40:$A$759,$A380,СВЦЭМ!$B$39:$B$758,H$366)+'СЕТ СН'!$F$13</f>
        <v>0</v>
      </c>
      <c r="I380" s="36">
        <f>SUMIFS(СВЦЭМ!$K$40:$K$759,СВЦЭМ!$A$40:$A$759,$A380,СВЦЭМ!$B$39:$B$758,I$366)+'СЕТ СН'!$F$13</f>
        <v>0</v>
      </c>
      <c r="J380" s="36">
        <f>SUMIFS(СВЦЭМ!$K$40:$K$759,СВЦЭМ!$A$40:$A$759,$A380,СВЦЭМ!$B$39:$B$758,J$366)+'СЕТ СН'!$F$13</f>
        <v>0</v>
      </c>
      <c r="K380" s="36">
        <f>SUMIFS(СВЦЭМ!$K$40:$K$759,СВЦЭМ!$A$40:$A$759,$A380,СВЦЭМ!$B$39:$B$758,K$366)+'СЕТ СН'!$F$13</f>
        <v>0</v>
      </c>
      <c r="L380" s="36">
        <f>SUMIFS(СВЦЭМ!$K$40:$K$759,СВЦЭМ!$A$40:$A$759,$A380,СВЦЭМ!$B$39:$B$758,L$366)+'СЕТ СН'!$F$13</f>
        <v>0</v>
      </c>
      <c r="M380" s="36">
        <f>SUMIFS(СВЦЭМ!$K$40:$K$759,СВЦЭМ!$A$40:$A$759,$A380,СВЦЭМ!$B$39:$B$758,M$366)+'СЕТ СН'!$F$13</f>
        <v>0</v>
      </c>
      <c r="N380" s="36">
        <f>SUMIFS(СВЦЭМ!$K$40:$K$759,СВЦЭМ!$A$40:$A$759,$A380,СВЦЭМ!$B$39:$B$758,N$366)+'СЕТ СН'!$F$13</f>
        <v>0</v>
      </c>
      <c r="O380" s="36">
        <f>SUMIFS(СВЦЭМ!$K$40:$K$759,СВЦЭМ!$A$40:$A$759,$A380,СВЦЭМ!$B$39:$B$758,O$366)+'СЕТ СН'!$F$13</f>
        <v>0</v>
      </c>
      <c r="P380" s="36">
        <f>SUMIFS(СВЦЭМ!$K$40:$K$759,СВЦЭМ!$A$40:$A$759,$A380,СВЦЭМ!$B$39:$B$758,P$366)+'СЕТ СН'!$F$13</f>
        <v>0</v>
      </c>
      <c r="Q380" s="36">
        <f>SUMIFS(СВЦЭМ!$K$40:$K$759,СВЦЭМ!$A$40:$A$759,$A380,СВЦЭМ!$B$39:$B$758,Q$366)+'СЕТ СН'!$F$13</f>
        <v>0</v>
      </c>
      <c r="R380" s="36">
        <f>SUMIFS(СВЦЭМ!$K$40:$K$759,СВЦЭМ!$A$40:$A$759,$A380,СВЦЭМ!$B$39:$B$758,R$366)+'СЕТ СН'!$F$13</f>
        <v>0</v>
      </c>
      <c r="S380" s="36">
        <f>SUMIFS(СВЦЭМ!$K$40:$K$759,СВЦЭМ!$A$40:$A$759,$A380,СВЦЭМ!$B$39:$B$758,S$366)+'СЕТ СН'!$F$13</f>
        <v>0</v>
      </c>
      <c r="T380" s="36">
        <f>SUMIFS(СВЦЭМ!$K$40:$K$759,СВЦЭМ!$A$40:$A$759,$A380,СВЦЭМ!$B$39:$B$758,T$366)+'СЕТ СН'!$F$13</f>
        <v>0</v>
      </c>
      <c r="U380" s="36">
        <f>SUMIFS(СВЦЭМ!$K$40:$K$759,СВЦЭМ!$A$40:$A$759,$A380,СВЦЭМ!$B$39:$B$758,U$366)+'СЕТ СН'!$F$13</f>
        <v>0</v>
      </c>
      <c r="V380" s="36">
        <f>SUMIFS(СВЦЭМ!$K$40:$K$759,СВЦЭМ!$A$40:$A$759,$A380,СВЦЭМ!$B$39:$B$758,V$366)+'СЕТ СН'!$F$13</f>
        <v>0</v>
      </c>
      <c r="W380" s="36">
        <f>SUMIFS(СВЦЭМ!$K$40:$K$759,СВЦЭМ!$A$40:$A$759,$A380,СВЦЭМ!$B$39:$B$758,W$366)+'СЕТ СН'!$F$13</f>
        <v>0</v>
      </c>
      <c r="X380" s="36">
        <f>SUMIFS(СВЦЭМ!$K$40:$K$759,СВЦЭМ!$A$40:$A$759,$A380,СВЦЭМ!$B$39:$B$758,X$366)+'СЕТ СН'!$F$13</f>
        <v>0</v>
      </c>
      <c r="Y380" s="36">
        <f>SUMIFS(СВЦЭМ!$K$40:$K$759,СВЦЭМ!$A$40:$A$759,$A380,СВЦЭМ!$B$39:$B$758,Y$366)+'СЕТ СН'!$F$13</f>
        <v>0</v>
      </c>
    </row>
    <row r="381" spans="1:25" ht="15.75" hidden="1" x14ac:dyDescent="0.2">
      <c r="A381" s="35">
        <f t="shared" si="10"/>
        <v>45611</v>
      </c>
      <c r="B381" s="36">
        <f>SUMIFS(СВЦЭМ!$K$40:$K$759,СВЦЭМ!$A$40:$A$759,$A381,СВЦЭМ!$B$39:$B$758,B$366)+'СЕТ СН'!$F$13</f>
        <v>0</v>
      </c>
      <c r="C381" s="36">
        <f>SUMIFS(СВЦЭМ!$K$40:$K$759,СВЦЭМ!$A$40:$A$759,$A381,СВЦЭМ!$B$39:$B$758,C$366)+'СЕТ СН'!$F$13</f>
        <v>0</v>
      </c>
      <c r="D381" s="36">
        <f>SUMIFS(СВЦЭМ!$K$40:$K$759,СВЦЭМ!$A$40:$A$759,$A381,СВЦЭМ!$B$39:$B$758,D$366)+'СЕТ СН'!$F$13</f>
        <v>0</v>
      </c>
      <c r="E381" s="36">
        <f>SUMIFS(СВЦЭМ!$K$40:$K$759,СВЦЭМ!$A$40:$A$759,$A381,СВЦЭМ!$B$39:$B$758,E$366)+'СЕТ СН'!$F$13</f>
        <v>0</v>
      </c>
      <c r="F381" s="36">
        <f>SUMIFS(СВЦЭМ!$K$40:$K$759,СВЦЭМ!$A$40:$A$759,$A381,СВЦЭМ!$B$39:$B$758,F$366)+'СЕТ СН'!$F$13</f>
        <v>0</v>
      </c>
      <c r="G381" s="36">
        <f>SUMIFS(СВЦЭМ!$K$40:$K$759,СВЦЭМ!$A$40:$A$759,$A381,СВЦЭМ!$B$39:$B$758,G$366)+'СЕТ СН'!$F$13</f>
        <v>0</v>
      </c>
      <c r="H381" s="36">
        <f>SUMIFS(СВЦЭМ!$K$40:$K$759,СВЦЭМ!$A$40:$A$759,$A381,СВЦЭМ!$B$39:$B$758,H$366)+'СЕТ СН'!$F$13</f>
        <v>0</v>
      </c>
      <c r="I381" s="36">
        <f>SUMIFS(СВЦЭМ!$K$40:$K$759,СВЦЭМ!$A$40:$A$759,$A381,СВЦЭМ!$B$39:$B$758,I$366)+'СЕТ СН'!$F$13</f>
        <v>0</v>
      </c>
      <c r="J381" s="36">
        <f>SUMIFS(СВЦЭМ!$K$40:$K$759,СВЦЭМ!$A$40:$A$759,$A381,СВЦЭМ!$B$39:$B$758,J$366)+'СЕТ СН'!$F$13</f>
        <v>0</v>
      </c>
      <c r="K381" s="36">
        <f>SUMIFS(СВЦЭМ!$K$40:$K$759,СВЦЭМ!$A$40:$A$759,$A381,СВЦЭМ!$B$39:$B$758,K$366)+'СЕТ СН'!$F$13</f>
        <v>0</v>
      </c>
      <c r="L381" s="36">
        <f>SUMIFS(СВЦЭМ!$K$40:$K$759,СВЦЭМ!$A$40:$A$759,$A381,СВЦЭМ!$B$39:$B$758,L$366)+'СЕТ СН'!$F$13</f>
        <v>0</v>
      </c>
      <c r="M381" s="36">
        <f>SUMIFS(СВЦЭМ!$K$40:$K$759,СВЦЭМ!$A$40:$A$759,$A381,СВЦЭМ!$B$39:$B$758,M$366)+'СЕТ СН'!$F$13</f>
        <v>0</v>
      </c>
      <c r="N381" s="36">
        <f>SUMIFS(СВЦЭМ!$K$40:$K$759,СВЦЭМ!$A$40:$A$759,$A381,СВЦЭМ!$B$39:$B$758,N$366)+'СЕТ СН'!$F$13</f>
        <v>0</v>
      </c>
      <c r="O381" s="36">
        <f>SUMIFS(СВЦЭМ!$K$40:$K$759,СВЦЭМ!$A$40:$A$759,$A381,СВЦЭМ!$B$39:$B$758,O$366)+'СЕТ СН'!$F$13</f>
        <v>0</v>
      </c>
      <c r="P381" s="36">
        <f>SUMIFS(СВЦЭМ!$K$40:$K$759,СВЦЭМ!$A$40:$A$759,$A381,СВЦЭМ!$B$39:$B$758,P$366)+'СЕТ СН'!$F$13</f>
        <v>0</v>
      </c>
      <c r="Q381" s="36">
        <f>SUMIFS(СВЦЭМ!$K$40:$K$759,СВЦЭМ!$A$40:$A$759,$A381,СВЦЭМ!$B$39:$B$758,Q$366)+'СЕТ СН'!$F$13</f>
        <v>0</v>
      </c>
      <c r="R381" s="36">
        <f>SUMIFS(СВЦЭМ!$K$40:$K$759,СВЦЭМ!$A$40:$A$759,$A381,СВЦЭМ!$B$39:$B$758,R$366)+'СЕТ СН'!$F$13</f>
        <v>0</v>
      </c>
      <c r="S381" s="36">
        <f>SUMIFS(СВЦЭМ!$K$40:$K$759,СВЦЭМ!$A$40:$A$759,$A381,СВЦЭМ!$B$39:$B$758,S$366)+'СЕТ СН'!$F$13</f>
        <v>0</v>
      </c>
      <c r="T381" s="36">
        <f>SUMIFS(СВЦЭМ!$K$40:$K$759,СВЦЭМ!$A$40:$A$759,$A381,СВЦЭМ!$B$39:$B$758,T$366)+'СЕТ СН'!$F$13</f>
        <v>0</v>
      </c>
      <c r="U381" s="36">
        <f>SUMIFS(СВЦЭМ!$K$40:$K$759,СВЦЭМ!$A$40:$A$759,$A381,СВЦЭМ!$B$39:$B$758,U$366)+'СЕТ СН'!$F$13</f>
        <v>0</v>
      </c>
      <c r="V381" s="36">
        <f>SUMIFS(СВЦЭМ!$K$40:$K$759,СВЦЭМ!$A$40:$A$759,$A381,СВЦЭМ!$B$39:$B$758,V$366)+'СЕТ СН'!$F$13</f>
        <v>0</v>
      </c>
      <c r="W381" s="36">
        <f>SUMIFS(СВЦЭМ!$K$40:$K$759,СВЦЭМ!$A$40:$A$759,$A381,СВЦЭМ!$B$39:$B$758,W$366)+'СЕТ СН'!$F$13</f>
        <v>0</v>
      </c>
      <c r="X381" s="36">
        <f>SUMIFS(СВЦЭМ!$K$40:$K$759,СВЦЭМ!$A$40:$A$759,$A381,СВЦЭМ!$B$39:$B$758,X$366)+'СЕТ СН'!$F$13</f>
        <v>0</v>
      </c>
      <c r="Y381" s="36">
        <f>SUMIFS(СВЦЭМ!$K$40:$K$759,СВЦЭМ!$A$40:$A$759,$A381,СВЦЭМ!$B$39:$B$758,Y$366)+'СЕТ СН'!$F$13</f>
        <v>0</v>
      </c>
    </row>
    <row r="382" spans="1:25" ht="15.75" hidden="1" x14ac:dyDescent="0.2">
      <c r="A382" s="35">
        <f t="shared" si="10"/>
        <v>45612</v>
      </c>
      <c r="B382" s="36">
        <f>SUMIFS(СВЦЭМ!$K$40:$K$759,СВЦЭМ!$A$40:$A$759,$A382,СВЦЭМ!$B$39:$B$758,B$366)+'СЕТ СН'!$F$13</f>
        <v>0</v>
      </c>
      <c r="C382" s="36">
        <f>SUMIFS(СВЦЭМ!$K$40:$K$759,СВЦЭМ!$A$40:$A$759,$A382,СВЦЭМ!$B$39:$B$758,C$366)+'СЕТ СН'!$F$13</f>
        <v>0</v>
      </c>
      <c r="D382" s="36">
        <f>SUMIFS(СВЦЭМ!$K$40:$K$759,СВЦЭМ!$A$40:$A$759,$A382,СВЦЭМ!$B$39:$B$758,D$366)+'СЕТ СН'!$F$13</f>
        <v>0</v>
      </c>
      <c r="E382" s="36">
        <f>SUMIFS(СВЦЭМ!$K$40:$K$759,СВЦЭМ!$A$40:$A$759,$A382,СВЦЭМ!$B$39:$B$758,E$366)+'СЕТ СН'!$F$13</f>
        <v>0</v>
      </c>
      <c r="F382" s="36">
        <f>SUMIFS(СВЦЭМ!$K$40:$K$759,СВЦЭМ!$A$40:$A$759,$A382,СВЦЭМ!$B$39:$B$758,F$366)+'СЕТ СН'!$F$13</f>
        <v>0</v>
      </c>
      <c r="G382" s="36">
        <f>SUMIFS(СВЦЭМ!$K$40:$K$759,СВЦЭМ!$A$40:$A$759,$A382,СВЦЭМ!$B$39:$B$758,G$366)+'СЕТ СН'!$F$13</f>
        <v>0</v>
      </c>
      <c r="H382" s="36">
        <f>SUMIFS(СВЦЭМ!$K$40:$K$759,СВЦЭМ!$A$40:$A$759,$A382,СВЦЭМ!$B$39:$B$758,H$366)+'СЕТ СН'!$F$13</f>
        <v>0</v>
      </c>
      <c r="I382" s="36">
        <f>SUMIFS(СВЦЭМ!$K$40:$K$759,СВЦЭМ!$A$40:$A$759,$A382,СВЦЭМ!$B$39:$B$758,I$366)+'СЕТ СН'!$F$13</f>
        <v>0</v>
      </c>
      <c r="J382" s="36">
        <f>SUMIFS(СВЦЭМ!$K$40:$K$759,СВЦЭМ!$A$40:$A$759,$A382,СВЦЭМ!$B$39:$B$758,J$366)+'СЕТ СН'!$F$13</f>
        <v>0</v>
      </c>
      <c r="K382" s="36">
        <f>SUMIFS(СВЦЭМ!$K$40:$K$759,СВЦЭМ!$A$40:$A$759,$A382,СВЦЭМ!$B$39:$B$758,K$366)+'СЕТ СН'!$F$13</f>
        <v>0</v>
      </c>
      <c r="L382" s="36">
        <f>SUMIFS(СВЦЭМ!$K$40:$K$759,СВЦЭМ!$A$40:$A$759,$A382,СВЦЭМ!$B$39:$B$758,L$366)+'СЕТ СН'!$F$13</f>
        <v>0</v>
      </c>
      <c r="M382" s="36">
        <f>SUMIFS(СВЦЭМ!$K$40:$K$759,СВЦЭМ!$A$40:$A$759,$A382,СВЦЭМ!$B$39:$B$758,M$366)+'СЕТ СН'!$F$13</f>
        <v>0</v>
      </c>
      <c r="N382" s="36">
        <f>SUMIFS(СВЦЭМ!$K$40:$K$759,СВЦЭМ!$A$40:$A$759,$A382,СВЦЭМ!$B$39:$B$758,N$366)+'СЕТ СН'!$F$13</f>
        <v>0</v>
      </c>
      <c r="O382" s="36">
        <f>SUMIFS(СВЦЭМ!$K$40:$K$759,СВЦЭМ!$A$40:$A$759,$A382,СВЦЭМ!$B$39:$B$758,O$366)+'СЕТ СН'!$F$13</f>
        <v>0</v>
      </c>
      <c r="P382" s="36">
        <f>SUMIFS(СВЦЭМ!$K$40:$K$759,СВЦЭМ!$A$40:$A$759,$A382,СВЦЭМ!$B$39:$B$758,P$366)+'СЕТ СН'!$F$13</f>
        <v>0</v>
      </c>
      <c r="Q382" s="36">
        <f>SUMIFS(СВЦЭМ!$K$40:$K$759,СВЦЭМ!$A$40:$A$759,$A382,СВЦЭМ!$B$39:$B$758,Q$366)+'СЕТ СН'!$F$13</f>
        <v>0</v>
      </c>
      <c r="R382" s="36">
        <f>SUMIFS(СВЦЭМ!$K$40:$K$759,СВЦЭМ!$A$40:$A$759,$A382,СВЦЭМ!$B$39:$B$758,R$366)+'СЕТ СН'!$F$13</f>
        <v>0</v>
      </c>
      <c r="S382" s="36">
        <f>SUMIFS(СВЦЭМ!$K$40:$K$759,СВЦЭМ!$A$40:$A$759,$A382,СВЦЭМ!$B$39:$B$758,S$366)+'СЕТ СН'!$F$13</f>
        <v>0</v>
      </c>
      <c r="T382" s="36">
        <f>SUMIFS(СВЦЭМ!$K$40:$K$759,СВЦЭМ!$A$40:$A$759,$A382,СВЦЭМ!$B$39:$B$758,T$366)+'СЕТ СН'!$F$13</f>
        <v>0</v>
      </c>
      <c r="U382" s="36">
        <f>SUMIFS(СВЦЭМ!$K$40:$K$759,СВЦЭМ!$A$40:$A$759,$A382,СВЦЭМ!$B$39:$B$758,U$366)+'СЕТ СН'!$F$13</f>
        <v>0</v>
      </c>
      <c r="V382" s="36">
        <f>SUMIFS(СВЦЭМ!$K$40:$K$759,СВЦЭМ!$A$40:$A$759,$A382,СВЦЭМ!$B$39:$B$758,V$366)+'СЕТ СН'!$F$13</f>
        <v>0</v>
      </c>
      <c r="W382" s="36">
        <f>SUMIFS(СВЦЭМ!$K$40:$K$759,СВЦЭМ!$A$40:$A$759,$A382,СВЦЭМ!$B$39:$B$758,W$366)+'СЕТ СН'!$F$13</f>
        <v>0</v>
      </c>
      <c r="X382" s="36">
        <f>SUMIFS(СВЦЭМ!$K$40:$K$759,СВЦЭМ!$A$40:$A$759,$A382,СВЦЭМ!$B$39:$B$758,X$366)+'СЕТ СН'!$F$13</f>
        <v>0</v>
      </c>
      <c r="Y382" s="36">
        <f>SUMIFS(СВЦЭМ!$K$40:$K$759,СВЦЭМ!$A$40:$A$759,$A382,СВЦЭМ!$B$39:$B$758,Y$366)+'СЕТ СН'!$F$13</f>
        <v>0</v>
      </c>
    </row>
    <row r="383" spans="1:25" ht="15.75" hidden="1" x14ac:dyDescent="0.2">
      <c r="A383" s="35">
        <f t="shared" si="10"/>
        <v>45613</v>
      </c>
      <c r="B383" s="36">
        <f>SUMIFS(СВЦЭМ!$K$40:$K$759,СВЦЭМ!$A$40:$A$759,$A383,СВЦЭМ!$B$39:$B$758,B$366)+'СЕТ СН'!$F$13</f>
        <v>0</v>
      </c>
      <c r="C383" s="36">
        <f>SUMIFS(СВЦЭМ!$K$40:$K$759,СВЦЭМ!$A$40:$A$759,$A383,СВЦЭМ!$B$39:$B$758,C$366)+'СЕТ СН'!$F$13</f>
        <v>0</v>
      </c>
      <c r="D383" s="36">
        <f>SUMIFS(СВЦЭМ!$K$40:$K$759,СВЦЭМ!$A$40:$A$759,$A383,СВЦЭМ!$B$39:$B$758,D$366)+'СЕТ СН'!$F$13</f>
        <v>0</v>
      </c>
      <c r="E383" s="36">
        <f>SUMIFS(СВЦЭМ!$K$40:$K$759,СВЦЭМ!$A$40:$A$759,$A383,СВЦЭМ!$B$39:$B$758,E$366)+'СЕТ СН'!$F$13</f>
        <v>0</v>
      </c>
      <c r="F383" s="36">
        <f>SUMIFS(СВЦЭМ!$K$40:$K$759,СВЦЭМ!$A$40:$A$759,$A383,СВЦЭМ!$B$39:$B$758,F$366)+'СЕТ СН'!$F$13</f>
        <v>0</v>
      </c>
      <c r="G383" s="36">
        <f>SUMIFS(СВЦЭМ!$K$40:$K$759,СВЦЭМ!$A$40:$A$759,$A383,СВЦЭМ!$B$39:$B$758,G$366)+'СЕТ СН'!$F$13</f>
        <v>0</v>
      </c>
      <c r="H383" s="36">
        <f>SUMIFS(СВЦЭМ!$K$40:$K$759,СВЦЭМ!$A$40:$A$759,$A383,СВЦЭМ!$B$39:$B$758,H$366)+'СЕТ СН'!$F$13</f>
        <v>0</v>
      </c>
      <c r="I383" s="36">
        <f>SUMIFS(СВЦЭМ!$K$40:$K$759,СВЦЭМ!$A$40:$A$759,$A383,СВЦЭМ!$B$39:$B$758,I$366)+'СЕТ СН'!$F$13</f>
        <v>0</v>
      </c>
      <c r="J383" s="36">
        <f>SUMIFS(СВЦЭМ!$K$40:$K$759,СВЦЭМ!$A$40:$A$759,$A383,СВЦЭМ!$B$39:$B$758,J$366)+'СЕТ СН'!$F$13</f>
        <v>0</v>
      </c>
      <c r="K383" s="36">
        <f>SUMIFS(СВЦЭМ!$K$40:$K$759,СВЦЭМ!$A$40:$A$759,$A383,СВЦЭМ!$B$39:$B$758,K$366)+'СЕТ СН'!$F$13</f>
        <v>0</v>
      </c>
      <c r="L383" s="36">
        <f>SUMIFS(СВЦЭМ!$K$40:$K$759,СВЦЭМ!$A$40:$A$759,$A383,СВЦЭМ!$B$39:$B$758,L$366)+'СЕТ СН'!$F$13</f>
        <v>0</v>
      </c>
      <c r="M383" s="36">
        <f>SUMIFS(СВЦЭМ!$K$40:$K$759,СВЦЭМ!$A$40:$A$759,$A383,СВЦЭМ!$B$39:$B$758,M$366)+'СЕТ СН'!$F$13</f>
        <v>0</v>
      </c>
      <c r="N383" s="36">
        <f>SUMIFS(СВЦЭМ!$K$40:$K$759,СВЦЭМ!$A$40:$A$759,$A383,СВЦЭМ!$B$39:$B$758,N$366)+'СЕТ СН'!$F$13</f>
        <v>0</v>
      </c>
      <c r="O383" s="36">
        <f>SUMIFS(СВЦЭМ!$K$40:$K$759,СВЦЭМ!$A$40:$A$759,$A383,СВЦЭМ!$B$39:$B$758,O$366)+'СЕТ СН'!$F$13</f>
        <v>0</v>
      </c>
      <c r="P383" s="36">
        <f>SUMIFS(СВЦЭМ!$K$40:$K$759,СВЦЭМ!$A$40:$A$759,$A383,СВЦЭМ!$B$39:$B$758,P$366)+'СЕТ СН'!$F$13</f>
        <v>0</v>
      </c>
      <c r="Q383" s="36">
        <f>SUMIFS(СВЦЭМ!$K$40:$K$759,СВЦЭМ!$A$40:$A$759,$A383,СВЦЭМ!$B$39:$B$758,Q$366)+'СЕТ СН'!$F$13</f>
        <v>0</v>
      </c>
      <c r="R383" s="36">
        <f>SUMIFS(СВЦЭМ!$K$40:$K$759,СВЦЭМ!$A$40:$A$759,$A383,СВЦЭМ!$B$39:$B$758,R$366)+'СЕТ СН'!$F$13</f>
        <v>0</v>
      </c>
      <c r="S383" s="36">
        <f>SUMIFS(СВЦЭМ!$K$40:$K$759,СВЦЭМ!$A$40:$A$759,$A383,СВЦЭМ!$B$39:$B$758,S$366)+'СЕТ СН'!$F$13</f>
        <v>0</v>
      </c>
      <c r="T383" s="36">
        <f>SUMIFS(СВЦЭМ!$K$40:$K$759,СВЦЭМ!$A$40:$A$759,$A383,СВЦЭМ!$B$39:$B$758,T$366)+'СЕТ СН'!$F$13</f>
        <v>0</v>
      </c>
      <c r="U383" s="36">
        <f>SUMIFS(СВЦЭМ!$K$40:$K$759,СВЦЭМ!$A$40:$A$759,$A383,СВЦЭМ!$B$39:$B$758,U$366)+'СЕТ СН'!$F$13</f>
        <v>0</v>
      </c>
      <c r="V383" s="36">
        <f>SUMIFS(СВЦЭМ!$K$40:$K$759,СВЦЭМ!$A$40:$A$759,$A383,СВЦЭМ!$B$39:$B$758,V$366)+'СЕТ СН'!$F$13</f>
        <v>0</v>
      </c>
      <c r="W383" s="36">
        <f>SUMIFS(СВЦЭМ!$K$40:$K$759,СВЦЭМ!$A$40:$A$759,$A383,СВЦЭМ!$B$39:$B$758,W$366)+'СЕТ СН'!$F$13</f>
        <v>0</v>
      </c>
      <c r="X383" s="36">
        <f>SUMIFS(СВЦЭМ!$K$40:$K$759,СВЦЭМ!$A$40:$A$759,$A383,СВЦЭМ!$B$39:$B$758,X$366)+'СЕТ СН'!$F$13</f>
        <v>0</v>
      </c>
      <c r="Y383" s="36">
        <f>SUMIFS(СВЦЭМ!$K$40:$K$759,СВЦЭМ!$A$40:$A$759,$A383,СВЦЭМ!$B$39:$B$758,Y$366)+'СЕТ СН'!$F$13</f>
        <v>0</v>
      </c>
    </row>
    <row r="384" spans="1:25" ht="15.75" hidden="1" x14ac:dyDescent="0.2">
      <c r="A384" s="35">
        <f t="shared" si="10"/>
        <v>45614</v>
      </c>
      <c r="B384" s="36">
        <f>SUMIFS(СВЦЭМ!$K$40:$K$759,СВЦЭМ!$A$40:$A$759,$A384,СВЦЭМ!$B$39:$B$758,B$366)+'СЕТ СН'!$F$13</f>
        <v>0</v>
      </c>
      <c r="C384" s="36">
        <f>SUMIFS(СВЦЭМ!$K$40:$K$759,СВЦЭМ!$A$40:$A$759,$A384,СВЦЭМ!$B$39:$B$758,C$366)+'СЕТ СН'!$F$13</f>
        <v>0</v>
      </c>
      <c r="D384" s="36">
        <f>SUMIFS(СВЦЭМ!$K$40:$K$759,СВЦЭМ!$A$40:$A$759,$A384,СВЦЭМ!$B$39:$B$758,D$366)+'СЕТ СН'!$F$13</f>
        <v>0</v>
      </c>
      <c r="E384" s="36">
        <f>SUMIFS(СВЦЭМ!$K$40:$K$759,СВЦЭМ!$A$40:$A$759,$A384,СВЦЭМ!$B$39:$B$758,E$366)+'СЕТ СН'!$F$13</f>
        <v>0</v>
      </c>
      <c r="F384" s="36">
        <f>SUMIFS(СВЦЭМ!$K$40:$K$759,СВЦЭМ!$A$40:$A$759,$A384,СВЦЭМ!$B$39:$B$758,F$366)+'СЕТ СН'!$F$13</f>
        <v>0</v>
      </c>
      <c r="G384" s="36">
        <f>SUMIFS(СВЦЭМ!$K$40:$K$759,СВЦЭМ!$A$40:$A$759,$A384,СВЦЭМ!$B$39:$B$758,G$366)+'СЕТ СН'!$F$13</f>
        <v>0</v>
      </c>
      <c r="H384" s="36">
        <f>SUMIFS(СВЦЭМ!$K$40:$K$759,СВЦЭМ!$A$40:$A$759,$A384,СВЦЭМ!$B$39:$B$758,H$366)+'СЕТ СН'!$F$13</f>
        <v>0</v>
      </c>
      <c r="I384" s="36">
        <f>SUMIFS(СВЦЭМ!$K$40:$K$759,СВЦЭМ!$A$40:$A$759,$A384,СВЦЭМ!$B$39:$B$758,I$366)+'СЕТ СН'!$F$13</f>
        <v>0</v>
      </c>
      <c r="J384" s="36">
        <f>SUMIFS(СВЦЭМ!$K$40:$K$759,СВЦЭМ!$A$40:$A$759,$A384,СВЦЭМ!$B$39:$B$758,J$366)+'СЕТ СН'!$F$13</f>
        <v>0</v>
      </c>
      <c r="K384" s="36">
        <f>SUMIFS(СВЦЭМ!$K$40:$K$759,СВЦЭМ!$A$40:$A$759,$A384,СВЦЭМ!$B$39:$B$758,K$366)+'СЕТ СН'!$F$13</f>
        <v>0</v>
      </c>
      <c r="L384" s="36">
        <f>SUMIFS(СВЦЭМ!$K$40:$K$759,СВЦЭМ!$A$40:$A$759,$A384,СВЦЭМ!$B$39:$B$758,L$366)+'СЕТ СН'!$F$13</f>
        <v>0</v>
      </c>
      <c r="M384" s="36">
        <f>SUMIFS(СВЦЭМ!$K$40:$K$759,СВЦЭМ!$A$40:$A$759,$A384,СВЦЭМ!$B$39:$B$758,M$366)+'СЕТ СН'!$F$13</f>
        <v>0</v>
      </c>
      <c r="N384" s="36">
        <f>SUMIFS(СВЦЭМ!$K$40:$K$759,СВЦЭМ!$A$40:$A$759,$A384,СВЦЭМ!$B$39:$B$758,N$366)+'СЕТ СН'!$F$13</f>
        <v>0</v>
      </c>
      <c r="O384" s="36">
        <f>SUMIFS(СВЦЭМ!$K$40:$K$759,СВЦЭМ!$A$40:$A$759,$A384,СВЦЭМ!$B$39:$B$758,O$366)+'СЕТ СН'!$F$13</f>
        <v>0</v>
      </c>
      <c r="P384" s="36">
        <f>SUMIFS(СВЦЭМ!$K$40:$K$759,СВЦЭМ!$A$40:$A$759,$A384,СВЦЭМ!$B$39:$B$758,P$366)+'СЕТ СН'!$F$13</f>
        <v>0</v>
      </c>
      <c r="Q384" s="36">
        <f>SUMIFS(СВЦЭМ!$K$40:$K$759,СВЦЭМ!$A$40:$A$759,$A384,СВЦЭМ!$B$39:$B$758,Q$366)+'СЕТ СН'!$F$13</f>
        <v>0</v>
      </c>
      <c r="R384" s="36">
        <f>SUMIFS(СВЦЭМ!$K$40:$K$759,СВЦЭМ!$A$40:$A$759,$A384,СВЦЭМ!$B$39:$B$758,R$366)+'СЕТ СН'!$F$13</f>
        <v>0</v>
      </c>
      <c r="S384" s="36">
        <f>SUMIFS(СВЦЭМ!$K$40:$K$759,СВЦЭМ!$A$40:$A$759,$A384,СВЦЭМ!$B$39:$B$758,S$366)+'СЕТ СН'!$F$13</f>
        <v>0</v>
      </c>
      <c r="T384" s="36">
        <f>SUMIFS(СВЦЭМ!$K$40:$K$759,СВЦЭМ!$A$40:$A$759,$A384,СВЦЭМ!$B$39:$B$758,T$366)+'СЕТ СН'!$F$13</f>
        <v>0</v>
      </c>
      <c r="U384" s="36">
        <f>SUMIFS(СВЦЭМ!$K$40:$K$759,СВЦЭМ!$A$40:$A$759,$A384,СВЦЭМ!$B$39:$B$758,U$366)+'СЕТ СН'!$F$13</f>
        <v>0</v>
      </c>
      <c r="V384" s="36">
        <f>SUMIFS(СВЦЭМ!$K$40:$K$759,СВЦЭМ!$A$40:$A$759,$A384,СВЦЭМ!$B$39:$B$758,V$366)+'СЕТ СН'!$F$13</f>
        <v>0</v>
      </c>
      <c r="W384" s="36">
        <f>SUMIFS(СВЦЭМ!$K$40:$K$759,СВЦЭМ!$A$40:$A$759,$A384,СВЦЭМ!$B$39:$B$758,W$366)+'СЕТ СН'!$F$13</f>
        <v>0</v>
      </c>
      <c r="X384" s="36">
        <f>SUMIFS(СВЦЭМ!$K$40:$K$759,СВЦЭМ!$A$40:$A$759,$A384,СВЦЭМ!$B$39:$B$758,X$366)+'СЕТ СН'!$F$13</f>
        <v>0</v>
      </c>
      <c r="Y384" s="36">
        <f>SUMIFS(СВЦЭМ!$K$40:$K$759,СВЦЭМ!$A$40:$A$759,$A384,СВЦЭМ!$B$39:$B$758,Y$366)+'СЕТ СН'!$F$13</f>
        <v>0</v>
      </c>
    </row>
    <row r="385" spans="1:26" ht="15.75" hidden="1" x14ac:dyDescent="0.2">
      <c r="A385" s="35">
        <f t="shared" si="10"/>
        <v>45615</v>
      </c>
      <c r="B385" s="36">
        <f>SUMIFS(СВЦЭМ!$K$40:$K$759,СВЦЭМ!$A$40:$A$759,$A385,СВЦЭМ!$B$39:$B$758,B$366)+'СЕТ СН'!$F$13</f>
        <v>0</v>
      </c>
      <c r="C385" s="36">
        <f>SUMIFS(СВЦЭМ!$K$40:$K$759,СВЦЭМ!$A$40:$A$759,$A385,СВЦЭМ!$B$39:$B$758,C$366)+'СЕТ СН'!$F$13</f>
        <v>0</v>
      </c>
      <c r="D385" s="36">
        <f>SUMIFS(СВЦЭМ!$K$40:$K$759,СВЦЭМ!$A$40:$A$759,$A385,СВЦЭМ!$B$39:$B$758,D$366)+'СЕТ СН'!$F$13</f>
        <v>0</v>
      </c>
      <c r="E385" s="36">
        <f>SUMIFS(СВЦЭМ!$K$40:$K$759,СВЦЭМ!$A$40:$A$759,$A385,СВЦЭМ!$B$39:$B$758,E$366)+'СЕТ СН'!$F$13</f>
        <v>0</v>
      </c>
      <c r="F385" s="36">
        <f>SUMIFS(СВЦЭМ!$K$40:$K$759,СВЦЭМ!$A$40:$A$759,$A385,СВЦЭМ!$B$39:$B$758,F$366)+'СЕТ СН'!$F$13</f>
        <v>0</v>
      </c>
      <c r="G385" s="36">
        <f>SUMIFS(СВЦЭМ!$K$40:$K$759,СВЦЭМ!$A$40:$A$759,$A385,СВЦЭМ!$B$39:$B$758,G$366)+'СЕТ СН'!$F$13</f>
        <v>0</v>
      </c>
      <c r="H385" s="36">
        <f>SUMIFS(СВЦЭМ!$K$40:$K$759,СВЦЭМ!$A$40:$A$759,$A385,СВЦЭМ!$B$39:$B$758,H$366)+'СЕТ СН'!$F$13</f>
        <v>0</v>
      </c>
      <c r="I385" s="36">
        <f>SUMIFS(СВЦЭМ!$K$40:$K$759,СВЦЭМ!$A$40:$A$759,$A385,СВЦЭМ!$B$39:$B$758,I$366)+'СЕТ СН'!$F$13</f>
        <v>0</v>
      </c>
      <c r="J385" s="36">
        <f>SUMIFS(СВЦЭМ!$K$40:$K$759,СВЦЭМ!$A$40:$A$759,$A385,СВЦЭМ!$B$39:$B$758,J$366)+'СЕТ СН'!$F$13</f>
        <v>0</v>
      </c>
      <c r="K385" s="36">
        <f>SUMIFS(СВЦЭМ!$K$40:$K$759,СВЦЭМ!$A$40:$A$759,$A385,СВЦЭМ!$B$39:$B$758,K$366)+'СЕТ СН'!$F$13</f>
        <v>0</v>
      </c>
      <c r="L385" s="36">
        <f>SUMIFS(СВЦЭМ!$K$40:$K$759,СВЦЭМ!$A$40:$A$759,$A385,СВЦЭМ!$B$39:$B$758,L$366)+'СЕТ СН'!$F$13</f>
        <v>0</v>
      </c>
      <c r="M385" s="36">
        <f>SUMIFS(СВЦЭМ!$K$40:$K$759,СВЦЭМ!$A$40:$A$759,$A385,СВЦЭМ!$B$39:$B$758,M$366)+'СЕТ СН'!$F$13</f>
        <v>0</v>
      </c>
      <c r="N385" s="36">
        <f>SUMIFS(СВЦЭМ!$K$40:$K$759,СВЦЭМ!$A$40:$A$759,$A385,СВЦЭМ!$B$39:$B$758,N$366)+'СЕТ СН'!$F$13</f>
        <v>0</v>
      </c>
      <c r="O385" s="36">
        <f>SUMIFS(СВЦЭМ!$K$40:$K$759,СВЦЭМ!$A$40:$A$759,$A385,СВЦЭМ!$B$39:$B$758,O$366)+'СЕТ СН'!$F$13</f>
        <v>0</v>
      </c>
      <c r="P385" s="36">
        <f>SUMIFS(СВЦЭМ!$K$40:$K$759,СВЦЭМ!$A$40:$A$759,$A385,СВЦЭМ!$B$39:$B$758,P$366)+'СЕТ СН'!$F$13</f>
        <v>0</v>
      </c>
      <c r="Q385" s="36">
        <f>SUMIFS(СВЦЭМ!$K$40:$K$759,СВЦЭМ!$A$40:$A$759,$A385,СВЦЭМ!$B$39:$B$758,Q$366)+'СЕТ СН'!$F$13</f>
        <v>0</v>
      </c>
      <c r="R385" s="36">
        <f>SUMIFS(СВЦЭМ!$K$40:$K$759,СВЦЭМ!$A$40:$A$759,$A385,СВЦЭМ!$B$39:$B$758,R$366)+'СЕТ СН'!$F$13</f>
        <v>0</v>
      </c>
      <c r="S385" s="36">
        <f>SUMIFS(СВЦЭМ!$K$40:$K$759,СВЦЭМ!$A$40:$A$759,$A385,СВЦЭМ!$B$39:$B$758,S$366)+'СЕТ СН'!$F$13</f>
        <v>0</v>
      </c>
      <c r="T385" s="36">
        <f>SUMIFS(СВЦЭМ!$K$40:$K$759,СВЦЭМ!$A$40:$A$759,$A385,СВЦЭМ!$B$39:$B$758,T$366)+'СЕТ СН'!$F$13</f>
        <v>0</v>
      </c>
      <c r="U385" s="36">
        <f>SUMIFS(СВЦЭМ!$K$40:$K$759,СВЦЭМ!$A$40:$A$759,$A385,СВЦЭМ!$B$39:$B$758,U$366)+'СЕТ СН'!$F$13</f>
        <v>0</v>
      </c>
      <c r="V385" s="36">
        <f>SUMIFS(СВЦЭМ!$K$40:$K$759,СВЦЭМ!$A$40:$A$759,$A385,СВЦЭМ!$B$39:$B$758,V$366)+'СЕТ СН'!$F$13</f>
        <v>0</v>
      </c>
      <c r="W385" s="36">
        <f>SUMIFS(СВЦЭМ!$K$40:$K$759,СВЦЭМ!$A$40:$A$759,$A385,СВЦЭМ!$B$39:$B$758,W$366)+'СЕТ СН'!$F$13</f>
        <v>0</v>
      </c>
      <c r="X385" s="36">
        <f>SUMIFS(СВЦЭМ!$K$40:$K$759,СВЦЭМ!$A$40:$A$759,$A385,СВЦЭМ!$B$39:$B$758,X$366)+'СЕТ СН'!$F$13</f>
        <v>0</v>
      </c>
      <c r="Y385" s="36">
        <f>SUMIFS(СВЦЭМ!$K$40:$K$759,СВЦЭМ!$A$40:$A$759,$A385,СВЦЭМ!$B$39:$B$758,Y$366)+'СЕТ СН'!$F$13</f>
        <v>0</v>
      </c>
    </row>
    <row r="386" spans="1:26" ht="15.75" hidden="1" x14ac:dyDescent="0.2">
      <c r="A386" s="35">
        <f t="shared" si="10"/>
        <v>45616</v>
      </c>
      <c r="B386" s="36">
        <f>SUMIFS(СВЦЭМ!$K$40:$K$759,СВЦЭМ!$A$40:$A$759,$A386,СВЦЭМ!$B$39:$B$758,B$366)+'СЕТ СН'!$F$13</f>
        <v>0</v>
      </c>
      <c r="C386" s="36">
        <f>SUMIFS(СВЦЭМ!$K$40:$K$759,СВЦЭМ!$A$40:$A$759,$A386,СВЦЭМ!$B$39:$B$758,C$366)+'СЕТ СН'!$F$13</f>
        <v>0</v>
      </c>
      <c r="D386" s="36">
        <f>SUMIFS(СВЦЭМ!$K$40:$K$759,СВЦЭМ!$A$40:$A$759,$A386,СВЦЭМ!$B$39:$B$758,D$366)+'СЕТ СН'!$F$13</f>
        <v>0</v>
      </c>
      <c r="E386" s="36">
        <f>SUMIFS(СВЦЭМ!$K$40:$K$759,СВЦЭМ!$A$40:$A$759,$A386,СВЦЭМ!$B$39:$B$758,E$366)+'СЕТ СН'!$F$13</f>
        <v>0</v>
      </c>
      <c r="F386" s="36">
        <f>SUMIFS(СВЦЭМ!$K$40:$K$759,СВЦЭМ!$A$40:$A$759,$A386,СВЦЭМ!$B$39:$B$758,F$366)+'СЕТ СН'!$F$13</f>
        <v>0</v>
      </c>
      <c r="G386" s="36">
        <f>SUMIFS(СВЦЭМ!$K$40:$K$759,СВЦЭМ!$A$40:$A$759,$A386,СВЦЭМ!$B$39:$B$758,G$366)+'СЕТ СН'!$F$13</f>
        <v>0</v>
      </c>
      <c r="H386" s="36">
        <f>SUMIFS(СВЦЭМ!$K$40:$K$759,СВЦЭМ!$A$40:$A$759,$A386,СВЦЭМ!$B$39:$B$758,H$366)+'СЕТ СН'!$F$13</f>
        <v>0</v>
      </c>
      <c r="I386" s="36">
        <f>SUMIFS(СВЦЭМ!$K$40:$K$759,СВЦЭМ!$A$40:$A$759,$A386,СВЦЭМ!$B$39:$B$758,I$366)+'СЕТ СН'!$F$13</f>
        <v>0</v>
      </c>
      <c r="J386" s="36">
        <f>SUMIFS(СВЦЭМ!$K$40:$K$759,СВЦЭМ!$A$40:$A$759,$A386,СВЦЭМ!$B$39:$B$758,J$366)+'СЕТ СН'!$F$13</f>
        <v>0</v>
      </c>
      <c r="K386" s="36">
        <f>SUMIFS(СВЦЭМ!$K$40:$K$759,СВЦЭМ!$A$40:$A$759,$A386,СВЦЭМ!$B$39:$B$758,K$366)+'СЕТ СН'!$F$13</f>
        <v>0</v>
      </c>
      <c r="L386" s="36">
        <f>SUMIFS(СВЦЭМ!$K$40:$K$759,СВЦЭМ!$A$40:$A$759,$A386,СВЦЭМ!$B$39:$B$758,L$366)+'СЕТ СН'!$F$13</f>
        <v>0</v>
      </c>
      <c r="M386" s="36">
        <f>SUMIFS(СВЦЭМ!$K$40:$K$759,СВЦЭМ!$A$40:$A$759,$A386,СВЦЭМ!$B$39:$B$758,M$366)+'СЕТ СН'!$F$13</f>
        <v>0</v>
      </c>
      <c r="N386" s="36">
        <f>SUMIFS(СВЦЭМ!$K$40:$K$759,СВЦЭМ!$A$40:$A$759,$A386,СВЦЭМ!$B$39:$B$758,N$366)+'СЕТ СН'!$F$13</f>
        <v>0</v>
      </c>
      <c r="O386" s="36">
        <f>SUMIFS(СВЦЭМ!$K$40:$K$759,СВЦЭМ!$A$40:$A$759,$A386,СВЦЭМ!$B$39:$B$758,O$366)+'СЕТ СН'!$F$13</f>
        <v>0</v>
      </c>
      <c r="P386" s="36">
        <f>SUMIFS(СВЦЭМ!$K$40:$K$759,СВЦЭМ!$A$40:$A$759,$A386,СВЦЭМ!$B$39:$B$758,P$366)+'СЕТ СН'!$F$13</f>
        <v>0</v>
      </c>
      <c r="Q386" s="36">
        <f>SUMIFS(СВЦЭМ!$K$40:$K$759,СВЦЭМ!$A$40:$A$759,$A386,СВЦЭМ!$B$39:$B$758,Q$366)+'СЕТ СН'!$F$13</f>
        <v>0</v>
      </c>
      <c r="R386" s="36">
        <f>SUMIFS(СВЦЭМ!$K$40:$K$759,СВЦЭМ!$A$40:$A$759,$A386,СВЦЭМ!$B$39:$B$758,R$366)+'СЕТ СН'!$F$13</f>
        <v>0</v>
      </c>
      <c r="S386" s="36">
        <f>SUMIFS(СВЦЭМ!$K$40:$K$759,СВЦЭМ!$A$40:$A$759,$A386,СВЦЭМ!$B$39:$B$758,S$366)+'СЕТ СН'!$F$13</f>
        <v>0</v>
      </c>
      <c r="T386" s="36">
        <f>SUMIFS(СВЦЭМ!$K$40:$K$759,СВЦЭМ!$A$40:$A$759,$A386,СВЦЭМ!$B$39:$B$758,T$366)+'СЕТ СН'!$F$13</f>
        <v>0</v>
      </c>
      <c r="U386" s="36">
        <f>SUMIFS(СВЦЭМ!$K$40:$K$759,СВЦЭМ!$A$40:$A$759,$A386,СВЦЭМ!$B$39:$B$758,U$366)+'СЕТ СН'!$F$13</f>
        <v>0</v>
      </c>
      <c r="V386" s="36">
        <f>SUMIFS(СВЦЭМ!$K$40:$K$759,СВЦЭМ!$A$40:$A$759,$A386,СВЦЭМ!$B$39:$B$758,V$366)+'СЕТ СН'!$F$13</f>
        <v>0</v>
      </c>
      <c r="W386" s="36">
        <f>SUMIFS(СВЦЭМ!$K$40:$K$759,СВЦЭМ!$A$40:$A$759,$A386,СВЦЭМ!$B$39:$B$758,W$366)+'СЕТ СН'!$F$13</f>
        <v>0</v>
      </c>
      <c r="X386" s="36">
        <f>SUMIFS(СВЦЭМ!$K$40:$K$759,СВЦЭМ!$A$40:$A$759,$A386,СВЦЭМ!$B$39:$B$758,X$366)+'СЕТ СН'!$F$13</f>
        <v>0</v>
      </c>
      <c r="Y386" s="36">
        <f>SUMIFS(СВЦЭМ!$K$40:$K$759,СВЦЭМ!$A$40:$A$759,$A386,СВЦЭМ!$B$39:$B$758,Y$366)+'СЕТ СН'!$F$13</f>
        <v>0</v>
      </c>
    </row>
    <row r="387" spans="1:26" ht="15.75" hidden="1" x14ac:dyDescent="0.2">
      <c r="A387" s="35">
        <f t="shared" si="10"/>
        <v>45617</v>
      </c>
      <c r="B387" s="36">
        <f>SUMIFS(СВЦЭМ!$K$40:$K$759,СВЦЭМ!$A$40:$A$759,$A387,СВЦЭМ!$B$39:$B$758,B$366)+'СЕТ СН'!$F$13</f>
        <v>0</v>
      </c>
      <c r="C387" s="36">
        <f>SUMIFS(СВЦЭМ!$K$40:$K$759,СВЦЭМ!$A$40:$A$759,$A387,СВЦЭМ!$B$39:$B$758,C$366)+'СЕТ СН'!$F$13</f>
        <v>0</v>
      </c>
      <c r="D387" s="36">
        <f>SUMIFS(СВЦЭМ!$K$40:$K$759,СВЦЭМ!$A$40:$A$759,$A387,СВЦЭМ!$B$39:$B$758,D$366)+'СЕТ СН'!$F$13</f>
        <v>0</v>
      </c>
      <c r="E387" s="36">
        <f>SUMIFS(СВЦЭМ!$K$40:$K$759,СВЦЭМ!$A$40:$A$759,$A387,СВЦЭМ!$B$39:$B$758,E$366)+'СЕТ СН'!$F$13</f>
        <v>0</v>
      </c>
      <c r="F387" s="36">
        <f>SUMIFS(СВЦЭМ!$K$40:$K$759,СВЦЭМ!$A$40:$A$759,$A387,СВЦЭМ!$B$39:$B$758,F$366)+'СЕТ СН'!$F$13</f>
        <v>0</v>
      </c>
      <c r="G387" s="36">
        <f>SUMIFS(СВЦЭМ!$K$40:$K$759,СВЦЭМ!$A$40:$A$759,$A387,СВЦЭМ!$B$39:$B$758,G$366)+'СЕТ СН'!$F$13</f>
        <v>0</v>
      </c>
      <c r="H387" s="36">
        <f>SUMIFS(СВЦЭМ!$K$40:$K$759,СВЦЭМ!$A$40:$A$759,$A387,СВЦЭМ!$B$39:$B$758,H$366)+'СЕТ СН'!$F$13</f>
        <v>0</v>
      </c>
      <c r="I387" s="36">
        <f>SUMIFS(СВЦЭМ!$K$40:$K$759,СВЦЭМ!$A$40:$A$759,$A387,СВЦЭМ!$B$39:$B$758,I$366)+'СЕТ СН'!$F$13</f>
        <v>0</v>
      </c>
      <c r="J387" s="36">
        <f>SUMIFS(СВЦЭМ!$K$40:$K$759,СВЦЭМ!$A$40:$A$759,$A387,СВЦЭМ!$B$39:$B$758,J$366)+'СЕТ СН'!$F$13</f>
        <v>0</v>
      </c>
      <c r="K387" s="36">
        <f>SUMIFS(СВЦЭМ!$K$40:$K$759,СВЦЭМ!$A$40:$A$759,$A387,СВЦЭМ!$B$39:$B$758,K$366)+'СЕТ СН'!$F$13</f>
        <v>0</v>
      </c>
      <c r="L387" s="36">
        <f>SUMIFS(СВЦЭМ!$K$40:$K$759,СВЦЭМ!$A$40:$A$759,$A387,СВЦЭМ!$B$39:$B$758,L$366)+'СЕТ СН'!$F$13</f>
        <v>0</v>
      </c>
      <c r="M387" s="36">
        <f>SUMIFS(СВЦЭМ!$K$40:$K$759,СВЦЭМ!$A$40:$A$759,$A387,СВЦЭМ!$B$39:$B$758,M$366)+'СЕТ СН'!$F$13</f>
        <v>0</v>
      </c>
      <c r="N387" s="36">
        <f>SUMIFS(СВЦЭМ!$K$40:$K$759,СВЦЭМ!$A$40:$A$759,$A387,СВЦЭМ!$B$39:$B$758,N$366)+'СЕТ СН'!$F$13</f>
        <v>0</v>
      </c>
      <c r="O387" s="36">
        <f>SUMIFS(СВЦЭМ!$K$40:$K$759,СВЦЭМ!$A$40:$A$759,$A387,СВЦЭМ!$B$39:$B$758,O$366)+'СЕТ СН'!$F$13</f>
        <v>0</v>
      </c>
      <c r="P387" s="36">
        <f>SUMIFS(СВЦЭМ!$K$40:$K$759,СВЦЭМ!$A$40:$A$759,$A387,СВЦЭМ!$B$39:$B$758,P$366)+'СЕТ СН'!$F$13</f>
        <v>0</v>
      </c>
      <c r="Q387" s="36">
        <f>SUMIFS(СВЦЭМ!$K$40:$K$759,СВЦЭМ!$A$40:$A$759,$A387,СВЦЭМ!$B$39:$B$758,Q$366)+'СЕТ СН'!$F$13</f>
        <v>0</v>
      </c>
      <c r="R387" s="36">
        <f>SUMIFS(СВЦЭМ!$K$40:$K$759,СВЦЭМ!$A$40:$A$759,$A387,СВЦЭМ!$B$39:$B$758,R$366)+'СЕТ СН'!$F$13</f>
        <v>0</v>
      </c>
      <c r="S387" s="36">
        <f>SUMIFS(СВЦЭМ!$K$40:$K$759,СВЦЭМ!$A$40:$A$759,$A387,СВЦЭМ!$B$39:$B$758,S$366)+'СЕТ СН'!$F$13</f>
        <v>0</v>
      </c>
      <c r="T387" s="36">
        <f>SUMIFS(СВЦЭМ!$K$40:$K$759,СВЦЭМ!$A$40:$A$759,$A387,СВЦЭМ!$B$39:$B$758,T$366)+'СЕТ СН'!$F$13</f>
        <v>0</v>
      </c>
      <c r="U387" s="36">
        <f>SUMIFS(СВЦЭМ!$K$40:$K$759,СВЦЭМ!$A$40:$A$759,$A387,СВЦЭМ!$B$39:$B$758,U$366)+'СЕТ СН'!$F$13</f>
        <v>0</v>
      </c>
      <c r="V387" s="36">
        <f>SUMIFS(СВЦЭМ!$K$40:$K$759,СВЦЭМ!$A$40:$A$759,$A387,СВЦЭМ!$B$39:$B$758,V$366)+'СЕТ СН'!$F$13</f>
        <v>0</v>
      </c>
      <c r="W387" s="36">
        <f>SUMIFS(СВЦЭМ!$K$40:$K$759,СВЦЭМ!$A$40:$A$759,$A387,СВЦЭМ!$B$39:$B$758,W$366)+'СЕТ СН'!$F$13</f>
        <v>0</v>
      </c>
      <c r="X387" s="36">
        <f>SUMIFS(СВЦЭМ!$K$40:$K$759,СВЦЭМ!$A$40:$A$759,$A387,СВЦЭМ!$B$39:$B$758,X$366)+'СЕТ СН'!$F$13</f>
        <v>0</v>
      </c>
      <c r="Y387" s="36">
        <f>SUMIFS(СВЦЭМ!$K$40:$K$759,СВЦЭМ!$A$40:$A$759,$A387,СВЦЭМ!$B$39:$B$758,Y$366)+'СЕТ СН'!$F$13</f>
        <v>0</v>
      </c>
    </row>
    <row r="388" spans="1:26" ht="15.75" hidden="1" x14ac:dyDescent="0.2">
      <c r="A388" s="35">
        <f t="shared" si="10"/>
        <v>45618</v>
      </c>
      <c r="B388" s="36">
        <f>SUMIFS(СВЦЭМ!$K$40:$K$759,СВЦЭМ!$A$40:$A$759,$A388,СВЦЭМ!$B$39:$B$758,B$366)+'СЕТ СН'!$F$13</f>
        <v>0</v>
      </c>
      <c r="C388" s="36">
        <f>SUMIFS(СВЦЭМ!$K$40:$K$759,СВЦЭМ!$A$40:$A$759,$A388,СВЦЭМ!$B$39:$B$758,C$366)+'СЕТ СН'!$F$13</f>
        <v>0</v>
      </c>
      <c r="D388" s="36">
        <f>SUMIFS(СВЦЭМ!$K$40:$K$759,СВЦЭМ!$A$40:$A$759,$A388,СВЦЭМ!$B$39:$B$758,D$366)+'СЕТ СН'!$F$13</f>
        <v>0</v>
      </c>
      <c r="E388" s="36">
        <f>SUMIFS(СВЦЭМ!$K$40:$K$759,СВЦЭМ!$A$40:$A$759,$A388,СВЦЭМ!$B$39:$B$758,E$366)+'СЕТ СН'!$F$13</f>
        <v>0</v>
      </c>
      <c r="F388" s="36">
        <f>SUMIFS(СВЦЭМ!$K$40:$K$759,СВЦЭМ!$A$40:$A$759,$A388,СВЦЭМ!$B$39:$B$758,F$366)+'СЕТ СН'!$F$13</f>
        <v>0</v>
      </c>
      <c r="G388" s="36">
        <f>SUMIFS(СВЦЭМ!$K$40:$K$759,СВЦЭМ!$A$40:$A$759,$A388,СВЦЭМ!$B$39:$B$758,G$366)+'СЕТ СН'!$F$13</f>
        <v>0</v>
      </c>
      <c r="H388" s="36">
        <f>SUMIFS(СВЦЭМ!$K$40:$K$759,СВЦЭМ!$A$40:$A$759,$A388,СВЦЭМ!$B$39:$B$758,H$366)+'СЕТ СН'!$F$13</f>
        <v>0</v>
      </c>
      <c r="I388" s="36">
        <f>SUMIFS(СВЦЭМ!$K$40:$K$759,СВЦЭМ!$A$40:$A$759,$A388,СВЦЭМ!$B$39:$B$758,I$366)+'СЕТ СН'!$F$13</f>
        <v>0</v>
      </c>
      <c r="J388" s="36">
        <f>SUMIFS(СВЦЭМ!$K$40:$K$759,СВЦЭМ!$A$40:$A$759,$A388,СВЦЭМ!$B$39:$B$758,J$366)+'СЕТ СН'!$F$13</f>
        <v>0</v>
      </c>
      <c r="K388" s="36">
        <f>SUMIFS(СВЦЭМ!$K$40:$K$759,СВЦЭМ!$A$40:$A$759,$A388,СВЦЭМ!$B$39:$B$758,K$366)+'СЕТ СН'!$F$13</f>
        <v>0</v>
      </c>
      <c r="L388" s="36">
        <f>SUMIFS(СВЦЭМ!$K$40:$K$759,СВЦЭМ!$A$40:$A$759,$A388,СВЦЭМ!$B$39:$B$758,L$366)+'СЕТ СН'!$F$13</f>
        <v>0</v>
      </c>
      <c r="M388" s="36">
        <f>SUMIFS(СВЦЭМ!$K$40:$K$759,СВЦЭМ!$A$40:$A$759,$A388,СВЦЭМ!$B$39:$B$758,M$366)+'СЕТ СН'!$F$13</f>
        <v>0</v>
      </c>
      <c r="N388" s="36">
        <f>SUMIFS(СВЦЭМ!$K$40:$K$759,СВЦЭМ!$A$40:$A$759,$A388,СВЦЭМ!$B$39:$B$758,N$366)+'СЕТ СН'!$F$13</f>
        <v>0</v>
      </c>
      <c r="O388" s="36">
        <f>SUMIFS(СВЦЭМ!$K$40:$K$759,СВЦЭМ!$A$40:$A$759,$A388,СВЦЭМ!$B$39:$B$758,O$366)+'СЕТ СН'!$F$13</f>
        <v>0</v>
      </c>
      <c r="P388" s="36">
        <f>SUMIFS(СВЦЭМ!$K$40:$K$759,СВЦЭМ!$A$40:$A$759,$A388,СВЦЭМ!$B$39:$B$758,P$366)+'СЕТ СН'!$F$13</f>
        <v>0</v>
      </c>
      <c r="Q388" s="36">
        <f>SUMIFS(СВЦЭМ!$K$40:$K$759,СВЦЭМ!$A$40:$A$759,$A388,СВЦЭМ!$B$39:$B$758,Q$366)+'СЕТ СН'!$F$13</f>
        <v>0</v>
      </c>
      <c r="R388" s="36">
        <f>SUMIFS(СВЦЭМ!$K$40:$K$759,СВЦЭМ!$A$40:$A$759,$A388,СВЦЭМ!$B$39:$B$758,R$366)+'СЕТ СН'!$F$13</f>
        <v>0</v>
      </c>
      <c r="S388" s="36">
        <f>SUMIFS(СВЦЭМ!$K$40:$K$759,СВЦЭМ!$A$40:$A$759,$A388,СВЦЭМ!$B$39:$B$758,S$366)+'СЕТ СН'!$F$13</f>
        <v>0</v>
      </c>
      <c r="T388" s="36">
        <f>SUMIFS(СВЦЭМ!$K$40:$K$759,СВЦЭМ!$A$40:$A$759,$A388,СВЦЭМ!$B$39:$B$758,T$366)+'СЕТ СН'!$F$13</f>
        <v>0</v>
      </c>
      <c r="U388" s="36">
        <f>SUMIFS(СВЦЭМ!$K$40:$K$759,СВЦЭМ!$A$40:$A$759,$A388,СВЦЭМ!$B$39:$B$758,U$366)+'СЕТ СН'!$F$13</f>
        <v>0</v>
      </c>
      <c r="V388" s="36">
        <f>SUMIFS(СВЦЭМ!$K$40:$K$759,СВЦЭМ!$A$40:$A$759,$A388,СВЦЭМ!$B$39:$B$758,V$366)+'СЕТ СН'!$F$13</f>
        <v>0</v>
      </c>
      <c r="W388" s="36">
        <f>SUMIFS(СВЦЭМ!$K$40:$K$759,СВЦЭМ!$A$40:$A$759,$A388,СВЦЭМ!$B$39:$B$758,W$366)+'СЕТ СН'!$F$13</f>
        <v>0</v>
      </c>
      <c r="X388" s="36">
        <f>SUMIFS(СВЦЭМ!$K$40:$K$759,СВЦЭМ!$A$40:$A$759,$A388,СВЦЭМ!$B$39:$B$758,X$366)+'СЕТ СН'!$F$13</f>
        <v>0</v>
      </c>
      <c r="Y388" s="36">
        <f>SUMIFS(СВЦЭМ!$K$40:$K$759,СВЦЭМ!$A$40:$A$759,$A388,СВЦЭМ!$B$39:$B$758,Y$366)+'СЕТ СН'!$F$13</f>
        <v>0</v>
      </c>
    </row>
    <row r="389" spans="1:26" ht="15.75" hidden="1" x14ac:dyDescent="0.2">
      <c r="A389" s="35">
        <f t="shared" si="10"/>
        <v>45619</v>
      </c>
      <c r="B389" s="36">
        <f>SUMIFS(СВЦЭМ!$K$40:$K$759,СВЦЭМ!$A$40:$A$759,$A389,СВЦЭМ!$B$39:$B$758,B$366)+'СЕТ СН'!$F$13</f>
        <v>0</v>
      </c>
      <c r="C389" s="36">
        <f>SUMIFS(СВЦЭМ!$K$40:$K$759,СВЦЭМ!$A$40:$A$759,$A389,СВЦЭМ!$B$39:$B$758,C$366)+'СЕТ СН'!$F$13</f>
        <v>0</v>
      </c>
      <c r="D389" s="36">
        <f>SUMIFS(СВЦЭМ!$K$40:$K$759,СВЦЭМ!$A$40:$A$759,$A389,СВЦЭМ!$B$39:$B$758,D$366)+'СЕТ СН'!$F$13</f>
        <v>0</v>
      </c>
      <c r="E389" s="36">
        <f>SUMIFS(СВЦЭМ!$K$40:$K$759,СВЦЭМ!$A$40:$A$759,$A389,СВЦЭМ!$B$39:$B$758,E$366)+'СЕТ СН'!$F$13</f>
        <v>0</v>
      </c>
      <c r="F389" s="36">
        <f>SUMIFS(СВЦЭМ!$K$40:$K$759,СВЦЭМ!$A$40:$A$759,$A389,СВЦЭМ!$B$39:$B$758,F$366)+'СЕТ СН'!$F$13</f>
        <v>0</v>
      </c>
      <c r="G389" s="36">
        <f>SUMIFS(СВЦЭМ!$K$40:$K$759,СВЦЭМ!$A$40:$A$759,$A389,СВЦЭМ!$B$39:$B$758,G$366)+'СЕТ СН'!$F$13</f>
        <v>0</v>
      </c>
      <c r="H389" s="36">
        <f>SUMIFS(СВЦЭМ!$K$40:$K$759,СВЦЭМ!$A$40:$A$759,$A389,СВЦЭМ!$B$39:$B$758,H$366)+'СЕТ СН'!$F$13</f>
        <v>0</v>
      </c>
      <c r="I389" s="36">
        <f>SUMIFS(СВЦЭМ!$K$40:$K$759,СВЦЭМ!$A$40:$A$759,$A389,СВЦЭМ!$B$39:$B$758,I$366)+'СЕТ СН'!$F$13</f>
        <v>0</v>
      </c>
      <c r="J389" s="36">
        <f>SUMIFS(СВЦЭМ!$K$40:$K$759,СВЦЭМ!$A$40:$A$759,$A389,СВЦЭМ!$B$39:$B$758,J$366)+'СЕТ СН'!$F$13</f>
        <v>0</v>
      </c>
      <c r="K389" s="36">
        <f>SUMIFS(СВЦЭМ!$K$40:$K$759,СВЦЭМ!$A$40:$A$759,$A389,СВЦЭМ!$B$39:$B$758,K$366)+'СЕТ СН'!$F$13</f>
        <v>0</v>
      </c>
      <c r="L389" s="36">
        <f>SUMIFS(СВЦЭМ!$K$40:$K$759,СВЦЭМ!$A$40:$A$759,$A389,СВЦЭМ!$B$39:$B$758,L$366)+'СЕТ СН'!$F$13</f>
        <v>0</v>
      </c>
      <c r="M389" s="36">
        <f>SUMIFS(СВЦЭМ!$K$40:$K$759,СВЦЭМ!$A$40:$A$759,$A389,СВЦЭМ!$B$39:$B$758,M$366)+'СЕТ СН'!$F$13</f>
        <v>0</v>
      </c>
      <c r="N389" s="36">
        <f>SUMIFS(СВЦЭМ!$K$40:$K$759,СВЦЭМ!$A$40:$A$759,$A389,СВЦЭМ!$B$39:$B$758,N$366)+'СЕТ СН'!$F$13</f>
        <v>0</v>
      </c>
      <c r="O389" s="36">
        <f>SUMIFS(СВЦЭМ!$K$40:$K$759,СВЦЭМ!$A$40:$A$759,$A389,СВЦЭМ!$B$39:$B$758,O$366)+'СЕТ СН'!$F$13</f>
        <v>0</v>
      </c>
      <c r="P389" s="36">
        <f>SUMIFS(СВЦЭМ!$K$40:$K$759,СВЦЭМ!$A$40:$A$759,$A389,СВЦЭМ!$B$39:$B$758,P$366)+'СЕТ СН'!$F$13</f>
        <v>0</v>
      </c>
      <c r="Q389" s="36">
        <f>SUMIFS(СВЦЭМ!$K$40:$K$759,СВЦЭМ!$A$40:$A$759,$A389,СВЦЭМ!$B$39:$B$758,Q$366)+'СЕТ СН'!$F$13</f>
        <v>0</v>
      </c>
      <c r="R389" s="36">
        <f>SUMIFS(СВЦЭМ!$K$40:$K$759,СВЦЭМ!$A$40:$A$759,$A389,СВЦЭМ!$B$39:$B$758,R$366)+'СЕТ СН'!$F$13</f>
        <v>0</v>
      </c>
      <c r="S389" s="36">
        <f>SUMIFS(СВЦЭМ!$K$40:$K$759,СВЦЭМ!$A$40:$A$759,$A389,СВЦЭМ!$B$39:$B$758,S$366)+'СЕТ СН'!$F$13</f>
        <v>0</v>
      </c>
      <c r="T389" s="36">
        <f>SUMIFS(СВЦЭМ!$K$40:$K$759,СВЦЭМ!$A$40:$A$759,$A389,СВЦЭМ!$B$39:$B$758,T$366)+'СЕТ СН'!$F$13</f>
        <v>0</v>
      </c>
      <c r="U389" s="36">
        <f>SUMIFS(СВЦЭМ!$K$40:$K$759,СВЦЭМ!$A$40:$A$759,$A389,СВЦЭМ!$B$39:$B$758,U$366)+'СЕТ СН'!$F$13</f>
        <v>0</v>
      </c>
      <c r="V389" s="36">
        <f>SUMIFS(СВЦЭМ!$K$40:$K$759,СВЦЭМ!$A$40:$A$759,$A389,СВЦЭМ!$B$39:$B$758,V$366)+'СЕТ СН'!$F$13</f>
        <v>0</v>
      </c>
      <c r="W389" s="36">
        <f>SUMIFS(СВЦЭМ!$K$40:$K$759,СВЦЭМ!$A$40:$A$759,$A389,СВЦЭМ!$B$39:$B$758,W$366)+'СЕТ СН'!$F$13</f>
        <v>0</v>
      </c>
      <c r="X389" s="36">
        <f>SUMIFS(СВЦЭМ!$K$40:$K$759,СВЦЭМ!$A$40:$A$759,$A389,СВЦЭМ!$B$39:$B$758,X$366)+'СЕТ СН'!$F$13</f>
        <v>0</v>
      </c>
      <c r="Y389" s="36">
        <f>SUMIFS(СВЦЭМ!$K$40:$K$759,СВЦЭМ!$A$40:$A$759,$A389,СВЦЭМ!$B$39:$B$758,Y$366)+'СЕТ СН'!$F$13</f>
        <v>0</v>
      </c>
    </row>
    <row r="390" spans="1:26" ht="15.75" hidden="1" x14ac:dyDescent="0.2">
      <c r="A390" s="35">
        <f t="shared" si="10"/>
        <v>45620</v>
      </c>
      <c r="B390" s="36">
        <f>SUMIFS(СВЦЭМ!$K$40:$K$759,СВЦЭМ!$A$40:$A$759,$A390,СВЦЭМ!$B$39:$B$758,B$366)+'СЕТ СН'!$F$13</f>
        <v>0</v>
      </c>
      <c r="C390" s="36">
        <f>SUMIFS(СВЦЭМ!$K$40:$K$759,СВЦЭМ!$A$40:$A$759,$A390,СВЦЭМ!$B$39:$B$758,C$366)+'СЕТ СН'!$F$13</f>
        <v>0</v>
      </c>
      <c r="D390" s="36">
        <f>SUMIFS(СВЦЭМ!$K$40:$K$759,СВЦЭМ!$A$40:$A$759,$A390,СВЦЭМ!$B$39:$B$758,D$366)+'СЕТ СН'!$F$13</f>
        <v>0</v>
      </c>
      <c r="E390" s="36">
        <f>SUMIFS(СВЦЭМ!$K$40:$K$759,СВЦЭМ!$A$40:$A$759,$A390,СВЦЭМ!$B$39:$B$758,E$366)+'СЕТ СН'!$F$13</f>
        <v>0</v>
      </c>
      <c r="F390" s="36">
        <f>SUMIFS(СВЦЭМ!$K$40:$K$759,СВЦЭМ!$A$40:$A$759,$A390,СВЦЭМ!$B$39:$B$758,F$366)+'СЕТ СН'!$F$13</f>
        <v>0</v>
      </c>
      <c r="G390" s="36">
        <f>SUMIFS(СВЦЭМ!$K$40:$K$759,СВЦЭМ!$A$40:$A$759,$A390,СВЦЭМ!$B$39:$B$758,G$366)+'СЕТ СН'!$F$13</f>
        <v>0</v>
      </c>
      <c r="H390" s="36">
        <f>SUMIFS(СВЦЭМ!$K$40:$K$759,СВЦЭМ!$A$40:$A$759,$A390,СВЦЭМ!$B$39:$B$758,H$366)+'СЕТ СН'!$F$13</f>
        <v>0</v>
      </c>
      <c r="I390" s="36">
        <f>SUMIFS(СВЦЭМ!$K$40:$K$759,СВЦЭМ!$A$40:$A$759,$A390,СВЦЭМ!$B$39:$B$758,I$366)+'СЕТ СН'!$F$13</f>
        <v>0</v>
      </c>
      <c r="J390" s="36">
        <f>SUMIFS(СВЦЭМ!$K$40:$K$759,СВЦЭМ!$A$40:$A$759,$A390,СВЦЭМ!$B$39:$B$758,J$366)+'СЕТ СН'!$F$13</f>
        <v>0</v>
      </c>
      <c r="K390" s="36">
        <f>SUMIFS(СВЦЭМ!$K$40:$K$759,СВЦЭМ!$A$40:$A$759,$A390,СВЦЭМ!$B$39:$B$758,K$366)+'СЕТ СН'!$F$13</f>
        <v>0</v>
      </c>
      <c r="L390" s="36">
        <f>SUMIFS(СВЦЭМ!$K$40:$K$759,СВЦЭМ!$A$40:$A$759,$A390,СВЦЭМ!$B$39:$B$758,L$366)+'СЕТ СН'!$F$13</f>
        <v>0</v>
      </c>
      <c r="M390" s="36">
        <f>SUMIFS(СВЦЭМ!$K$40:$K$759,СВЦЭМ!$A$40:$A$759,$A390,СВЦЭМ!$B$39:$B$758,M$366)+'СЕТ СН'!$F$13</f>
        <v>0</v>
      </c>
      <c r="N390" s="36">
        <f>SUMIFS(СВЦЭМ!$K$40:$K$759,СВЦЭМ!$A$40:$A$759,$A390,СВЦЭМ!$B$39:$B$758,N$366)+'СЕТ СН'!$F$13</f>
        <v>0</v>
      </c>
      <c r="O390" s="36">
        <f>SUMIFS(СВЦЭМ!$K$40:$K$759,СВЦЭМ!$A$40:$A$759,$A390,СВЦЭМ!$B$39:$B$758,O$366)+'СЕТ СН'!$F$13</f>
        <v>0</v>
      </c>
      <c r="P390" s="36">
        <f>SUMIFS(СВЦЭМ!$K$40:$K$759,СВЦЭМ!$A$40:$A$759,$A390,СВЦЭМ!$B$39:$B$758,P$366)+'СЕТ СН'!$F$13</f>
        <v>0</v>
      </c>
      <c r="Q390" s="36">
        <f>SUMIFS(СВЦЭМ!$K$40:$K$759,СВЦЭМ!$A$40:$A$759,$A390,СВЦЭМ!$B$39:$B$758,Q$366)+'СЕТ СН'!$F$13</f>
        <v>0</v>
      </c>
      <c r="R390" s="36">
        <f>SUMIFS(СВЦЭМ!$K$40:$K$759,СВЦЭМ!$A$40:$A$759,$A390,СВЦЭМ!$B$39:$B$758,R$366)+'СЕТ СН'!$F$13</f>
        <v>0</v>
      </c>
      <c r="S390" s="36">
        <f>SUMIFS(СВЦЭМ!$K$40:$K$759,СВЦЭМ!$A$40:$A$759,$A390,СВЦЭМ!$B$39:$B$758,S$366)+'СЕТ СН'!$F$13</f>
        <v>0</v>
      </c>
      <c r="T390" s="36">
        <f>SUMIFS(СВЦЭМ!$K$40:$K$759,СВЦЭМ!$A$40:$A$759,$A390,СВЦЭМ!$B$39:$B$758,T$366)+'СЕТ СН'!$F$13</f>
        <v>0</v>
      </c>
      <c r="U390" s="36">
        <f>SUMIFS(СВЦЭМ!$K$40:$K$759,СВЦЭМ!$A$40:$A$759,$A390,СВЦЭМ!$B$39:$B$758,U$366)+'СЕТ СН'!$F$13</f>
        <v>0</v>
      </c>
      <c r="V390" s="36">
        <f>SUMIFS(СВЦЭМ!$K$40:$K$759,СВЦЭМ!$A$40:$A$759,$A390,СВЦЭМ!$B$39:$B$758,V$366)+'СЕТ СН'!$F$13</f>
        <v>0</v>
      </c>
      <c r="W390" s="36">
        <f>SUMIFS(СВЦЭМ!$K$40:$K$759,СВЦЭМ!$A$40:$A$759,$A390,СВЦЭМ!$B$39:$B$758,W$366)+'СЕТ СН'!$F$13</f>
        <v>0</v>
      </c>
      <c r="X390" s="36">
        <f>SUMIFS(СВЦЭМ!$K$40:$K$759,СВЦЭМ!$A$40:$A$759,$A390,СВЦЭМ!$B$39:$B$758,X$366)+'СЕТ СН'!$F$13</f>
        <v>0</v>
      </c>
      <c r="Y390" s="36">
        <f>SUMIFS(СВЦЭМ!$K$40:$K$759,СВЦЭМ!$A$40:$A$759,$A390,СВЦЭМ!$B$39:$B$758,Y$366)+'СЕТ СН'!$F$13</f>
        <v>0</v>
      </c>
    </row>
    <row r="391" spans="1:26" ht="15.75" hidden="1" x14ac:dyDescent="0.2">
      <c r="A391" s="35">
        <f t="shared" si="10"/>
        <v>45621</v>
      </c>
      <c r="B391" s="36">
        <f>SUMIFS(СВЦЭМ!$K$40:$K$759,СВЦЭМ!$A$40:$A$759,$A391,СВЦЭМ!$B$39:$B$758,B$366)+'СЕТ СН'!$F$13</f>
        <v>0</v>
      </c>
      <c r="C391" s="36">
        <f>SUMIFS(СВЦЭМ!$K$40:$K$759,СВЦЭМ!$A$40:$A$759,$A391,СВЦЭМ!$B$39:$B$758,C$366)+'СЕТ СН'!$F$13</f>
        <v>0</v>
      </c>
      <c r="D391" s="36">
        <f>SUMIFS(СВЦЭМ!$K$40:$K$759,СВЦЭМ!$A$40:$A$759,$A391,СВЦЭМ!$B$39:$B$758,D$366)+'СЕТ СН'!$F$13</f>
        <v>0</v>
      </c>
      <c r="E391" s="36">
        <f>SUMIFS(СВЦЭМ!$K$40:$K$759,СВЦЭМ!$A$40:$A$759,$A391,СВЦЭМ!$B$39:$B$758,E$366)+'СЕТ СН'!$F$13</f>
        <v>0</v>
      </c>
      <c r="F391" s="36">
        <f>SUMIFS(СВЦЭМ!$K$40:$K$759,СВЦЭМ!$A$40:$A$759,$A391,СВЦЭМ!$B$39:$B$758,F$366)+'СЕТ СН'!$F$13</f>
        <v>0</v>
      </c>
      <c r="G391" s="36">
        <f>SUMIFS(СВЦЭМ!$K$40:$K$759,СВЦЭМ!$A$40:$A$759,$A391,СВЦЭМ!$B$39:$B$758,G$366)+'СЕТ СН'!$F$13</f>
        <v>0</v>
      </c>
      <c r="H391" s="36">
        <f>SUMIFS(СВЦЭМ!$K$40:$K$759,СВЦЭМ!$A$40:$A$759,$A391,СВЦЭМ!$B$39:$B$758,H$366)+'СЕТ СН'!$F$13</f>
        <v>0</v>
      </c>
      <c r="I391" s="36">
        <f>SUMIFS(СВЦЭМ!$K$40:$K$759,СВЦЭМ!$A$40:$A$759,$A391,СВЦЭМ!$B$39:$B$758,I$366)+'СЕТ СН'!$F$13</f>
        <v>0</v>
      </c>
      <c r="J391" s="36">
        <f>SUMIFS(СВЦЭМ!$K$40:$K$759,СВЦЭМ!$A$40:$A$759,$A391,СВЦЭМ!$B$39:$B$758,J$366)+'СЕТ СН'!$F$13</f>
        <v>0</v>
      </c>
      <c r="K391" s="36">
        <f>SUMIFS(СВЦЭМ!$K$40:$K$759,СВЦЭМ!$A$40:$A$759,$A391,СВЦЭМ!$B$39:$B$758,K$366)+'СЕТ СН'!$F$13</f>
        <v>0</v>
      </c>
      <c r="L391" s="36">
        <f>SUMIFS(СВЦЭМ!$K$40:$K$759,СВЦЭМ!$A$40:$A$759,$A391,СВЦЭМ!$B$39:$B$758,L$366)+'СЕТ СН'!$F$13</f>
        <v>0</v>
      </c>
      <c r="M391" s="36">
        <f>SUMIFS(СВЦЭМ!$K$40:$K$759,СВЦЭМ!$A$40:$A$759,$A391,СВЦЭМ!$B$39:$B$758,M$366)+'СЕТ СН'!$F$13</f>
        <v>0</v>
      </c>
      <c r="N391" s="36">
        <f>SUMIFS(СВЦЭМ!$K$40:$K$759,СВЦЭМ!$A$40:$A$759,$A391,СВЦЭМ!$B$39:$B$758,N$366)+'СЕТ СН'!$F$13</f>
        <v>0</v>
      </c>
      <c r="O391" s="36">
        <f>SUMIFS(СВЦЭМ!$K$40:$K$759,СВЦЭМ!$A$40:$A$759,$A391,СВЦЭМ!$B$39:$B$758,O$366)+'СЕТ СН'!$F$13</f>
        <v>0</v>
      </c>
      <c r="P391" s="36">
        <f>SUMIFS(СВЦЭМ!$K$40:$K$759,СВЦЭМ!$A$40:$A$759,$A391,СВЦЭМ!$B$39:$B$758,P$366)+'СЕТ СН'!$F$13</f>
        <v>0</v>
      </c>
      <c r="Q391" s="36">
        <f>SUMIFS(СВЦЭМ!$K$40:$K$759,СВЦЭМ!$A$40:$A$759,$A391,СВЦЭМ!$B$39:$B$758,Q$366)+'СЕТ СН'!$F$13</f>
        <v>0</v>
      </c>
      <c r="R391" s="36">
        <f>SUMIFS(СВЦЭМ!$K$40:$K$759,СВЦЭМ!$A$40:$A$759,$A391,СВЦЭМ!$B$39:$B$758,R$366)+'СЕТ СН'!$F$13</f>
        <v>0</v>
      </c>
      <c r="S391" s="36">
        <f>SUMIFS(СВЦЭМ!$K$40:$K$759,СВЦЭМ!$A$40:$A$759,$A391,СВЦЭМ!$B$39:$B$758,S$366)+'СЕТ СН'!$F$13</f>
        <v>0</v>
      </c>
      <c r="T391" s="36">
        <f>SUMIFS(СВЦЭМ!$K$40:$K$759,СВЦЭМ!$A$40:$A$759,$A391,СВЦЭМ!$B$39:$B$758,T$366)+'СЕТ СН'!$F$13</f>
        <v>0</v>
      </c>
      <c r="U391" s="36">
        <f>SUMIFS(СВЦЭМ!$K$40:$K$759,СВЦЭМ!$A$40:$A$759,$A391,СВЦЭМ!$B$39:$B$758,U$366)+'СЕТ СН'!$F$13</f>
        <v>0</v>
      </c>
      <c r="V391" s="36">
        <f>SUMIFS(СВЦЭМ!$K$40:$K$759,СВЦЭМ!$A$40:$A$759,$A391,СВЦЭМ!$B$39:$B$758,V$366)+'СЕТ СН'!$F$13</f>
        <v>0</v>
      </c>
      <c r="W391" s="36">
        <f>SUMIFS(СВЦЭМ!$K$40:$K$759,СВЦЭМ!$A$40:$A$759,$A391,СВЦЭМ!$B$39:$B$758,W$366)+'СЕТ СН'!$F$13</f>
        <v>0</v>
      </c>
      <c r="X391" s="36">
        <f>SUMIFS(СВЦЭМ!$K$40:$K$759,СВЦЭМ!$A$40:$A$759,$A391,СВЦЭМ!$B$39:$B$758,X$366)+'СЕТ СН'!$F$13</f>
        <v>0</v>
      </c>
      <c r="Y391" s="36">
        <f>SUMIFS(СВЦЭМ!$K$40:$K$759,СВЦЭМ!$A$40:$A$759,$A391,СВЦЭМ!$B$39:$B$758,Y$366)+'СЕТ СН'!$F$13</f>
        <v>0</v>
      </c>
    </row>
    <row r="392" spans="1:26" ht="15.75" hidden="1" x14ac:dyDescent="0.2">
      <c r="A392" s="35">
        <f t="shared" si="10"/>
        <v>45622</v>
      </c>
      <c r="B392" s="36">
        <f>SUMIFS(СВЦЭМ!$K$40:$K$759,СВЦЭМ!$A$40:$A$759,$A392,СВЦЭМ!$B$39:$B$758,B$366)+'СЕТ СН'!$F$13</f>
        <v>0</v>
      </c>
      <c r="C392" s="36">
        <f>SUMIFS(СВЦЭМ!$K$40:$K$759,СВЦЭМ!$A$40:$A$759,$A392,СВЦЭМ!$B$39:$B$758,C$366)+'СЕТ СН'!$F$13</f>
        <v>0</v>
      </c>
      <c r="D392" s="36">
        <f>SUMIFS(СВЦЭМ!$K$40:$K$759,СВЦЭМ!$A$40:$A$759,$A392,СВЦЭМ!$B$39:$B$758,D$366)+'СЕТ СН'!$F$13</f>
        <v>0</v>
      </c>
      <c r="E392" s="36">
        <f>SUMIFS(СВЦЭМ!$K$40:$K$759,СВЦЭМ!$A$40:$A$759,$A392,СВЦЭМ!$B$39:$B$758,E$366)+'СЕТ СН'!$F$13</f>
        <v>0</v>
      </c>
      <c r="F392" s="36">
        <f>SUMIFS(СВЦЭМ!$K$40:$K$759,СВЦЭМ!$A$40:$A$759,$A392,СВЦЭМ!$B$39:$B$758,F$366)+'СЕТ СН'!$F$13</f>
        <v>0</v>
      </c>
      <c r="G392" s="36">
        <f>SUMIFS(СВЦЭМ!$K$40:$K$759,СВЦЭМ!$A$40:$A$759,$A392,СВЦЭМ!$B$39:$B$758,G$366)+'СЕТ СН'!$F$13</f>
        <v>0</v>
      </c>
      <c r="H392" s="36">
        <f>SUMIFS(СВЦЭМ!$K$40:$K$759,СВЦЭМ!$A$40:$A$759,$A392,СВЦЭМ!$B$39:$B$758,H$366)+'СЕТ СН'!$F$13</f>
        <v>0</v>
      </c>
      <c r="I392" s="36">
        <f>SUMIFS(СВЦЭМ!$K$40:$K$759,СВЦЭМ!$A$40:$A$759,$A392,СВЦЭМ!$B$39:$B$758,I$366)+'СЕТ СН'!$F$13</f>
        <v>0</v>
      </c>
      <c r="J392" s="36">
        <f>SUMIFS(СВЦЭМ!$K$40:$K$759,СВЦЭМ!$A$40:$A$759,$A392,СВЦЭМ!$B$39:$B$758,J$366)+'СЕТ СН'!$F$13</f>
        <v>0</v>
      </c>
      <c r="K392" s="36">
        <f>SUMIFS(СВЦЭМ!$K$40:$K$759,СВЦЭМ!$A$40:$A$759,$A392,СВЦЭМ!$B$39:$B$758,K$366)+'СЕТ СН'!$F$13</f>
        <v>0</v>
      </c>
      <c r="L392" s="36">
        <f>SUMIFS(СВЦЭМ!$K$40:$K$759,СВЦЭМ!$A$40:$A$759,$A392,СВЦЭМ!$B$39:$B$758,L$366)+'СЕТ СН'!$F$13</f>
        <v>0</v>
      </c>
      <c r="M392" s="36">
        <f>SUMIFS(СВЦЭМ!$K$40:$K$759,СВЦЭМ!$A$40:$A$759,$A392,СВЦЭМ!$B$39:$B$758,M$366)+'СЕТ СН'!$F$13</f>
        <v>0</v>
      </c>
      <c r="N392" s="36">
        <f>SUMIFS(СВЦЭМ!$K$40:$K$759,СВЦЭМ!$A$40:$A$759,$A392,СВЦЭМ!$B$39:$B$758,N$366)+'СЕТ СН'!$F$13</f>
        <v>0</v>
      </c>
      <c r="O392" s="36">
        <f>SUMIFS(СВЦЭМ!$K$40:$K$759,СВЦЭМ!$A$40:$A$759,$A392,СВЦЭМ!$B$39:$B$758,O$366)+'СЕТ СН'!$F$13</f>
        <v>0</v>
      </c>
      <c r="P392" s="36">
        <f>SUMIFS(СВЦЭМ!$K$40:$K$759,СВЦЭМ!$A$40:$A$759,$A392,СВЦЭМ!$B$39:$B$758,P$366)+'СЕТ СН'!$F$13</f>
        <v>0</v>
      </c>
      <c r="Q392" s="36">
        <f>SUMIFS(СВЦЭМ!$K$40:$K$759,СВЦЭМ!$A$40:$A$759,$A392,СВЦЭМ!$B$39:$B$758,Q$366)+'СЕТ СН'!$F$13</f>
        <v>0</v>
      </c>
      <c r="R392" s="36">
        <f>SUMIFS(СВЦЭМ!$K$40:$K$759,СВЦЭМ!$A$40:$A$759,$A392,СВЦЭМ!$B$39:$B$758,R$366)+'СЕТ СН'!$F$13</f>
        <v>0</v>
      </c>
      <c r="S392" s="36">
        <f>SUMIFS(СВЦЭМ!$K$40:$K$759,СВЦЭМ!$A$40:$A$759,$A392,СВЦЭМ!$B$39:$B$758,S$366)+'СЕТ СН'!$F$13</f>
        <v>0</v>
      </c>
      <c r="T392" s="36">
        <f>SUMIFS(СВЦЭМ!$K$40:$K$759,СВЦЭМ!$A$40:$A$759,$A392,СВЦЭМ!$B$39:$B$758,T$366)+'СЕТ СН'!$F$13</f>
        <v>0</v>
      </c>
      <c r="U392" s="36">
        <f>SUMIFS(СВЦЭМ!$K$40:$K$759,СВЦЭМ!$A$40:$A$759,$A392,СВЦЭМ!$B$39:$B$758,U$366)+'СЕТ СН'!$F$13</f>
        <v>0</v>
      </c>
      <c r="V392" s="36">
        <f>SUMIFS(СВЦЭМ!$K$40:$K$759,СВЦЭМ!$A$40:$A$759,$A392,СВЦЭМ!$B$39:$B$758,V$366)+'СЕТ СН'!$F$13</f>
        <v>0</v>
      </c>
      <c r="W392" s="36">
        <f>SUMIFS(СВЦЭМ!$K$40:$K$759,СВЦЭМ!$A$40:$A$759,$A392,СВЦЭМ!$B$39:$B$758,W$366)+'СЕТ СН'!$F$13</f>
        <v>0</v>
      </c>
      <c r="X392" s="36">
        <f>SUMIFS(СВЦЭМ!$K$40:$K$759,СВЦЭМ!$A$40:$A$759,$A392,СВЦЭМ!$B$39:$B$758,X$366)+'СЕТ СН'!$F$13</f>
        <v>0</v>
      </c>
      <c r="Y392" s="36">
        <f>SUMIFS(СВЦЭМ!$K$40:$K$759,СВЦЭМ!$A$40:$A$759,$A392,СВЦЭМ!$B$39:$B$758,Y$366)+'СЕТ СН'!$F$13</f>
        <v>0</v>
      </c>
    </row>
    <row r="393" spans="1:26" ht="15.75" hidden="1" x14ac:dyDescent="0.2">
      <c r="A393" s="35">
        <f t="shared" si="10"/>
        <v>45623</v>
      </c>
      <c r="B393" s="36">
        <f>SUMIFS(СВЦЭМ!$K$40:$K$759,СВЦЭМ!$A$40:$A$759,$A393,СВЦЭМ!$B$39:$B$758,B$366)+'СЕТ СН'!$F$13</f>
        <v>0</v>
      </c>
      <c r="C393" s="36">
        <f>SUMIFS(СВЦЭМ!$K$40:$K$759,СВЦЭМ!$A$40:$A$759,$A393,СВЦЭМ!$B$39:$B$758,C$366)+'СЕТ СН'!$F$13</f>
        <v>0</v>
      </c>
      <c r="D393" s="36">
        <f>SUMIFS(СВЦЭМ!$K$40:$K$759,СВЦЭМ!$A$40:$A$759,$A393,СВЦЭМ!$B$39:$B$758,D$366)+'СЕТ СН'!$F$13</f>
        <v>0</v>
      </c>
      <c r="E393" s="36">
        <f>SUMIFS(СВЦЭМ!$K$40:$K$759,СВЦЭМ!$A$40:$A$759,$A393,СВЦЭМ!$B$39:$B$758,E$366)+'СЕТ СН'!$F$13</f>
        <v>0</v>
      </c>
      <c r="F393" s="36">
        <f>SUMIFS(СВЦЭМ!$K$40:$K$759,СВЦЭМ!$A$40:$A$759,$A393,СВЦЭМ!$B$39:$B$758,F$366)+'СЕТ СН'!$F$13</f>
        <v>0</v>
      </c>
      <c r="G393" s="36">
        <f>SUMIFS(СВЦЭМ!$K$40:$K$759,СВЦЭМ!$A$40:$A$759,$A393,СВЦЭМ!$B$39:$B$758,G$366)+'СЕТ СН'!$F$13</f>
        <v>0</v>
      </c>
      <c r="H393" s="36">
        <f>SUMIFS(СВЦЭМ!$K$40:$K$759,СВЦЭМ!$A$40:$A$759,$A393,СВЦЭМ!$B$39:$B$758,H$366)+'СЕТ СН'!$F$13</f>
        <v>0</v>
      </c>
      <c r="I393" s="36">
        <f>SUMIFS(СВЦЭМ!$K$40:$K$759,СВЦЭМ!$A$40:$A$759,$A393,СВЦЭМ!$B$39:$B$758,I$366)+'СЕТ СН'!$F$13</f>
        <v>0</v>
      </c>
      <c r="J393" s="36">
        <f>SUMIFS(СВЦЭМ!$K$40:$K$759,СВЦЭМ!$A$40:$A$759,$A393,СВЦЭМ!$B$39:$B$758,J$366)+'СЕТ СН'!$F$13</f>
        <v>0</v>
      </c>
      <c r="K393" s="36">
        <f>SUMIFS(СВЦЭМ!$K$40:$K$759,СВЦЭМ!$A$40:$A$759,$A393,СВЦЭМ!$B$39:$B$758,K$366)+'СЕТ СН'!$F$13</f>
        <v>0</v>
      </c>
      <c r="L393" s="36">
        <f>SUMIFS(СВЦЭМ!$K$40:$K$759,СВЦЭМ!$A$40:$A$759,$A393,СВЦЭМ!$B$39:$B$758,L$366)+'СЕТ СН'!$F$13</f>
        <v>0</v>
      </c>
      <c r="M393" s="36">
        <f>SUMIFS(СВЦЭМ!$K$40:$K$759,СВЦЭМ!$A$40:$A$759,$A393,СВЦЭМ!$B$39:$B$758,M$366)+'СЕТ СН'!$F$13</f>
        <v>0</v>
      </c>
      <c r="N393" s="36">
        <f>SUMIFS(СВЦЭМ!$K$40:$K$759,СВЦЭМ!$A$40:$A$759,$A393,СВЦЭМ!$B$39:$B$758,N$366)+'СЕТ СН'!$F$13</f>
        <v>0</v>
      </c>
      <c r="O393" s="36">
        <f>SUMIFS(СВЦЭМ!$K$40:$K$759,СВЦЭМ!$A$40:$A$759,$A393,СВЦЭМ!$B$39:$B$758,O$366)+'СЕТ СН'!$F$13</f>
        <v>0</v>
      </c>
      <c r="P393" s="36">
        <f>SUMIFS(СВЦЭМ!$K$40:$K$759,СВЦЭМ!$A$40:$A$759,$A393,СВЦЭМ!$B$39:$B$758,P$366)+'СЕТ СН'!$F$13</f>
        <v>0</v>
      </c>
      <c r="Q393" s="36">
        <f>SUMIFS(СВЦЭМ!$K$40:$K$759,СВЦЭМ!$A$40:$A$759,$A393,СВЦЭМ!$B$39:$B$758,Q$366)+'СЕТ СН'!$F$13</f>
        <v>0</v>
      </c>
      <c r="R393" s="36">
        <f>SUMIFS(СВЦЭМ!$K$40:$K$759,СВЦЭМ!$A$40:$A$759,$A393,СВЦЭМ!$B$39:$B$758,R$366)+'СЕТ СН'!$F$13</f>
        <v>0</v>
      </c>
      <c r="S393" s="36">
        <f>SUMIFS(СВЦЭМ!$K$40:$K$759,СВЦЭМ!$A$40:$A$759,$A393,СВЦЭМ!$B$39:$B$758,S$366)+'СЕТ СН'!$F$13</f>
        <v>0</v>
      </c>
      <c r="T393" s="36">
        <f>SUMIFS(СВЦЭМ!$K$40:$K$759,СВЦЭМ!$A$40:$A$759,$A393,СВЦЭМ!$B$39:$B$758,T$366)+'СЕТ СН'!$F$13</f>
        <v>0</v>
      </c>
      <c r="U393" s="36">
        <f>SUMIFS(СВЦЭМ!$K$40:$K$759,СВЦЭМ!$A$40:$A$759,$A393,СВЦЭМ!$B$39:$B$758,U$366)+'СЕТ СН'!$F$13</f>
        <v>0</v>
      </c>
      <c r="V393" s="36">
        <f>SUMIFS(СВЦЭМ!$K$40:$K$759,СВЦЭМ!$A$40:$A$759,$A393,СВЦЭМ!$B$39:$B$758,V$366)+'СЕТ СН'!$F$13</f>
        <v>0</v>
      </c>
      <c r="W393" s="36">
        <f>SUMIFS(СВЦЭМ!$K$40:$K$759,СВЦЭМ!$A$40:$A$759,$A393,СВЦЭМ!$B$39:$B$758,W$366)+'СЕТ СН'!$F$13</f>
        <v>0</v>
      </c>
      <c r="X393" s="36">
        <f>SUMIFS(СВЦЭМ!$K$40:$K$759,СВЦЭМ!$A$40:$A$759,$A393,СВЦЭМ!$B$39:$B$758,X$366)+'СЕТ СН'!$F$13</f>
        <v>0</v>
      </c>
      <c r="Y393" s="36">
        <f>SUMIFS(СВЦЭМ!$K$40:$K$759,СВЦЭМ!$A$40:$A$759,$A393,СВЦЭМ!$B$39:$B$758,Y$366)+'СЕТ СН'!$F$13</f>
        <v>0</v>
      </c>
    </row>
    <row r="394" spans="1:26" ht="15.75" hidden="1" x14ac:dyDescent="0.2">
      <c r="A394" s="35">
        <f t="shared" si="10"/>
        <v>45624</v>
      </c>
      <c r="B394" s="36">
        <f>SUMIFS(СВЦЭМ!$K$40:$K$759,СВЦЭМ!$A$40:$A$759,$A394,СВЦЭМ!$B$39:$B$758,B$366)+'СЕТ СН'!$F$13</f>
        <v>0</v>
      </c>
      <c r="C394" s="36">
        <f>SUMIFS(СВЦЭМ!$K$40:$K$759,СВЦЭМ!$A$40:$A$759,$A394,СВЦЭМ!$B$39:$B$758,C$366)+'СЕТ СН'!$F$13</f>
        <v>0</v>
      </c>
      <c r="D394" s="36">
        <f>SUMIFS(СВЦЭМ!$K$40:$K$759,СВЦЭМ!$A$40:$A$759,$A394,СВЦЭМ!$B$39:$B$758,D$366)+'СЕТ СН'!$F$13</f>
        <v>0</v>
      </c>
      <c r="E394" s="36">
        <f>SUMIFS(СВЦЭМ!$K$40:$K$759,СВЦЭМ!$A$40:$A$759,$A394,СВЦЭМ!$B$39:$B$758,E$366)+'СЕТ СН'!$F$13</f>
        <v>0</v>
      </c>
      <c r="F394" s="36">
        <f>SUMIFS(СВЦЭМ!$K$40:$K$759,СВЦЭМ!$A$40:$A$759,$A394,СВЦЭМ!$B$39:$B$758,F$366)+'СЕТ СН'!$F$13</f>
        <v>0</v>
      </c>
      <c r="G394" s="36">
        <f>SUMIFS(СВЦЭМ!$K$40:$K$759,СВЦЭМ!$A$40:$A$759,$A394,СВЦЭМ!$B$39:$B$758,G$366)+'СЕТ СН'!$F$13</f>
        <v>0</v>
      </c>
      <c r="H394" s="36">
        <f>SUMIFS(СВЦЭМ!$K$40:$K$759,СВЦЭМ!$A$40:$A$759,$A394,СВЦЭМ!$B$39:$B$758,H$366)+'СЕТ СН'!$F$13</f>
        <v>0</v>
      </c>
      <c r="I394" s="36">
        <f>SUMIFS(СВЦЭМ!$K$40:$K$759,СВЦЭМ!$A$40:$A$759,$A394,СВЦЭМ!$B$39:$B$758,I$366)+'СЕТ СН'!$F$13</f>
        <v>0</v>
      </c>
      <c r="J394" s="36">
        <f>SUMIFS(СВЦЭМ!$K$40:$K$759,СВЦЭМ!$A$40:$A$759,$A394,СВЦЭМ!$B$39:$B$758,J$366)+'СЕТ СН'!$F$13</f>
        <v>0</v>
      </c>
      <c r="K394" s="36">
        <f>SUMIFS(СВЦЭМ!$K$40:$K$759,СВЦЭМ!$A$40:$A$759,$A394,СВЦЭМ!$B$39:$B$758,K$366)+'СЕТ СН'!$F$13</f>
        <v>0</v>
      </c>
      <c r="L394" s="36">
        <f>SUMIFS(СВЦЭМ!$K$40:$K$759,СВЦЭМ!$A$40:$A$759,$A394,СВЦЭМ!$B$39:$B$758,L$366)+'СЕТ СН'!$F$13</f>
        <v>0</v>
      </c>
      <c r="M394" s="36">
        <f>SUMIFS(СВЦЭМ!$K$40:$K$759,СВЦЭМ!$A$40:$A$759,$A394,СВЦЭМ!$B$39:$B$758,M$366)+'СЕТ СН'!$F$13</f>
        <v>0</v>
      </c>
      <c r="N394" s="36">
        <f>SUMIFS(СВЦЭМ!$K$40:$K$759,СВЦЭМ!$A$40:$A$759,$A394,СВЦЭМ!$B$39:$B$758,N$366)+'СЕТ СН'!$F$13</f>
        <v>0</v>
      </c>
      <c r="O394" s="36">
        <f>SUMIFS(СВЦЭМ!$K$40:$K$759,СВЦЭМ!$A$40:$A$759,$A394,СВЦЭМ!$B$39:$B$758,O$366)+'СЕТ СН'!$F$13</f>
        <v>0</v>
      </c>
      <c r="P394" s="36">
        <f>SUMIFS(СВЦЭМ!$K$40:$K$759,СВЦЭМ!$A$40:$A$759,$A394,СВЦЭМ!$B$39:$B$758,P$366)+'СЕТ СН'!$F$13</f>
        <v>0</v>
      </c>
      <c r="Q394" s="36">
        <f>SUMIFS(СВЦЭМ!$K$40:$K$759,СВЦЭМ!$A$40:$A$759,$A394,СВЦЭМ!$B$39:$B$758,Q$366)+'СЕТ СН'!$F$13</f>
        <v>0</v>
      </c>
      <c r="R394" s="36">
        <f>SUMIFS(СВЦЭМ!$K$40:$K$759,СВЦЭМ!$A$40:$A$759,$A394,СВЦЭМ!$B$39:$B$758,R$366)+'СЕТ СН'!$F$13</f>
        <v>0</v>
      </c>
      <c r="S394" s="36">
        <f>SUMIFS(СВЦЭМ!$K$40:$K$759,СВЦЭМ!$A$40:$A$759,$A394,СВЦЭМ!$B$39:$B$758,S$366)+'СЕТ СН'!$F$13</f>
        <v>0</v>
      </c>
      <c r="T394" s="36">
        <f>SUMIFS(СВЦЭМ!$K$40:$K$759,СВЦЭМ!$A$40:$A$759,$A394,СВЦЭМ!$B$39:$B$758,T$366)+'СЕТ СН'!$F$13</f>
        <v>0</v>
      </c>
      <c r="U394" s="36">
        <f>SUMIFS(СВЦЭМ!$K$40:$K$759,СВЦЭМ!$A$40:$A$759,$A394,СВЦЭМ!$B$39:$B$758,U$366)+'СЕТ СН'!$F$13</f>
        <v>0</v>
      </c>
      <c r="V394" s="36">
        <f>SUMIFS(СВЦЭМ!$K$40:$K$759,СВЦЭМ!$A$40:$A$759,$A394,СВЦЭМ!$B$39:$B$758,V$366)+'СЕТ СН'!$F$13</f>
        <v>0</v>
      </c>
      <c r="W394" s="36">
        <f>SUMIFS(СВЦЭМ!$K$40:$K$759,СВЦЭМ!$A$40:$A$759,$A394,СВЦЭМ!$B$39:$B$758,W$366)+'СЕТ СН'!$F$13</f>
        <v>0</v>
      </c>
      <c r="X394" s="36">
        <f>SUMIFS(СВЦЭМ!$K$40:$K$759,СВЦЭМ!$A$40:$A$759,$A394,СВЦЭМ!$B$39:$B$758,X$366)+'СЕТ СН'!$F$13</f>
        <v>0</v>
      </c>
      <c r="Y394" s="36">
        <f>SUMIFS(СВЦЭМ!$K$40:$K$759,СВЦЭМ!$A$40:$A$759,$A394,СВЦЭМ!$B$39:$B$758,Y$366)+'СЕТ СН'!$F$13</f>
        <v>0</v>
      </c>
    </row>
    <row r="395" spans="1:26" ht="15.75" hidden="1" x14ac:dyDescent="0.2">
      <c r="A395" s="35">
        <f t="shared" si="10"/>
        <v>45625</v>
      </c>
      <c r="B395" s="36">
        <f>SUMIFS(СВЦЭМ!$K$40:$K$759,СВЦЭМ!$A$40:$A$759,$A395,СВЦЭМ!$B$39:$B$758,B$366)+'СЕТ СН'!$F$13</f>
        <v>0</v>
      </c>
      <c r="C395" s="36">
        <f>SUMIFS(СВЦЭМ!$K$40:$K$759,СВЦЭМ!$A$40:$A$759,$A395,СВЦЭМ!$B$39:$B$758,C$366)+'СЕТ СН'!$F$13</f>
        <v>0</v>
      </c>
      <c r="D395" s="36">
        <f>SUMIFS(СВЦЭМ!$K$40:$K$759,СВЦЭМ!$A$40:$A$759,$A395,СВЦЭМ!$B$39:$B$758,D$366)+'СЕТ СН'!$F$13</f>
        <v>0</v>
      </c>
      <c r="E395" s="36">
        <f>SUMIFS(СВЦЭМ!$K$40:$K$759,СВЦЭМ!$A$40:$A$759,$A395,СВЦЭМ!$B$39:$B$758,E$366)+'СЕТ СН'!$F$13</f>
        <v>0</v>
      </c>
      <c r="F395" s="36">
        <f>SUMIFS(СВЦЭМ!$K$40:$K$759,СВЦЭМ!$A$40:$A$759,$A395,СВЦЭМ!$B$39:$B$758,F$366)+'СЕТ СН'!$F$13</f>
        <v>0</v>
      </c>
      <c r="G395" s="36">
        <f>SUMIFS(СВЦЭМ!$K$40:$K$759,СВЦЭМ!$A$40:$A$759,$A395,СВЦЭМ!$B$39:$B$758,G$366)+'СЕТ СН'!$F$13</f>
        <v>0</v>
      </c>
      <c r="H395" s="36">
        <f>SUMIFS(СВЦЭМ!$K$40:$K$759,СВЦЭМ!$A$40:$A$759,$A395,СВЦЭМ!$B$39:$B$758,H$366)+'СЕТ СН'!$F$13</f>
        <v>0</v>
      </c>
      <c r="I395" s="36">
        <f>SUMIFS(СВЦЭМ!$K$40:$K$759,СВЦЭМ!$A$40:$A$759,$A395,СВЦЭМ!$B$39:$B$758,I$366)+'СЕТ СН'!$F$13</f>
        <v>0</v>
      </c>
      <c r="J395" s="36">
        <f>SUMIFS(СВЦЭМ!$K$40:$K$759,СВЦЭМ!$A$40:$A$759,$A395,СВЦЭМ!$B$39:$B$758,J$366)+'СЕТ СН'!$F$13</f>
        <v>0</v>
      </c>
      <c r="K395" s="36">
        <f>SUMIFS(СВЦЭМ!$K$40:$K$759,СВЦЭМ!$A$40:$A$759,$A395,СВЦЭМ!$B$39:$B$758,K$366)+'СЕТ СН'!$F$13</f>
        <v>0</v>
      </c>
      <c r="L395" s="36">
        <f>SUMIFS(СВЦЭМ!$K$40:$K$759,СВЦЭМ!$A$40:$A$759,$A395,СВЦЭМ!$B$39:$B$758,L$366)+'СЕТ СН'!$F$13</f>
        <v>0</v>
      </c>
      <c r="M395" s="36">
        <f>SUMIFS(СВЦЭМ!$K$40:$K$759,СВЦЭМ!$A$40:$A$759,$A395,СВЦЭМ!$B$39:$B$758,M$366)+'СЕТ СН'!$F$13</f>
        <v>0</v>
      </c>
      <c r="N395" s="36">
        <f>SUMIFS(СВЦЭМ!$K$40:$K$759,СВЦЭМ!$A$40:$A$759,$A395,СВЦЭМ!$B$39:$B$758,N$366)+'СЕТ СН'!$F$13</f>
        <v>0</v>
      </c>
      <c r="O395" s="36">
        <f>SUMIFS(СВЦЭМ!$K$40:$K$759,СВЦЭМ!$A$40:$A$759,$A395,СВЦЭМ!$B$39:$B$758,O$366)+'СЕТ СН'!$F$13</f>
        <v>0</v>
      </c>
      <c r="P395" s="36">
        <f>SUMIFS(СВЦЭМ!$K$40:$K$759,СВЦЭМ!$A$40:$A$759,$A395,СВЦЭМ!$B$39:$B$758,P$366)+'СЕТ СН'!$F$13</f>
        <v>0</v>
      </c>
      <c r="Q395" s="36">
        <f>SUMIFS(СВЦЭМ!$K$40:$K$759,СВЦЭМ!$A$40:$A$759,$A395,СВЦЭМ!$B$39:$B$758,Q$366)+'СЕТ СН'!$F$13</f>
        <v>0</v>
      </c>
      <c r="R395" s="36">
        <f>SUMIFS(СВЦЭМ!$K$40:$K$759,СВЦЭМ!$A$40:$A$759,$A395,СВЦЭМ!$B$39:$B$758,R$366)+'СЕТ СН'!$F$13</f>
        <v>0</v>
      </c>
      <c r="S395" s="36">
        <f>SUMIFS(СВЦЭМ!$K$40:$K$759,СВЦЭМ!$A$40:$A$759,$A395,СВЦЭМ!$B$39:$B$758,S$366)+'СЕТ СН'!$F$13</f>
        <v>0</v>
      </c>
      <c r="T395" s="36">
        <f>SUMIFS(СВЦЭМ!$K$40:$K$759,СВЦЭМ!$A$40:$A$759,$A395,СВЦЭМ!$B$39:$B$758,T$366)+'СЕТ СН'!$F$13</f>
        <v>0</v>
      </c>
      <c r="U395" s="36">
        <f>SUMIFS(СВЦЭМ!$K$40:$K$759,СВЦЭМ!$A$40:$A$759,$A395,СВЦЭМ!$B$39:$B$758,U$366)+'СЕТ СН'!$F$13</f>
        <v>0</v>
      </c>
      <c r="V395" s="36">
        <f>SUMIFS(СВЦЭМ!$K$40:$K$759,СВЦЭМ!$A$40:$A$759,$A395,СВЦЭМ!$B$39:$B$758,V$366)+'СЕТ СН'!$F$13</f>
        <v>0</v>
      </c>
      <c r="W395" s="36">
        <f>SUMIFS(СВЦЭМ!$K$40:$K$759,СВЦЭМ!$A$40:$A$759,$A395,СВЦЭМ!$B$39:$B$758,W$366)+'СЕТ СН'!$F$13</f>
        <v>0</v>
      </c>
      <c r="X395" s="36">
        <f>SUMIFS(СВЦЭМ!$K$40:$K$759,СВЦЭМ!$A$40:$A$759,$A395,СВЦЭМ!$B$39:$B$758,X$366)+'СЕТ СН'!$F$13</f>
        <v>0</v>
      </c>
      <c r="Y395" s="36">
        <f>SUMIFS(СВЦЭМ!$K$40:$K$759,СВЦЭМ!$A$40:$A$759,$A395,СВЦЭМ!$B$39:$B$758,Y$366)+'СЕТ СН'!$F$13</f>
        <v>0</v>
      </c>
    </row>
    <row r="396" spans="1:26" ht="15.75" hidden="1" x14ac:dyDescent="0.2">
      <c r="A396" s="35">
        <f t="shared" si="10"/>
        <v>45626</v>
      </c>
      <c r="B396" s="36">
        <f>SUMIFS(СВЦЭМ!$K$40:$K$759,СВЦЭМ!$A$40:$A$759,$A396,СВЦЭМ!$B$39:$B$758,B$366)+'СЕТ СН'!$F$13</f>
        <v>0</v>
      </c>
      <c r="C396" s="36">
        <f>SUMIFS(СВЦЭМ!$K$40:$K$759,СВЦЭМ!$A$40:$A$759,$A396,СВЦЭМ!$B$39:$B$758,C$366)+'СЕТ СН'!$F$13</f>
        <v>0</v>
      </c>
      <c r="D396" s="36">
        <f>SUMIFS(СВЦЭМ!$K$40:$K$759,СВЦЭМ!$A$40:$A$759,$A396,СВЦЭМ!$B$39:$B$758,D$366)+'СЕТ СН'!$F$13</f>
        <v>0</v>
      </c>
      <c r="E396" s="36">
        <f>SUMIFS(СВЦЭМ!$K$40:$K$759,СВЦЭМ!$A$40:$A$759,$A396,СВЦЭМ!$B$39:$B$758,E$366)+'СЕТ СН'!$F$13</f>
        <v>0</v>
      </c>
      <c r="F396" s="36">
        <f>SUMIFS(СВЦЭМ!$K$40:$K$759,СВЦЭМ!$A$40:$A$759,$A396,СВЦЭМ!$B$39:$B$758,F$366)+'СЕТ СН'!$F$13</f>
        <v>0</v>
      </c>
      <c r="G396" s="36">
        <f>SUMIFS(СВЦЭМ!$K$40:$K$759,СВЦЭМ!$A$40:$A$759,$A396,СВЦЭМ!$B$39:$B$758,G$366)+'СЕТ СН'!$F$13</f>
        <v>0</v>
      </c>
      <c r="H396" s="36">
        <f>SUMIFS(СВЦЭМ!$K$40:$K$759,СВЦЭМ!$A$40:$A$759,$A396,СВЦЭМ!$B$39:$B$758,H$366)+'СЕТ СН'!$F$13</f>
        <v>0</v>
      </c>
      <c r="I396" s="36">
        <f>SUMIFS(СВЦЭМ!$K$40:$K$759,СВЦЭМ!$A$40:$A$759,$A396,СВЦЭМ!$B$39:$B$758,I$366)+'СЕТ СН'!$F$13</f>
        <v>0</v>
      </c>
      <c r="J396" s="36">
        <f>SUMIFS(СВЦЭМ!$K$40:$K$759,СВЦЭМ!$A$40:$A$759,$A396,СВЦЭМ!$B$39:$B$758,J$366)+'СЕТ СН'!$F$13</f>
        <v>0</v>
      </c>
      <c r="K396" s="36">
        <f>SUMIFS(СВЦЭМ!$K$40:$K$759,СВЦЭМ!$A$40:$A$759,$A396,СВЦЭМ!$B$39:$B$758,K$366)+'СЕТ СН'!$F$13</f>
        <v>0</v>
      </c>
      <c r="L396" s="36">
        <f>SUMIFS(СВЦЭМ!$K$40:$K$759,СВЦЭМ!$A$40:$A$759,$A396,СВЦЭМ!$B$39:$B$758,L$366)+'СЕТ СН'!$F$13</f>
        <v>0</v>
      </c>
      <c r="M396" s="36">
        <f>SUMIFS(СВЦЭМ!$K$40:$K$759,СВЦЭМ!$A$40:$A$759,$A396,СВЦЭМ!$B$39:$B$758,M$366)+'СЕТ СН'!$F$13</f>
        <v>0</v>
      </c>
      <c r="N396" s="36">
        <f>SUMIFS(СВЦЭМ!$K$40:$K$759,СВЦЭМ!$A$40:$A$759,$A396,СВЦЭМ!$B$39:$B$758,N$366)+'СЕТ СН'!$F$13</f>
        <v>0</v>
      </c>
      <c r="O396" s="36">
        <f>SUMIFS(СВЦЭМ!$K$40:$K$759,СВЦЭМ!$A$40:$A$759,$A396,СВЦЭМ!$B$39:$B$758,O$366)+'СЕТ СН'!$F$13</f>
        <v>0</v>
      </c>
      <c r="P396" s="36">
        <f>SUMIFS(СВЦЭМ!$K$40:$K$759,СВЦЭМ!$A$40:$A$759,$A396,СВЦЭМ!$B$39:$B$758,P$366)+'СЕТ СН'!$F$13</f>
        <v>0</v>
      </c>
      <c r="Q396" s="36">
        <f>SUMIFS(СВЦЭМ!$K$40:$K$759,СВЦЭМ!$A$40:$A$759,$A396,СВЦЭМ!$B$39:$B$758,Q$366)+'СЕТ СН'!$F$13</f>
        <v>0</v>
      </c>
      <c r="R396" s="36">
        <f>SUMIFS(СВЦЭМ!$K$40:$K$759,СВЦЭМ!$A$40:$A$759,$A396,СВЦЭМ!$B$39:$B$758,R$366)+'СЕТ СН'!$F$13</f>
        <v>0</v>
      </c>
      <c r="S396" s="36">
        <f>SUMIFS(СВЦЭМ!$K$40:$K$759,СВЦЭМ!$A$40:$A$759,$A396,СВЦЭМ!$B$39:$B$758,S$366)+'СЕТ СН'!$F$13</f>
        <v>0</v>
      </c>
      <c r="T396" s="36">
        <f>SUMIFS(СВЦЭМ!$K$40:$K$759,СВЦЭМ!$A$40:$A$759,$A396,СВЦЭМ!$B$39:$B$758,T$366)+'СЕТ СН'!$F$13</f>
        <v>0</v>
      </c>
      <c r="U396" s="36">
        <f>SUMIFS(СВЦЭМ!$K$40:$K$759,СВЦЭМ!$A$40:$A$759,$A396,СВЦЭМ!$B$39:$B$758,U$366)+'СЕТ СН'!$F$13</f>
        <v>0</v>
      </c>
      <c r="V396" s="36">
        <f>SUMIFS(СВЦЭМ!$K$40:$K$759,СВЦЭМ!$A$40:$A$759,$A396,СВЦЭМ!$B$39:$B$758,V$366)+'СЕТ СН'!$F$13</f>
        <v>0</v>
      </c>
      <c r="W396" s="36">
        <f>SUMIFS(СВЦЭМ!$K$40:$K$759,СВЦЭМ!$A$40:$A$759,$A396,СВЦЭМ!$B$39:$B$758,W$366)+'СЕТ СН'!$F$13</f>
        <v>0</v>
      </c>
      <c r="X396" s="36">
        <f>SUMIFS(СВЦЭМ!$K$40:$K$759,СВЦЭМ!$A$40:$A$759,$A396,СВЦЭМ!$B$39:$B$758,X$366)+'СЕТ СН'!$F$13</f>
        <v>0</v>
      </c>
      <c r="Y396" s="36">
        <f>SUMIFS(СВЦЭМ!$K$40:$K$759,СВЦЭМ!$A$40:$A$759,$A396,СВЦЭМ!$B$39:$B$758,Y$366)+'СЕТ СН'!$F$13</f>
        <v>0</v>
      </c>
    </row>
    <row r="397" spans="1:26" ht="15.75" hidden="1" x14ac:dyDescent="0.2">
      <c r="A397" s="35">
        <f t="shared" si="10"/>
        <v>45627</v>
      </c>
      <c r="B397" s="36">
        <f>SUMIFS(СВЦЭМ!$K$40:$K$759,СВЦЭМ!$A$40:$A$759,$A397,СВЦЭМ!$B$39:$B$758,B$366)+'СЕТ СН'!$F$13</f>
        <v>0</v>
      </c>
      <c r="C397" s="36">
        <f>SUMIFS(СВЦЭМ!$K$40:$K$759,СВЦЭМ!$A$40:$A$759,$A397,СВЦЭМ!$B$39:$B$758,C$366)+'СЕТ СН'!$F$13</f>
        <v>0</v>
      </c>
      <c r="D397" s="36">
        <f>SUMIFS(СВЦЭМ!$K$40:$K$759,СВЦЭМ!$A$40:$A$759,$A397,СВЦЭМ!$B$39:$B$758,D$366)+'СЕТ СН'!$F$13</f>
        <v>0</v>
      </c>
      <c r="E397" s="36">
        <f>SUMIFS(СВЦЭМ!$K$40:$K$759,СВЦЭМ!$A$40:$A$759,$A397,СВЦЭМ!$B$39:$B$758,E$366)+'СЕТ СН'!$F$13</f>
        <v>0</v>
      </c>
      <c r="F397" s="36">
        <f>SUMIFS(СВЦЭМ!$K$40:$K$759,СВЦЭМ!$A$40:$A$759,$A397,СВЦЭМ!$B$39:$B$758,F$366)+'СЕТ СН'!$F$13</f>
        <v>0</v>
      </c>
      <c r="G397" s="36">
        <f>SUMIFS(СВЦЭМ!$K$40:$K$759,СВЦЭМ!$A$40:$A$759,$A397,СВЦЭМ!$B$39:$B$758,G$366)+'СЕТ СН'!$F$13</f>
        <v>0</v>
      </c>
      <c r="H397" s="36">
        <f>SUMIFS(СВЦЭМ!$K$40:$K$759,СВЦЭМ!$A$40:$A$759,$A397,СВЦЭМ!$B$39:$B$758,H$366)+'СЕТ СН'!$F$13</f>
        <v>0</v>
      </c>
      <c r="I397" s="36">
        <f>SUMIFS(СВЦЭМ!$K$40:$K$759,СВЦЭМ!$A$40:$A$759,$A397,СВЦЭМ!$B$39:$B$758,I$366)+'СЕТ СН'!$F$13</f>
        <v>0</v>
      </c>
      <c r="J397" s="36">
        <f>SUMIFS(СВЦЭМ!$K$40:$K$759,СВЦЭМ!$A$40:$A$759,$A397,СВЦЭМ!$B$39:$B$758,J$366)+'СЕТ СН'!$F$13</f>
        <v>0</v>
      </c>
      <c r="K397" s="36">
        <f>SUMIFS(СВЦЭМ!$K$40:$K$759,СВЦЭМ!$A$40:$A$759,$A397,СВЦЭМ!$B$39:$B$758,K$366)+'СЕТ СН'!$F$13</f>
        <v>0</v>
      </c>
      <c r="L397" s="36">
        <f>SUMIFS(СВЦЭМ!$K$40:$K$759,СВЦЭМ!$A$40:$A$759,$A397,СВЦЭМ!$B$39:$B$758,L$366)+'СЕТ СН'!$F$13</f>
        <v>0</v>
      </c>
      <c r="M397" s="36">
        <f>SUMIFS(СВЦЭМ!$K$40:$K$759,СВЦЭМ!$A$40:$A$759,$A397,СВЦЭМ!$B$39:$B$758,M$366)+'СЕТ СН'!$F$13</f>
        <v>0</v>
      </c>
      <c r="N397" s="36">
        <f>SUMIFS(СВЦЭМ!$K$40:$K$759,СВЦЭМ!$A$40:$A$759,$A397,СВЦЭМ!$B$39:$B$758,N$366)+'СЕТ СН'!$F$13</f>
        <v>0</v>
      </c>
      <c r="O397" s="36">
        <f>SUMIFS(СВЦЭМ!$K$40:$K$759,СВЦЭМ!$A$40:$A$759,$A397,СВЦЭМ!$B$39:$B$758,O$366)+'СЕТ СН'!$F$13</f>
        <v>0</v>
      </c>
      <c r="P397" s="36">
        <f>SUMIFS(СВЦЭМ!$K$40:$K$759,СВЦЭМ!$A$40:$A$759,$A397,СВЦЭМ!$B$39:$B$758,P$366)+'СЕТ СН'!$F$13</f>
        <v>0</v>
      </c>
      <c r="Q397" s="36">
        <f>SUMIFS(СВЦЭМ!$K$40:$K$759,СВЦЭМ!$A$40:$A$759,$A397,СВЦЭМ!$B$39:$B$758,Q$366)+'СЕТ СН'!$F$13</f>
        <v>0</v>
      </c>
      <c r="R397" s="36">
        <f>SUMIFS(СВЦЭМ!$K$40:$K$759,СВЦЭМ!$A$40:$A$759,$A397,СВЦЭМ!$B$39:$B$758,R$366)+'СЕТ СН'!$F$13</f>
        <v>0</v>
      </c>
      <c r="S397" s="36">
        <f>SUMIFS(СВЦЭМ!$K$40:$K$759,СВЦЭМ!$A$40:$A$759,$A397,СВЦЭМ!$B$39:$B$758,S$366)+'СЕТ СН'!$F$13</f>
        <v>0</v>
      </c>
      <c r="T397" s="36">
        <f>SUMIFS(СВЦЭМ!$K$40:$K$759,СВЦЭМ!$A$40:$A$759,$A397,СВЦЭМ!$B$39:$B$758,T$366)+'СЕТ СН'!$F$13</f>
        <v>0</v>
      </c>
      <c r="U397" s="36">
        <f>SUMIFS(СВЦЭМ!$K$40:$K$759,СВЦЭМ!$A$40:$A$759,$A397,СВЦЭМ!$B$39:$B$758,U$366)+'СЕТ СН'!$F$13</f>
        <v>0</v>
      </c>
      <c r="V397" s="36">
        <f>SUMIFS(СВЦЭМ!$K$40:$K$759,СВЦЭМ!$A$40:$A$759,$A397,СВЦЭМ!$B$39:$B$758,V$366)+'СЕТ СН'!$F$13</f>
        <v>0</v>
      </c>
      <c r="W397" s="36">
        <f>SUMIFS(СВЦЭМ!$K$40:$K$759,СВЦЭМ!$A$40:$A$759,$A397,СВЦЭМ!$B$39:$B$758,W$366)+'СЕТ СН'!$F$13</f>
        <v>0</v>
      </c>
      <c r="X397" s="36">
        <f>SUMIFS(СВЦЭМ!$K$40:$K$759,СВЦЭМ!$A$40:$A$759,$A397,СВЦЭМ!$B$39:$B$758,X$366)+'СЕТ СН'!$F$13</f>
        <v>0</v>
      </c>
      <c r="Y397" s="36">
        <f>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01.11.2024</v>
      </c>
      <c r="B402" s="36">
        <f>SUMIFS(СВЦЭМ!$L$40:$L$759,СВЦЭМ!$A$40:$A$759,$A402,СВЦЭМ!$B$39:$B$758,B$401)+'СЕТ СН'!$F$13</f>
        <v>0</v>
      </c>
      <c r="C402" s="36">
        <f>SUMIFS(СВЦЭМ!$L$40:$L$759,СВЦЭМ!$A$40:$A$759,$A402,СВЦЭМ!$B$39:$B$758,C$401)+'СЕТ СН'!$F$13</f>
        <v>0</v>
      </c>
      <c r="D402" s="36">
        <f>SUMIFS(СВЦЭМ!$L$40:$L$759,СВЦЭМ!$A$40:$A$759,$A402,СВЦЭМ!$B$39:$B$758,D$401)+'СЕТ СН'!$F$13</f>
        <v>0</v>
      </c>
      <c r="E402" s="36">
        <f>SUMIFS(СВЦЭМ!$L$40:$L$759,СВЦЭМ!$A$40:$A$759,$A402,СВЦЭМ!$B$39:$B$758,E$401)+'СЕТ СН'!$F$13</f>
        <v>0</v>
      </c>
      <c r="F402" s="36">
        <f>SUMIFS(СВЦЭМ!$L$40:$L$759,СВЦЭМ!$A$40:$A$759,$A402,СВЦЭМ!$B$39:$B$758,F$401)+'СЕТ СН'!$F$13</f>
        <v>0</v>
      </c>
      <c r="G402" s="36">
        <f>SUMIFS(СВЦЭМ!$L$40:$L$759,СВЦЭМ!$A$40:$A$759,$A402,СВЦЭМ!$B$39:$B$758,G$401)+'СЕТ СН'!$F$13</f>
        <v>0</v>
      </c>
      <c r="H402" s="36">
        <f>SUMIFS(СВЦЭМ!$L$40:$L$759,СВЦЭМ!$A$40:$A$759,$A402,СВЦЭМ!$B$39:$B$758,H$401)+'СЕТ СН'!$F$13</f>
        <v>0</v>
      </c>
      <c r="I402" s="36">
        <f>SUMIFS(СВЦЭМ!$L$40:$L$759,СВЦЭМ!$A$40:$A$759,$A402,СВЦЭМ!$B$39:$B$758,I$401)+'СЕТ СН'!$F$13</f>
        <v>0</v>
      </c>
      <c r="J402" s="36">
        <f>SUMIFS(СВЦЭМ!$L$40:$L$759,СВЦЭМ!$A$40:$A$759,$A402,СВЦЭМ!$B$39:$B$758,J$401)+'СЕТ СН'!$F$13</f>
        <v>0</v>
      </c>
      <c r="K402" s="36">
        <f>SUMIFS(СВЦЭМ!$L$40:$L$759,СВЦЭМ!$A$40:$A$759,$A402,СВЦЭМ!$B$39:$B$758,K$401)+'СЕТ СН'!$F$13</f>
        <v>0</v>
      </c>
      <c r="L402" s="36">
        <f>SUMIFS(СВЦЭМ!$L$40:$L$759,СВЦЭМ!$A$40:$A$759,$A402,СВЦЭМ!$B$39:$B$758,L$401)+'СЕТ СН'!$F$13</f>
        <v>0</v>
      </c>
      <c r="M402" s="36">
        <f>SUMIFS(СВЦЭМ!$L$40:$L$759,СВЦЭМ!$A$40:$A$759,$A402,СВЦЭМ!$B$39:$B$758,M$401)+'СЕТ СН'!$F$13</f>
        <v>0</v>
      </c>
      <c r="N402" s="36">
        <f>SUMIFS(СВЦЭМ!$L$40:$L$759,СВЦЭМ!$A$40:$A$759,$A402,СВЦЭМ!$B$39:$B$758,N$401)+'СЕТ СН'!$F$13</f>
        <v>0</v>
      </c>
      <c r="O402" s="36">
        <f>SUMIFS(СВЦЭМ!$L$40:$L$759,СВЦЭМ!$A$40:$A$759,$A402,СВЦЭМ!$B$39:$B$758,O$401)+'СЕТ СН'!$F$13</f>
        <v>0</v>
      </c>
      <c r="P402" s="36">
        <f>SUMIFS(СВЦЭМ!$L$40:$L$759,СВЦЭМ!$A$40:$A$759,$A402,СВЦЭМ!$B$39:$B$758,P$401)+'СЕТ СН'!$F$13</f>
        <v>0</v>
      </c>
      <c r="Q402" s="36">
        <f>SUMIFS(СВЦЭМ!$L$40:$L$759,СВЦЭМ!$A$40:$A$759,$A402,СВЦЭМ!$B$39:$B$758,Q$401)+'СЕТ СН'!$F$13</f>
        <v>0</v>
      </c>
      <c r="R402" s="36">
        <f>SUMIFS(СВЦЭМ!$L$40:$L$759,СВЦЭМ!$A$40:$A$759,$A402,СВЦЭМ!$B$39:$B$758,R$401)+'СЕТ СН'!$F$13</f>
        <v>0</v>
      </c>
      <c r="S402" s="36">
        <f>SUMIFS(СВЦЭМ!$L$40:$L$759,СВЦЭМ!$A$40:$A$759,$A402,СВЦЭМ!$B$39:$B$758,S$401)+'СЕТ СН'!$F$13</f>
        <v>0</v>
      </c>
      <c r="T402" s="36">
        <f>SUMIFS(СВЦЭМ!$L$40:$L$759,СВЦЭМ!$A$40:$A$759,$A402,СВЦЭМ!$B$39:$B$758,T$401)+'СЕТ СН'!$F$13</f>
        <v>0</v>
      </c>
      <c r="U402" s="36">
        <f>SUMIFS(СВЦЭМ!$L$40:$L$759,СВЦЭМ!$A$40:$A$759,$A402,СВЦЭМ!$B$39:$B$758,U$401)+'СЕТ СН'!$F$13</f>
        <v>0</v>
      </c>
      <c r="V402" s="36">
        <f>SUMIFS(СВЦЭМ!$L$40:$L$759,СВЦЭМ!$A$40:$A$759,$A402,СВЦЭМ!$B$39:$B$758,V$401)+'СЕТ СН'!$F$13</f>
        <v>0</v>
      </c>
      <c r="W402" s="36">
        <f>SUMIFS(СВЦЭМ!$L$40:$L$759,СВЦЭМ!$A$40:$A$759,$A402,СВЦЭМ!$B$39:$B$758,W$401)+'СЕТ СН'!$F$13</f>
        <v>0</v>
      </c>
      <c r="X402" s="36">
        <f>SUMIFS(СВЦЭМ!$L$40:$L$759,СВЦЭМ!$A$40:$A$759,$A402,СВЦЭМ!$B$39:$B$758,X$401)+'СЕТ СН'!$F$13</f>
        <v>0</v>
      </c>
      <c r="Y402" s="36">
        <f>SUMIFS(СВЦЭМ!$L$40:$L$759,СВЦЭМ!$A$40:$A$759,$A402,СВЦЭМ!$B$39:$B$758,Y$401)+'СЕТ СН'!$F$13</f>
        <v>0</v>
      </c>
      <c r="AA402" s="45"/>
    </row>
    <row r="403" spans="1:27" ht="15.75" hidden="1" x14ac:dyDescent="0.2">
      <c r="A403" s="35">
        <f>A402+1</f>
        <v>45598</v>
      </c>
      <c r="B403" s="36">
        <f>SUMIFS(СВЦЭМ!$L$40:$L$759,СВЦЭМ!$A$40:$A$759,$A403,СВЦЭМ!$B$39:$B$758,B$401)+'СЕТ СН'!$F$13</f>
        <v>0</v>
      </c>
      <c r="C403" s="36">
        <f>SUMIFS(СВЦЭМ!$L$40:$L$759,СВЦЭМ!$A$40:$A$759,$A403,СВЦЭМ!$B$39:$B$758,C$401)+'СЕТ СН'!$F$13</f>
        <v>0</v>
      </c>
      <c r="D403" s="36">
        <f>SUMIFS(СВЦЭМ!$L$40:$L$759,СВЦЭМ!$A$40:$A$759,$A403,СВЦЭМ!$B$39:$B$758,D$401)+'СЕТ СН'!$F$13</f>
        <v>0</v>
      </c>
      <c r="E403" s="36">
        <f>SUMIFS(СВЦЭМ!$L$40:$L$759,СВЦЭМ!$A$40:$A$759,$A403,СВЦЭМ!$B$39:$B$758,E$401)+'СЕТ СН'!$F$13</f>
        <v>0</v>
      </c>
      <c r="F403" s="36">
        <f>SUMIFS(СВЦЭМ!$L$40:$L$759,СВЦЭМ!$A$40:$A$759,$A403,СВЦЭМ!$B$39:$B$758,F$401)+'СЕТ СН'!$F$13</f>
        <v>0</v>
      </c>
      <c r="G403" s="36">
        <f>SUMIFS(СВЦЭМ!$L$40:$L$759,СВЦЭМ!$A$40:$A$759,$A403,СВЦЭМ!$B$39:$B$758,G$401)+'СЕТ СН'!$F$13</f>
        <v>0</v>
      </c>
      <c r="H403" s="36">
        <f>SUMIFS(СВЦЭМ!$L$40:$L$759,СВЦЭМ!$A$40:$A$759,$A403,СВЦЭМ!$B$39:$B$758,H$401)+'СЕТ СН'!$F$13</f>
        <v>0</v>
      </c>
      <c r="I403" s="36">
        <f>SUMIFS(СВЦЭМ!$L$40:$L$759,СВЦЭМ!$A$40:$A$759,$A403,СВЦЭМ!$B$39:$B$758,I$401)+'СЕТ СН'!$F$13</f>
        <v>0</v>
      </c>
      <c r="J403" s="36">
        <f>SUMIFS(СВЦЭМ!$L$40:$L$759,СВЦЭМ!$A$40:$A$759,$A403,СВЦЭМ!$B$39:$B$758,J$401)+'СЕТ СН'!$F$13</f>
        <v>0</v>
      </c>
      <c r="K403" s="36">
        <f>SUMIFS(СВЦЭМ!$L$40:$L$759,СВЦЭМ!$A$40:$A$759,$A403,СВЦЭМ!$B$39:$B$758,K$401)+'СЕТ СН'!$F$13</f>
        <v>0</v>
      </c>
      <c r="L403" s="36">
        <f>SUMIFS(СВЦЭМ!$L$40:$L$759,СВЦЭМ!$A$40:$A$759,$A403,СВЦЭМ!$B$39:$B$758,L$401)+'СЕТ СН'!$F$13</f>
        <v>0</v>
      </c>
      <c r="M403" s="36">
        <f>SUMIFS(СВЦЭМ!$L$40:$L$759,СВЦЭМ!$A$40:$A$759,$A403,СВЦЭМ!$B$39:$B$758,M$401)+'СЕТ СН'!$F$13</f>
        <v>0</v>
      </c>
      <c r="N403" s="36">
        <f>SUMIFS(СВЦЭМ!$L$40:$L$759,СВЦЭМ!$A$40:$A$759,$A403,СВЦЭМ!$B$39:$B$758,N$401)+'СЕТ СН'!$F$13</f>
        <v>0</v>
      </c>
      <c r="O403" s="36">
        <f>SUMIFS(СВЦЭМ!$L$40:$L$759,СВЦЭМ!$A$40:$A$759,$A403,СВЦЭМ!$B$39:$B$758,O$401)+'СЕТ СН'!$F$13</f>
        <v>0</v>
      </c>
      <c r="P403" s="36">
        <f>SUMIFS(СВЦЭМ!$L$40:$L$759,СВЦЭМ!$A$40:$A$759,$A403,СВЦЭМ!$B$39:$B$758,P$401)+'СЕТ СН'!$F$13</f>
        <v>0</v>
      </c>
      <c r="Q403" s="36">
        <f>SUMIFS(СВЦЭМ!$L$40:$L$759,СВЦЭМ!$A$40:$A$759,$A403,СВЦЭМ!$B$39:$B$758,Q$401)+'СЕТ СН'!$F$13</f>
        <v>0</v>
      </c>
      <c r="R403" s="36">
        <f>SUMIFS(СВЦЭМ!$L$40:$L$759,СВЦЭМ!$A$40:$A$759,$A403,СВЦЭМ!$B$39:$B$758,R$401)+'СЕТ СН'!$F$13</f>
        <v>0</v>
      </c>
      <c r="S403" s="36">
        <f>SUMIFS(СВЦЭМ!$L$40:$L$759,СВЦЭМ!$A$40:$A$759,$A403,СВЦЭМ!$B$39:$B$758,S$401)+'СЕТ СН'!$F$13</f>
        <v>0</v>
      </c>
      <c r="T403" s="36">
        <f>SUMIFS(СВЦЭМ!$L$40:$L$759,СВЦЭМ!$A$40:$A$759,$A403,СВЦЭМ!$B$39:$B$758,T$401)+'СЕТ СН'!$F$13</f>
        <v>0</v>
      </c>
      <c r="U403" s="36">
        <f>SUMIFS(СВЦЭМ!$L$40:$L$759,СВЦЭМ!$A$40:$A$759,$A403,СВЦЭМ!$B$39:$B$758,U$401)+'СЕТ СН'!$F$13</f>
        <v>0</v>
      </c>
      <c r="V403" s="36">
        <f>SUMIFS(СВЦЭМ!$L$40:$L$759,СВЦЭМ!$A$40:$A$759,$A403,СВЦЭМ!$B$39:$B$758,V$401)+'СЕТ СН'!$F$13</f>
        <v>0</v>
      </c>
      <c r="W403" s="36">
        <f>SUMIFS(СВЦЭМ!$L$40:$L$759,СВЦЭМ!$A$40:$A$759,$A403,СВЦЭМ!$B$39:$B$758,W$401)+'СЕТ СН'!$F$13</f>
        <v>0</v>
      </c>
      <c r="X403" s="36">
        <f>SUMIFS(СВЦЭМ!$L$40:$L$759,СВЦЭМ!$A$40:$A$759,$A403,СВЦЭМ!$B$39:$B$758,X$401)+'СЕТ СН'!$F$13</f>
        <v>0</v>
      </c>
      <c r="Y403" s="36">
        <f>SUMIFS(СВЦЭМ!$L$40:$L$759,СВЦЭМ!$A$40:$A$759,$A403,СВЦЭМ!$B$39:$B$758,Y$401)+'СЕТ СН'!$F$13</f>
        <v>0</v>
      </c>
    </row>
    <row r="404" spans="1:27" ht="15.75" hidden="1" x14ac:dyDescent="0.2">
      <c r="A404" s="35">
        <f t="shared" ref="A404:A432" si="11">A403+1</f>
        <v>45599</v>
      </c>
      <c r="B404" s="36">
        <f>SUMIFS(СВЦЭМ!$L$40:$L$759,СВЦЭМ!$A$40:$A$759,$A404,СВЦЭМ!$B$39:$B$758,B$401)+'СЕТ СН'!$F$13</f>
        <v>0</v>
      </c>
      <c r="C404" s="36">
        <f>SUMIFS(СВЦЭМ!$L$40:$L$759,СВЦЭМ!$A$40:$A$759,$A404,СВЦЭМ!$B$39:$B$758,C$401)+'СЕТ СН'!$F$13</f>
        <v>0</v>
      </c>
      <c r="D404" s="36">
        <f>SUMIFS(СВЦЭМ!$L$40:$L$759,СВЦЭМ!$A$40:$A$759,$A404,СВЦЭМ!$B$39:$B$758,D$401)+'СЕТ СН'!$F$13</f>
        <v>0</v>
      </c>
      <c r="E404" s="36">
        <f>SUMIFS(СВЦЭМ!$L$40:$L$759,СВЦЭМ!$A$40:$A$759,$A404,СВЦЭМ!$B$39:$B$758,E$401)+'СЕТ СН'!$F$13</f>
        <v>0</v>
      </c>
      <c r="F404" s="36">
        <f>SUMIFS(СВЦЭМ!$L$40:$L$759,СВЦЭМ!$A$40:$A$759,$A404,СВЦЭМ!$B$39:$B$758,F$401)+'СЕТ СН'!$F$13</f>
        <v>0</v>
      </c>
      <c r="G404" s="36">
        <f>SUMIFS(СВЦЭМ!$L$40:$L$759,СВЦЭМ!$A$40:$A$759,$A404,СВЦЭМ!$B$39:$B$758,G$401)+'СЕТ СН'!$F$13</f>
        <v>0</v>
      </c>
      <c r="H404" s="36">
        <f>SUMIFS(СВЦЭМ!$L$40:$L$759,СВЦЭМ!$A$40:$A$759,$A404,СВЦЭМ!$B$39:$B$758,H$401)+'СЕТ СН'!$F$13</f>
        <v>0</v>
      </c>
      <c r="I404" s="36">
        <f>SUMIFS(СВЦЭМ!$L$40:$L$759,СВЦЭМ!$A$40:$A$759,$A404,СВЦЭМ!$B$39:$B$758,I$401)+'СЕТ СН'!$F$13</f>
        <v>0</v>
      </c>
      <c r="J404" s="36">
        <f>SUMIFS(СВЦЭМ!$L$40:$L$759,СВЦЭМ!$A$40:$A$759,$A404,СВЦЭМ!$B$39:$B$758,J$401)+'СЕТ СН'!$F$13</f>
        <v>0</v>
      </c>
      <c r="K404" s="36">
        <f>SUMIFS(СВЦЭМ!$L$40:$L$759,СВЦЭМ!$A$40:$A$759,$A404,СВЦЭМ!$B$39:$B$758,K$401)+'СЕТ СН'!$F$13</f>
        <v>0</v>
      </c>
      <c r="L404" s="36">
        <f>SUMIFS(СВЦЭМ!$L$40:$L$759,СВЦЭМ!$A$40:$A$759,$A404,СВЦЭМ!$B$39:$B$758,L$401)+'СЕТ СН'!$F$13</f>
        <v>0</v>
      </c>
      <c r="M404" s="36">
        <f>SUMIFS(СВЦЭМ!$L$40:$L$759,СВЦЭМ!$A$40:$A$759,$A404,СВЦЭМ!$B$39:$B$758,M$401)+'СЕТ СН'!$F$13</f>
        <v>0</v>
      </c>
      <c r="N404" s="36">
        <f>SUMIFS(СВЦЭМ!$L$40:$L$759,СВЦЭМ!$A$40:$A$759,$A404,СВЦЭМ!$B$39:$B$758,N$401)+'СЕТ СН'!$F$13</f>
        <v>0</v>
      </c>
      <c r="O404" s="36">
        <f>SUMIFS(СВЦЭМ!$L$40:$L$759,СВЦЭМ!$A$40:$A$759,$A404,СВЦЭМ!$B$39:$B$758,O$401)+'СЕТ СН'!$F$13</f>
        <v>0</v>
      </c>
      <c r="P404" s="36">
        <f>SUMIFS(СВЦЭМ!$L$40:$L$759,СВЦЭМ!$A$40:$A$759,$A404,СВЦЭМ!$B$39:$B$758,P$401)+'СЕТ СН'!$F$13</f>
        <v>0</v>
      </c>
      <c r="Q404" s="36">
        <f>SUMIFS(СВЦЭМ!$L$40:$L$759,СВЦЭМ!$A$40:$A$759,$A404,СВЦЭМ!$B$39:$B$758,Q$401)+'СЕТ СН'!$F$13</f>
        <v>0</v>
      </c>
      <c r="R404" s="36">
        <f>SUMIFS(СВЦЭМ!$L$40:$L$759,СВЦЭМ!$A$40:$A$759,$A404,СВЦЭМ!$B$39:$B$758,R$401)+'СЕТ СН'!$F$13</f>
        <v>0</v>
      </c>
      <c r="S404" s="36">
        <f>SUMIFS(СВЦЭМ!$L$40:$L$759,СВЦЭМ!$A$40:$A$759,$A404,СВЦЭМ!$B$39:$B$758,S$401)+'СЕТ СН'!$F$13</f>
        <v>0</v>
      </c>
      <c r="T404" s="36">
        <f>SUMIFS(СВЦЭМ!$L$40:$L$759,СВЦЭМ!$A$40:$A$759,$A404,СВЦЭМ!$B$39:$B$758,T$401)+'СЕТ СН'!$F$13</f>
        <v>0</v>
      </c>
      <c r="U404" s="36">
        <f>SUMIFS(СВЦЭМ!$L$40:$L$759,СВЦЭМ!$A$40:$A$759,$A404,СВЦЭМ!$B$39:$B$758,U$401)+'СЕТ СН'!$F$13</f>
        <v>0</v>
      </c>
      <c r="V404" s="36">
        <f>SUMIFS(СВЦЭМ!$L$40:$L$759,СВЦЭМ!$A$40:$A$759,$A404,СВЦЭМ!$B$39:$B$758,V$401)+'СЕТ СН'!$F$13</f>
        <v>0</v>
      </c>
      <c r="W404" s="36">
        <f>SUMIFS(СВЦЭМ!$L$40:$L$759,СВЦЭМ!$A$40:$A$759,$A404,СВЦЭМ!$B$39:$B$758,W$401)+'СЕТ СН'!$F$13</f>
        <v>0</v>
      </c>
      <c r="X404" s="36">
        <f>SUMIFS(СВЦЭМ!$L$40:$L$759,СВЦЭМ!$A$40:$A$759,$A404,СВЦЭМ!$B$39:$B$758,X$401)+'СЕТ СН'!$F$13</f>
        <v>0</v>
      </c>
      <c r="Y404" s="36">
        <f>SUMIFS(СВЦЭМ!$L$40:$L$759,СВЦЭМ!$A$40:$A$759,$A404,СВЦЭМ!$B$39:$B$758,Y$401)+'СЕТ СН'!$F$13</f>
        <v>0</v>
      </c>
    </row>
    <row r="405" spans="1:27" ht="15.75" hidden="1" x14ac:dyDescent="0.2">
      <c r="A405" s="35">
        <f t="shared" si="11"/>
        <v>45600</v>
      </c>
      <c r="B405" s="36">
        <f>SUMIFS(СВЦЭМ!$L$40:$L$759,СВЦЭМ!$A$40:$A$759,$A405,СВЦЭМ!$B$39:$B$758,B$401)+'СЕТ СН'!$F$13</f>
        <v>0</v>
      </c>
      <c r="C405" s="36">
        <f>SUMIFS(СВЦЭМ!$L$40:$L$759,СВЦЭМ!$A$40:$A$759,$A405,СВЦЭМ!$B$39:$B$758,C$401)+'СЕТ СН'!$F$13</f>
        <v>0</v>
      </c>
      <c r="D405" s="36">
        <f>SUMIFS(СВЦЭМ!$L$40:$L$759,СВЦЭМ!$A$40:$A$759,$A405,СВЦЭМ!$B$39:$B$758,D$401)+'СЕТ СН'!$F$13</f>
        <v>0</v>
      </c>
      <c r="E405" s="36">
        <f>SUMIFS(СВЦЭМ!$L$40:$L$759,СВЦЭМ!$A$40:$A$759,$A405,СВЦЭМ!$B$39:$B$758,E$401)+'СЕТ СН'!$F$13</f>
        <v>0</v>
      </c>
      <c r="F405" s="36">
        <f>SUMIFS(СВЦЭМ!$L$40:$L$759,СВЦЭМ!$A$40:$A$759,$A405,СВЦЭМ!$B$39:$B$758,F$401)+'СЕТ СН'!$F$13</f>
        <v>0</v>
      </c>
      <c r="G405" s="36">
        <f>SUMIFS(СВЦЭМ!$L$40:$L$759,СВЦЭМ!$A$40:$A$759,$A405,СВЦЭМ!$B$39:$B$758,G$401)+'СЕТ СН'!$F$13</f>
        <v>0</v>
      </c>
      <c r="H405" s="36">
        <f>SUMIFS(СВЦЭМ!$L$40:$L$759,СВЦЭМ!$A$40:$A$759,$A405,СВЦЭМ!$B$39:$B$758,H$401)+'СЕТ СН'!$F$13</f>
        <v>0</v>
      </c>
      <c r="I405" s="36">
        <f>SUMIFS(СВЦЭМ!$L$40:$L$759,СВЦЭМ!$A$40:$A$759,$A405,СВЦЭМ!$B$39:$B$758,I$401)+'СЕТ СН'!$F$13</f>
        <v>0</v>
      </c>
      <c r="J405" s="36">
        <f>SUMIFS(СВЦЭМ!$L$40:$L$759,СВЦЭМ!$A$40:$A$759,$A405,СВЦЭМ!$B$39:$B$758,J$401)+'СЕТ СН'!$F$13</f>
        <v>0</v>
      </c>
      <c r="K405" s="36">
        <f>SUMIFS(СВЦЭМ!$L$40:$L$759,СВЦЭМ!$A$40:$A$759,$A405,СВЦЭМ!$B$39:$B$758,K$401)+'СЕТ СН'!$F$13</f>
        <v>0</v>
      </c>
      <c r="L405" s="36">
        <f>SUMIFS(СВЦЭМ!$L$40:$L$759,СВЦЭМ!$A$40:$A$759,$A405,СВЦЭМ!$B$39:$B$758,L$401)+'СЕТ СН'!$F$13</f>
        <v>0</v>
      </c>
      <c r="M405" s="36">
        <f>SUMIFS(СВЦЭМ!$L$40:$L$759,СВЦЭМ!$A$40:$A$759,$A405,СВЦЭМ!$B$39:$B$758,M$401)+'СЕТ СН'!$F$13</f>
        <v>0</v>
      </c>
      <c r="N405" s="36">
        <f>SUMIFS(СВЦЭМ!$L$40:$L$759,СВЦЭМ!$A$40:$A$759,$A405,СВЦЭМ!$B$39:$B$758,N$401)+'СЕТ СН'!$F$13</f>
        <v>0</v>
      </c>
      <c r="O405" s="36">
        <f>SUMIFS(СВЦЭМ!$L$40:$L$759,СВЦЭМ!$A$40:$A$759,$A405,СВЦЭМ!$B$39:$B$758,O$401)+'СЕТ СН'!$F$13</f>
        <v>0</v>
      </c>
      <c r="P405" s="36">
        <f>SUMIFS(СВЦЭМ!$L$40:$L$759,СВЦЭМ!$A$40:$A$759,$A405,СВЦЭМ!$B$39:$B$758,P$401)+'СЕТ СН'!$F$13</f>
        <v>0</v>
      </c>
      <c r="Q405" s="36">
        <f>SUMIFS(СВЦЭМ!$L$40:$L$759,СВЦЭМ!$A$40:$A$759,$A405,СВЦЭМ!$B$39:$B$758,Q$401)+'СЕТ СН'!$F$13</f>
        <v>0</v>
      </c>
      <c r="R405" s="36">
        <f>SUMIFS(СВЦЭМ!$L$40:$L$759,СВЦЭМ!$A$40:$A$759,$A405,СВЦЭМ!$B$39:$B$758,R$401)+'СЕТ СН'!$F$13</f>
        <v>0</v>
      </c>
      <c r="S405" s="36">
        <f>SUMIFS(СВЦЭМ!$L$40:$L$759,СВЦЭМ!$A$40:$A$759,$A405,СВЦЭМ!$B$39:$B$758,S$401)+'СЕТ СН'!$F$13</f>
        <v>0</v>
      </c>
      <c r="T405" s="36">
        <f>SUMIFS(СВЦЭМ!$L$40:$L$759,СВЦЭМ!$A$40:$A$759,$A405,СВЦЭМ!$B$39:$B$758,T$401)+'СЕТ СН'!$F$13</f>
        <v>0</v>
      </c>
      <c r="U405" s="36">
        <f>SUMIFS(СВЦЭМ!$L$40:$L$759,СВЦЭМ!$A$40:$A$759,$A405,СВЦЭМ!$B$39:$B$758,U$401)+'СЕТ СН'!$F$13</f>
        <v>0</v>
      </c>
      <c r="V405" s="36">
        <f>SUMIFS(СВЦЭМ!$L$40:$L$759,СВЦЭМ!$A$40:$A$759,$A405,СВЦЭМ!$B$39:$B$758,V$401)+'СЕТ СН'!$F$13</f>
        <v>0</v>
      </c>
      <c r="W405" s="36">
        <f>SUMIFS(СВЦЭМ!$L$40:$L$759,СВЦЭМ!$A$40:$A$759,$A405,СВЦЭМ!$B$39:$B$758,W$401)+'СЕТ СН'!$F$13</f>
        <v>0</v>
      </c>
      <c r="X405" s="36">
        <f>SUMIFS(СВЦЭМ!$L$40:$L$759,СВЦЭМ!$A$40:$A$759,$A405,СВЦЭМ!$B$39:$B$758,X$401)+'СЕТ СН'!$F$13</f>
        <v>0</v>
      </c>
      <c r="Y405" s="36">
        <f>SUMIFS(СВЦЭМ!$L$40:$L$759,СВЦЭМ!$A$40:$A$759,$A405,СВЦЭМ!$B$39:$B$758,Y$401)+'СЕТ СН'!$F$13</f>
        <v>0</v>
      </c>
    </row>
    <row r="406" spans="1:27" ht="15.75" hidden="1" x14ac:dyDescent="0.2">
      <c r="A406" s="35">
        <f t="shared" si="11"/>
        <v>45601</v>
      </c>
      <c r="B406" s="36">
        <f>SUMIFS(СВЦЭМ!$L$40:$L$759,СВЦЭМ!$A$40:$A$759,$A406,СВЦЭМ!$B$39:$B$758,B$401)+'СЕТ СН'!$F$13</f>
        <v>0</v>
      </c>
      <c r="C406" s="36">
        <f>SUMIFS(СВЦЭМ!$L$40:$L$759,СВЦЭМ!$A$40:$A$759,$A406,СВЦЭМ!$B$39:$B$758,C$401)+'СЕТ СН'!$F$13</f>
        <v>0</v>
      </c>
      <c r="D406" s="36">
        <f>SUMIFS(СВЦЭМ!$L$40:$L$759,СВЦЭМ!$A$40:$A$759,$A406,СВЦЭМ!$B$39:$B$758,D$401)+'СЕТ СН'!$F$13</f>
        <v>0</v>
      </c>
      <c r="E406" s="36">
        <f>SUMIFS(СВЦЭМ!$L$40:$L$759,СВЦЭМ!$A$40:$A$759,$A406,СВЦЭМ!$B$39:$B$758,E$401)+'СЕТ СН'!$F$13</f>
        <v>0</v>
      </c>
      <c r="F406" s="36">
        <f>SUMIFS(СВЦЭМ!$L$40:$L$759,СВЦЭМ!$A$40:$A$759,$A406,СВЦЭМ!$B$39:$B$758,F$401)+'СЕТ СН'!$F$13</f>
        <v>0</v>
      </c>
      <c r="G406" s="36">
        <f>SUMIFS(СВЦЭМ!$L$40:$L$759,СВЦЭМ!$A$40:$A$759,$A406,СВЦЭМ!$B$39:$B$758,G$401)+'СЕТ СН'!$F$13</f>
        <v>0</v>
      </c>
      <c r="H406" s="36">
        <f>SUMIFS(СВЦЭМ!$L$40:$L$759,СВЦЭМ!$A$40:$A$759,$A406,СВЦЭМ!$B$39:$B$758,H$401)+'СЕТ СН'!$F$13</f>
        <v>0</v>
      </c>
      <c r="I406" s="36">
        <f>SUMIFS(СВЦЭМ!$L$40:$L$759,СВЦЭМ!$A$40:$A$759,$A406,СВЦЭМ!$B$39:$B$758,I$401)+'СЕТ СН'!$F$13</f>
        <v>0</v>
      </c>
      <c r="J406" s="36">
        <f>SUMIFS(СВЦЭМ!$L$40:$L$759,СВЦЭМ!$A$40:$A$759,$A406,СВЦЭМ!$B$39:$B$758,J$401)+'СЕТ СН'!$F$13</f>
        <v>0</v>
      </c>
      <c r="K406" s="36">
        <f>SUMIFS(СВЦЭМ!$L$40:$L$759,СВЦЭМ!$A$40:$A$759,$A406,СВЦЭМ!$B$39:$B$758,K$401)+'СЕТ СН'!$F$13</f>
        <v>0</v>
      </c>
      <c r="L406" s="36">
        <f>SUMIFS(СВЦЭМ!$L$40:$L$759,СВЦЭМ!$A$40:$A$759,$A406,СВЦЭМ!$B$39:$B$758,L$401)+'СЕТ СН'!$F$13</f>
        <v>0</v>
      </c>
      <c r="M406" s="36">
        <f>SUMIFS(СВЦЭМ!$L$40:$L$759,СВЦЭМ!$A$40:$A$759,$A406,СВЦЭМ!$B$39:$B$758,M$401)+'СЕТ СН'!$F$13</f>
        <v>0</v>
      </c>
      <c r="N406" s="36">
        <f>SUMIFS(СВЦЭМ!$L$40:$L$759,СВЦЭМ!$A$40:$A$759,$A406,СВЦЭМ!$B$39:$B$758,N$401)+'СЕТ СН'!$F$13</f>
        <v>0</v>
      </c>
      <c r="O406" s="36">
        <f>SUMIFS(СВЦЭМ!$L$40:$L$759,СВЦЭМ!$A$40:$A$759,$A406,СВЦЭМ!$B$39:$B$758,O$401)+'СЕТ СН'!$F$13</f>
        <v>0</v>
      </c>
      <c r="P406" s="36">
        <f>SUMIFS(СВЦЭМ!$L$40:$L$759,СВЦЭМ!$A$40:$A$759,$A406,СВЦЭМ!$B$39:$B$758,P$401)+'СЕТ СН'!$F$13</f>
        <v>0</v>
      </c>
      <c r="Q406" s="36">
        <f>SUMIFS(СВЦЭМ!$L$40:$L$759,СВЦЭМ!$A$40:$A$759,$A406,СВЦЭМ!$B$39:$B$758,Q$401)+'СЕТ СН'!$F$13</f>
        <v>0</v>
      </c>
      <c r="R406" s="36">
        <f>SUMIFS(СВЦЭМ!$L$40:$L$759,СВЦЭМ!$A$40:$A$759,$A406,СВЦЭМ!$B$39:$B$758,R$401)+'СЕТ СН'!$F$13</f>
        <v>0</v>
      </c>
      <c r="S406" s="36">
        <f>SUMIFS(СВЦЭМ!$L$40:$L$759,СВЦЭМ!$A$40:$A$759,$A406,СВЦЭМ!$B$39:$B$758,S$401)+'СЕТ СН'!$F$13</f>
        <v>0</v>
      </c>
      <c r="T406" s="36">
        <f>SUMIFS(СВЦЭМ!$L$40:$L$759,СВЦЭМ!$A$40:$A$759,$A406,СВЦЭМ!$B$39:$B$758,T$401)+'СЕТ СН'!$F$13</f>
        <v>0</v>
      </c>
      <c r="U406" s="36">
        <f>SUMIFS(СВЦЭМ!$L$40:$L$759,СВЦЭМ!$A$40:$A$759,$A406,СВЦЭМ!$B$39:$B$758,U$401)+'СЕТ СН'!$F$13</f>
        <v>0</v>
      </c>
      <c r="V406" s="36">
        <f>SUMIFS(СВЦЭМ!$L$40:$L$759,СВЦЭМ!$A$40:$A$759,$A406,СВЦЭМ!$B$39:$B$758,V$401)+'СЕТ СН'!$F$13</f>
        <v>0</v>
      </c>
      <c r="W406" s="36">
        <f>SUMIFS(СВЦЭМ!$L$40:$L$759,СВЦЭМ!$A$40:$A$759,$A406,СВЦЭМ!$B$39:$B$758,W$401)+'СЕТ СН'!$F$13</f>
        <v>0</v>
      </c>
      <c r="X406" s="36">
        <f>SUMIFS(СВЦЭМ!$L$40:$L$759,СВЦЭМ!$A$40:$A$759,$A406,СВЦЭМ!$B$39:$B$758,X$401)+'СЕТ СН'!$F$13</f>
        <v>0</v>
      </c>
      <c r="Y406" s="36">
        <f>SUMIFS(СВЦЭМ!$L$40:$L$759,СВЦЭМ!$A$40:$A$759,$A406,СВЦЭМ!$B$39:$B$758,Y$401)+'СЕТ СН'!$F$13</f>
        <v>0</v>
      </c>
    </row>
    <row r="407" spans="1:27" ht="15.75" hidden="1" x14ac:dyDescent="0.2">
      <c r="A407" s="35">
        <f t="shared" si="11"/>
        <v>45602</v>
      </c>
      <c r="B407" s="36">
        <f>SUMIFS(СВЦЭМ!$L$40:$L$759,СВЦЭМ!$A$40:$A$759,$A407,СВЦЭМ!$B$39:$B$758,B$401)+'СЕТ СН'!$F$13</f>
        <v>0</v>
      </c>
      <c r="C407" s="36">
        <f>SUMIFS(СВЦЭМ!$L$40:$L$759,СВЦЭМ!$A$40:$A$759,$A407,СВЦЭМ!$B$39:$B$758,C$401)+'СЕТ СН'!$F$13</f>
        <v>0</v>
      </c>
      <c r="D407" s="36">
        <f>SUMIFS(СВЦЭМ!$L$40:$L$759,СВЦЭМ!$A$40:$A$759,$A407,СВЦЭМ!$B$39:$B$758,D$401)+'СЕТ СН'!$F$13</f>
        <v>0</v>
      </c>
      <c r="E407" s="36">
        <f>SUMIFS(СВЦЭМ!$L$40:$L$759,СВЦЭМ!$A$40:$A$759,$A407,СВЦЭМ!$B$39:$B$758,E$401)+'СЕТ СН'!$F$13</f>
        <v>0</v>
      </c>
      <c r="F407" s="36">
        <f>SUMIFS(СВЦЭМ!$L$40:$L$759,СВЦЭМ!$A$40:$A$759,$A407,СВЦЭМ!$B$39:$B$758,F$401)+'СЕТ СН'!$F$13</f>
        <v>0</v>
      </c>
      <c r="G407" s="36">
        <f>SUMIFS(СВЦЭМ!$L$40:$L$759,СВЦЭМ!$A$40:$A$759,$A407,СВЦЭМ!$B$39:$B$758,G$401)+'СЕТ СН'!$F$13</f>
        <v>0</v>
      </c>
      <c r="H407" s="36">
        <f>SUMIFS(СВЦЭМ!$L$40:$L$759,СВЦЭМ!$A$40:$A$759,$A407,СВЦЭМ!$B$39:$B$758,H$401)+'СЕТ СН'!$F$13</f>
        <v>0</v>
      </c>
      <c r="I407" s="36">
        <f>SUMIFS(СВЦЭМ!$L$40:$L$759,СВЦЭМ!$A$40:$A$759,$A407,СВЦЭМ!$B$39:$B$758,I$401)+'СЕТ СН'!$F$13</f>
        <v>0</v>
      </c>
      <c r="J407" s="36">
        <f>SUMIFS(СВЦЭМ!$L$40:$L$759,СВЦЭМ!$A$40:$A$759,$A407,СВЦЭМ!$B$39:$B$758,J$401)+'СЕТ СН'!$F$13</f>
        <v>0</v>
      </c>
      <c r="K407" s="36">
        <f>SUMIFS(СВЦЭМ!$L$40:$L$759,СВЦЭМ!$A$40:$A$759,$A407,СВЦЭМ!$B$39:$B$758,K$401)+'СЕТ СН'!$F$13</f>
        <v>0</v>
      </c>
      <c r="L407" s="36">
        <f>SUMIFS(СВЦЭМ!$L$40:$L$759,СВЦЭМ!$A$40:$A$759,$A407,СВЦЭМ!$B$39:$B$758,L$401)+'СЕТ СН'!$F$13</f>
        <v>0</v>
      </c>
      <c r="M407" s="36">
        <f>SUMIFS(СВЦЭМ!$L$40:$L$759,СВЦЭМ!$A$40:$A$759,$A407,СВЦЭМ!$B$39:$B$758,M$401)+'СЕТ СН'!$F$13</f>
        <v>0</v>
      </c>
      <c r="N407" s="36">
        <f>SUMIFS(СВЦЭМ!$L$40:$L$759,СВЦЭМ!$A$40:$A$759,$A407,СВЦЭМ!$B$39:$B$758,N$401)+'СЕТ СН'!$F$13</f>
        <v>0</v>
      </c>
      <c r="O407" s="36">
        <f>SUMIFS(СВЦЭМ!$L$40:$L$759,СВЦЭМ!$A$40:$A$759,$A407,СВЦЭМ!$B$39:$B$758,O$401)+'СЕТ СН'!$F$13</f>
        <v>0</v>
      </c>
      <c r="P407" s="36">
        <f>SUMIFS(СВЦЭМ!$L$40:$L$759,СВЦЭМ!$A$40:$A$759,$A407,СВЦЭМ!$B$39:$B$758,P$401)+'СЕТ СН'!$F$13</f>
        <v>0</v>
      </c>
      <c r="Q407" s="36">
        <f>SUMIFS(СВЦЭМ!$L$40:$L$759,СВЦЭМ!$A$40:$A$759,$A407,СВЦЭМ!$B$39:$B$758,Q$401)+'СЕТ СН'!$F$13</f>
        <v>0</v>
      </c>
      <c r="R407" s="36">
        <f>SUMIFS(СВЦЭМ!$L$40:$L$759,СВЦЭМ!$A$40:$A$759,$A407,СВЦЭМ!$B$39:$B$758,R$401)+'СЕТ СН'!$F$13</f>
        <v>0</v>
      </c>
      <c r="S407" s="36">
        <f>SUMIFS(СВЦЭМ!$L$40:$L$759,СВЦЭМ!$A$40:$A$759,$A407,СВЦЭМ!$B$39:$B$758,S$401)+'СЕТ СН'!$F$13</f>
        <v>0</v>
      </c>
      <c r="T407" s="36">
        <f>SUMIFS(СВЦЭМ!$L$40:$L$759,СВЦЭМ!$A$40:$A$759,$A407,СВЦЭМ!$B$39:$B$758,T$401)+'СЕТ СН'!$F$13</f>
        <v>0</v>
      </c>
      <c r="U407" s="36">
        <f>SUMIFS(СВЦЭМ!$L$40:$L$759,СВЦЭМ!$A$40:$A$759,$A407,СВЦЭМ!$B$39:$B$758,U$401)+'СЕТ СН'!$F$13</f>
        <v>0</v>
      </c>
      <c r="V407" s="36">
        <f>SUMIFS(СВЦЭМ!$L$40:$L$759,СВЦЭМ!$A$40:$A$759,$A407,СВЦЭМ!$B$39:$B$758,V$401)+'СЕТ СН'!$F$13</f>
        <v>0</v>
      </c>
      <c r="W407" s="36">
        <f>SUMIFS(СВЦЭМ!$L$40:$L$759,СВЦЭМ!$A$40:$A$759,$A407,СВЦЭМ!$B$39:$B$758,W$401)+'СЕТ СН'!$F$13</f>
        <v>0</v>
      </c>
      <c r="X407" s="36">
        <f>SUMIFS(СВЦЭМ!$L$40:$L$759,СВЦЭМ!$A$40:$A$759,$A407,СВЦЭМ!$B$39:$B$758,X$401)+'СЕТ СН'!$F$13</f>
        <v>0</v>
      </c>
      <c r="Y407" s="36">
        <f>SUMIFS(СВЦЭМ!$L$40:$L$759,СВЦЭМ!$A$40:$A$759,$A407,СВЦЭМ!$B$39:$B$758,Y$401)+'СЕТ СН'!$F$13</f>
        <v>0</v>
      </c>
    </row>
    <row r="408" spans="1:27" ht="15.75" hidden="1" x14ac:dyDescent="0.2">
      <c r="A408" s="35">
        <f t="shared" si="11"/>
        <v>45603</v>
      </c>
      <c r="B408" s="36">
        <f>SUMIFS(СВЦЭМ!$L$40:$L$759,СВЦЭМ!$A$40:$A$759,$A408,СВЦЭМ!$B$39:$B$758,B$401)+'СЕТ СН'!$F$13</f>
        <v>0</v>
      </c>
      <c r="C408" s="36">
        <f>SUMIFS(СВЦЭМ!$L$40:$L$759,СВЦЭМ!$A$40:$A$759,$A408,СВЦЭМ!$B$39:$B$758,C$401)+'СЕТ СН'!$F$13</f>
        <v>0</v>
      </c>
      <c r="D408" s="36">
        <f>SUMIFS(СВЦЭМ!$L$40:$L$759,СВЦЭМ!$A$40:$A$759,$A408,СВЦЭМ!$B$39:$B$758,D$401)+'СЕТ СН'!$F$13</f>
        <v>0</v>
      </c>
      <c r="E408" s="36">
        <f>SUMIFS(СВЦЭМ!$L$40:$L$759,СВЦЭМ!$A$40:$A$759,$A408,СВЦЭМ!$B$39:$B$758,E$401)+'СЕТ СН'!$F$13</f>
        <v>0</v>
      </c>
      <c r="F408" s="36">
        <f>SUMIFS(СВЦЭМ!$L$40:$L$759,СВЦЭМ!$A$40:$A$759,$A408,СВЦЭМ!$B$39:$B$758,F$401)+'СЕТ СН'!$F$13</f>
        <v>0</v>
      </c>
      <c r="G408" s="36">
        <f>SUMIFS(СВЦЭМ!$L$40:$L$759,СВЦЭМ!$A$40:$A$759,$A408,СВЦЭМ!$B$39:$B$758,G$401)+'СЕТ СН'!$F$13</f>
        <v>0</v>
      </c>
      <c r="H408" s="36">
        <f>SUMIFS(СВЦЭМ!$L$40:$L$759,СВЦЭМ!$A$40:$A$759,$A408,СВЦЭМ!$B$39:$B$758,H$401)+'СЕТ СН'!$F$13</f>
        <v>0</v>
      </c>
      <c r="I408" s="36">
        <f>SUMIFS(СВЦЭМ!$L$40:$L$759,СВЦЭМ!$A$40:$A$759,$A408,СВЦЭМ!$B$39:$B$758,I$401)+'СЕТ СН'!$F$13</f>
        <v>0</v>
      </c>
      <c r="J408" s="36">
        <f>SUMIFS(СВЦЭМ!$L$40:$L$759,СВЦЭМ!$A$40:$A$759,$A408,СВЦЭМ!$B$39:$B$758,J$401)+'СЕТ СН'!$F$13</f>
        <v>0</v>
      </c>
      <c r="K408" s="36">
        <f>SUMIFS(СВЦЭМ!$L$40:$L$759,СВЦЭМ!$A$40:$A$759,$A408,СВЦЭМ!$B$39:$B$758,K$401)+'СЕТ СН'!$F$13</f>
        <v>0</v>
      </c>
      <c r="L408" s="36">
        <f>SUMIFS(СВЦЭМ!$L$40:$L$759,СВЦЭМ!$A$40:$A$759,$A408,СВЦЭМ!$B$39:$B$758,L$401)+'СЕТ СН'!$F$13</f>
        <v>0</v>
      </c>
      <c r="M408" s="36">
        <f>SUMIFS(СВЦЭМ!$L$40:$L$759,СВЦЭМ!$A$40:$A$759,$A408,СВЦЭМ!$B$39:$B$758,M$401)+'СЕТ СН'!$F$13</f>
        <v>0</v>
      </c>
      <c r="N408" s="36">
        <f>SUMIFS(СВЦЭМ!$L$40:$L$759,СВЦЭМ!$A$40:$A$759,$A408,СВЦЭМ!$B$39:$B$758,N$401)+'СЕТ СН'!$F$13</f>
        <v>0</v>
      </c>
      <c r="O408" s="36">
        <f>SUMIFS(СВЦЭМ!$L$40:$L$759,СВЦЭМ!$A$40:$A$759,$A408,СВЦЭМ!$B$39:$B$758,O$401)+'СЕТ СН'!$F$13</f>
        <v>0</v>
      </c>
      <c r="P408" s="36">
        <f>SUMIFS(СВЦЭМ!$L$40:$L$759,СВЦЭМ!$A$40:$A$759,$A408,СВЦЭМ!$B$39:$B$758,P$401)+'СЕТ СН'!$F$13</f>
        <v>0</v>
      </c>
      <c r="Q408" s="36">
        <f>SUMIFS(СВЦЭМ!$L$40:$L$759,СВЦЭМ!$A$40:$A$759,$A408,СВЦЭМ!$B$39:$B$758,Q$401)+'СЕТ СН'!$F$13</f>
        <v>0</v>
      </c>
      <c r="R408" s="36">
        <f>SUMIFS(СВЦЭМ!$L$40:$L$759,СВЦЭМ!$A$40:$A$759,$A408,СВЦЭМ!$B$39:$B$758,R$401)+'СЕТ СН'!$F$13</f>
        <v>0</v>
      </c>
      <c r="S408" s="36">
        <f>SUMIFS(СВЦЭМ!$L$40:$L$759,СВЦЭМ!$A$40:$A$759,$A408,СВЦЭМ!$B$39:$B$758,S$401)+'СЕТ СН'!$F$13</f>
        <v>0</v>
      </c>
      <c r="T408" s="36">
        <f>SUMIFS(СВЦЭМ!$L$40:$L$759,СВЦЭМ!$A$40:$A$759,$A408,СВЦЭМ!$B$39:$B$758,T$401)+'СЕТ СН'!$F$13</f>
        <v>0</v>
      </c>
      <c r="U408" s="36">
        <f>SUMIFS(СВЦЭМ!$L$40:$L$759,СВЦЭМ!$A$40:$A$759,$A408,СВЦЭМ!$B$39:$B$758,U$401)+'СЕТ СН'!$F$13</f>
        <v>0</v>
      </c>
      <c r="V408" s="36">
        <f>SUMIFS(СВЦЭМ!$L$40:$L$759,СВЦЭМ!$A$40:$A$759,$A408,СВЦЭМ!$B$39:$B$758,V$401)+'СЕТ СН'!$F$13</f>
        <v>0</v>
      </c>
      <c r="W408" s="36">
        <f>SUMIFS(СВЦЭМ!$L$40:$L$759,СВЦЭМ!$A$40:$A$759,$A408,СВЦЭМ!$B$39:$B$758,W$401)+'СЕТ СН'!$F$13</f>
        <v>0</v>
      </c>
      <c r="X408" s="36">
        <f>SUMIFS(СВЦЭМ!$L$40:$L$759,СВЦЭМ!$A$40:$A$759,$A408,СВЦЭМ!$B$39:$B$758,X$401)+'СЕТ СН'!$F$13</f>
        <v>0</v>
      </c>
      <c r="Y408" s="36">
        <f>SUMIFS(СВЦЭМ!$L$40:$L$759,СВЦЭМ!$A$40:$A$759,$A408,СВЦЭМ!$B$39:$B$758,Y$401)+'СЕТ СН'!$F$13</f>
        <v>0</v>
      </c>
    </row>
    <row r="409" spans="1:27" ht="15.75" hidden="1" x14ac:dyDescent="0.2">
      <c r="A409" s="35">
        <f t="shared" si="11"/>
        <v>45604</v>
      </c>
      <c r="B409" s="36">
        <f>SUMIFS(СВЦЭМ!$L$40:$L$759,СВЦЭМ!$A$40:$A$759,$A409,СВЦЭМ!$B$39:$B$758,B$401)+'СЕТ СН'!$F$13</f>
        <v>0</v>
      </c>
      <c r="C409" s="36">
        <f>SUMIFS(СВЦЭМ!$L$40:$L$759,СВЦЭМ!$A$40:$A$759,$A409,СВЦЭМ!$B$39:$B$758,C$401)+'СЕТ СН'!$F$13</f>
        <v>0</v>
      </c>
      <c r="D409" s="36">
        <f>SUMIFS(СВЦЭМ!$L$40:$L$759,СВЦЭМ!$A$40:$A$759,$A409,СВЦЭМ!$B$39:$B$758,D$401)+'СЕТ СН'!$F$13</f>
        <v>0</v>
      </c>
      <c r="E409" s="36">
        <f>SUMIFS(СВЦЭМ!$L$40:$L$759,СВЦЭМ!$A$40:$A$759,$A409,СВЦЭМ!$B$39:$B$758,E$401)+'СЕТ СН'!$F$13</f>
        <v>0</v>
      </c>
      <c r="F409" s="36">
        <f>SUMIFS(СВЦЭМ!$L$40:$L$759,СВЦЭМ!$A$40:$A$759,$A409,СВЦЭМ!$B$39:$B$758,F$401)+'СЕТ СН'!$F$13</f>
        <v>0</v>
      </c>
      <c r="G409" s="36">
        <f>SUMIFS(СВЦЭМ!$L$40:$L$759,СВЦЭМ!$A$40:$A$759,$A409,СВЦЭМ!$B$39:$B$758,G$401)+'СЕТ СН'!$F$13</f>
        <v>0</v>
      </c>
      <c r="H409" s="36">
        <f>SUMIFS(СВЦЭМ!$L$40:$L$759,СВЦЭМ!$A$40:$A$759,$A409,СВЦЭМ!$B$39:$B$758,H$401)+'СЕТ СН'!$F$13</f>
        <v>0</v>
      </c>
      <c r="I409" s="36">
        <f>SUMIFS(СВЦЭМ!$L$40:$L$759,СВЦЭМ!$A$40:$A$759,$A409,СВЦЭМ!$B$39:$B$758,I$401)+'СЕТ СН'!$F$13</f>
        <v>0</v>
      </c>
      <c r="J409" s="36">
        <f>SUMIFS(СВЦЭМ!$L$40:$L$759,СВЦЭМ!$A$40:$A$759,$A409,СВЦЭМ!$B$39:$B$758,J$401)+'СЕТ СН'!$F$13</f>
        <v>0</v>
      </c>
      <c r="K409" s="36">
        <f>SUMIFS(СВЦЭМ!$L$40:$L$759,СВЦЭМ!$A$40:$A$759,$A409,СВЦЭМ!$B$39:$B$758,K$401)+'СЕТ СН'!$F$13</f>
        <v>0</v>
      </c>
      <c r="L409" s="36">
        <f>SUMIFS(СВЦЭМ!$L$40:$L$759,СВЦЭМ!$A$40:$A$759,$A409,СВЦЭМ!$B$39:$B$758,L$401)+'СЕТ СН'!$F$13</f>
        <v>0</v>
      </c>
      <c r="M409" s="36">
        <f>SUMIFS(СВЦЭМ!$L$40:$L$759,СВЦЭМ!$A$40:$A$759,$A409,СВЦЭМ!$B$39:$B$758,M$401)+'СЕТ СН'!$F$13</f>
        <v>0</v>
      </c>
      <c r="N409" s="36">
        <f>SUMIFS(СВЦЭМ!$L$40:$L$759,СВЦЭМ!$A$40:$A$759,$A409,СВЦЭМ!$B$39:$B$758,N$401)+'СЕТ СН'!$F$13</f>
        <v>0</v>
      </c>
      <c r="O409" s="36">
        <f>SUMIFS(СВЦЭМ!$L$40:$L$759,СВЦЭМ!$A$40:$A$759,$A409,СВЦЭМ!$B$39:$B$758,O$401)+'СЕТ СН'!$F$13</f>
        <v>0</v>
      </c>
      <c r="P409" s="36">
        <f>SUMIFS(СВЦЭМ!$L$40:$L$759,СВЦЭМ!$A$40:$A$759,$A409,СВЦЭМ!$B$39:$B$758,P$401)+'СЕТ СН'!$F$13</f>
        <v>0</v>
      </c>
      <c r="Q409" s="36">
        <f>SUMIFS(СВЦЭМ!$L$40:$L$759,СВЦЭМ!$A$40:$A$759,$A409,СВЦЭМ!$B$39:$B$758,Q$401)+'СЕТ СН'!$F$13</f>
        <v>0</v>
      </c>
      <c r="R409" s="36">
        <f>SUMIFS(СВЦЭМ!$L$40:$L$759,СВЦЭМ!$A$40:$A$759,$A409,СВЦЭМ!$B$39:$B$758,R$401)+'СЕТ СН'!$F$13</f>
        <v>0</v>
      </c>
      <c r="S409" s="36">
        <f>SUMIFS(СВЦЭМ!$L$40:$L$759,СВЦЭМ!$A$40:$A$759,$A409,СВЦЭМ!$B$39:$B$758,S$401)+'СЕТ СН'!$F$13</f>
        <v>0</v>
      </c>
      <c r="T409" s="36">
        <f>SUMIFS(СВЦЭМ!$L$40:$L$759,СВЦЭМ!$A$40:$A$759,$A409,СВЦЭМ!$B$39:$B$758,T$401)+'СЕТ СН'!$F$13</f>
        <v>0</v>
      </c>
      <c r="U409" s="36">
        <f>SUMIFS(СВЦЭМ!$L$40:$L$759,СВЦЭМ!$A$40:$A$759,$A409,СВЦЭМ!$B$39:$B$758,U$401)+'СЕТ СН'!$F$13</f>
        <v>0</v>
      </c>
      <c r="V409" s="36">
        <f>SUMIFS(СВЦЭМ!$L$40:$L$759,СВЦЭМ!$A$40:$A$759,$A409,СВЦЭМ!$B$39:$B$758,V$401)+'СЕТ СН'!$F$13</f>
        <v>0</v>
      </c>
      <c r="W409" s="36">
        <f>SUMIFS(СВЦЭМ!$L$40:$L$759,СВЦЭМ!$A$40:$A$759,$A409,СВЦЭМ!$B$39:$B$758,W$401)+'СЕТ СН'!$F$13</f>
        <v>0</v>
      </c>
      <c r="X409" s="36">
        <f>SUMIFS(СВЦЭМ!$L$40:$L$759,СВЦЭМ!$A$40:$A$759,$A409,СВЦЭМ!$B$39:$B$758,X$401)+'СЕТ СН'!$F$13</f>
        <v>0</v>
      </c>
      <c r="Y409" s="36">
        <f>SUMIFS(СВЦЭМ!$L$40:$L$759,СВЦЭМ!$A$40:$A$759,$A409,СВЦЭМ!$B$39:$B$758,Y$401)+'СЕТ СН'!$F$13</f>
        <v>0</v>
      </c>
    </row>
    <row r="410" spans="1:27" ht="15.75" hidden="1" x14ac:dyDescent="0.2">
      <c r="A410" s="35">
        <f t="shared" si="11"/>
        <v>45605</v>
      </c>
      <c r="B410" s="36">
        <f>SUMIFS(СВЦЭМ!$L$40:$L$759,СВЦЭМ!$A$40:$A$759,$A410,СВЦЭМ!$B$39:$B$758,B$401)+'СЕТ СН'!$F$13</f>
        <v>0</v>
      </c>
      <c r="C410" s="36">
        <f>SUMIFS(СВЦЭМ!$L$40:$L$759,СВЦЭМ!$A$40:$A$759,$A410,СВЦЭМ!$B$39:$B$758,C$401)+'СЕТ СН'!$F$13</f>
        <v>0</v>
      </c>
      <c r="D410" s="36">
        <f>SUMIFS(СВЦЭМ!$L$40:$L$759,СВЦЭМ!$A$40:$A$759,$A410,СВЦЭМ!$B$39:$B$758,D$401)+'СЕТ СН'!$F$13</f>
        <v>0</v>
      </c>
      <c r="E410" s="36">
        <f>SUMIFS(СВЦЭМ!$L$40:$L$759,СВЦЭМ!$A$40:$A$759,$A410,СВЦЭМ!$B$39:$B$758,E$401)+'СЕТ СН'!$F$13</f>
        <v>0</v>
      </c>
      <c r="F410" s="36">
        <f>SUMIFS(СВЦЭМ!$L$40:$L$759,СВЦЭМ!$A$40:$A$759,$A410,СВЦЭМ!$B$39:$B$758,F$401)+'СЕТ СН'!$F$13</f>
        <v>0</v>
      </c>
      <c r="G410" s="36">
        <f>SUMIFS(СВЦЭМ!$L$40:$L$759,СВЦЭМ!$A$40:$A$759,$A410,СВЦЭМ!$B$39:$B$758,G$401)+'СЕТ СН'!$F$13</f>
        <v>0</v>
      </c>
      <c r="H410" s="36">
        <f>SUMIFS(СВЦЭМ!$L$40:$L$759,СВЦЭМ!$A$40:$A$759,$A410,СВЦЭМ!$B$39:$B$758,H$401)+'СЕТ СН'!$F$13</f>
        <v>0</v>
      </c>
      <c r="I410" s="36">
        <f>SUMIFS(СВЦЭМ!$L$40:$L$759,СВЦЭМ!$A$40:$A$759,$A410,СВЦЭМ!$B$39:$B$758,I$401)+'СЕТ СН'!$F$13</f>
        <v>0</v>
      </c>
      <c r="J410" s="36">
        <f>SUMIFS(СВЦЭМ!$L$40:$L$759,СВЦЭМ!$A$40:$A$759,$A410,СВЦЭМ!$B$39:$B$758,J$401)+'СЕТ СН'!$F$13</f>
        <v>0</v>
      </c>
      <c r="K410" s="36">
        <f>SUMIFS(СВЦЭМ!$L$40:$L$759,СВЦЭМ!$A$40:$A$759,$A410,СВЦЭМ!$B$39:$B$758,K$401)+'СЕТ СН'!$F$13</f>
        <v>0</v>
      </c>
      <c r="L410" s="36">
        <f>SUMIFS(СВЦЭМ!$L$40:$L$759,СВЦЭМ!$A$40:$A$759,$A410,СВЦЭМ!$B$39:$B$758,L$401)+'СЕТ СН'!$F$13</f>
        <v>0</v>
      </c>
      <c r="M410" s="36">
        <f>SUMIFS(СВЦЭМ!$L$40:$L$759,СВЦЭМ!$A$40:$A$759,$A410,СВЦЭМ!$B$39:$B$758,M$401)+'СЕТ СН'!$F$13</f>
        <v>0</v>
      </c>
      <c r="N410" s="36">
        <f>SUMIFS(СВЦЭМ!$L$40:$L$759,СВЦЭМ!$A$40:$A$759,$A410,СВЦЭМ!$B$39:$B$758,N$401)+'СЕТ СН'!$F$13</f>
        <v>0</v>
      </c>
      <c r="O410" s="36">
        <f>SUMIFS(СВЦЭМ!$L$40:$L$759,СВЦЭМ!$A$40:$A$759,$A410,СВЦЭМ!$B$39:$B$758,O$401)+'СЕТ СН'!$F$13</f>
        <v>0</v>
      </c>
      <c r="P410" s="36">
        <f>SUMIFS(СВЦЭМ!$L$40:$L$759,СВЦЭМ!$A$40:$A$759,$A410,СВЦЭМ!$B$39:$B$758,P$401)+'СЕТ СН'!$F$13</f>
        <v>0</v>
      </c>
      <c r="Q410" s="36">
        <f>SUMIFS(СВЦЭМ!$L$40:$L$759,СВЦЭМ!$A$40:$A$759,$A410,СВЦЭМ!$B$39:$B$758,Q$401)+'СЕТ СН'!$F$13</f>
        <v>0</v>
      </c>
      <c r="R410" s="36">
        <f>SUMIFS(СВЦЭМ!$L$40:$L$759,СВЦЭМ!$A$40:$A$759,$A410,СВЦЭМ!$B$39:$B$758,R$401)+'СЕТ СН'!$F$13</f>
        <v>0</v>
      </c>
      <c r="S410" s="36">
        <f>SUMIFS(СВЦЭМ!$L$40:$L$759,СВЦЭМ!$A$40:$A$759,$A410,СВЦЭМ!$B$39:$B$758,S$401)+'СЕТ СН'!$F$13</f>
        <v>0</v>
      </c>
      <c r="T410" s="36">
        <f>SUMIFS(СВЦЭМ!$L$40:$L$759,СВЦЭМ!$A$40:$A$759,$A410,СВЦЭМ!$B$39:$B$758,T$401)+'СЕТ СН'!$F$13</f>
        <v>0</v>
      </c>
      <c r="U410" s="36">
        <f>SUMIFS(СВЦЭМ!$L$40:$L$759,СВЦЭМ!$A$40:$A$759,$A410,СВЦЭМ!$B$39:$B$758,U$401)+'СЕТ СН'!$F$13</f>
        <v>0</v>
      </c>
      <c r="V410" s="36">
        <f>SUMIFS(СВЦЭМ!$L$40:$L$759,СВЦЭМ!$A$40:$A$759,$A410,СВЦЭМ!$B$39:$B$758,V$401)+'СЕТ СН'!$F$13</f>
        <v>0</v>
      </c>
      <c r="W410" s="36">
        <f>SUMIFS(СВЦЭМ!$L$40:$L$759,СВЦЭМ!$A$40:$A$759,$A410,СВЦЭМ!$B$39:$B$758,W$401)+'СЕТ СН'!$F$13</f>
        <v>0</v>
      </c>
      <c r="X410" s="36">
        <f>SUMIFS(СВЦЭМ!$L$40:$L$759,СВЦЭМ!$A$40:$A$759,$A410,СВЦЭМ!$B$39:$B$758,X$401)+'СЕТ СН'!$F$13</f>
        <v>0</v>
      </c>
      <c r="Y410" s="36">
        <f>SUMIFS(СВЦЭМ!$L$40:$L$759,СВЦЭМ!$A$40:$A$759,$A410,СВЦЭМ!$B$39:$B$758,Y$401)+'СЕТ СН'!$F$13</f>
        <v>0</v>
      </c>
    </row>
    <row r="411" spans="1:27" ht="15.75" hidden="1" x14ac:dyDescent="0.2">
      <c r="A411" s="35">
        <f t="shared" si="11"/>
        <v>45606</v>
      </c>
      <c r="B411" s="36">
        <f>SUMIFS(СВЦЭМ!$L$40:$L$759,СВЦЭМ!$A$40:$A$759,$A411,СВЦЭМ!$B$39:$B$758,B$401)+'СЕТ СН'!$F$13</f>
        <v>0</v>
      </c>
      <c r="C411" s="36">
        <f>SUMIFS(СВЦЭМ!$L$40:$L$759,СВЦЭМ!$A$40:$A$759,$A411,СВЦЭМ!$B$39:$B$758,C$401)+'СЕТ СН'!$F$13</f>
        <v>0</v>
      </c>
      <c r="D411" s="36">
        <f>SUMIFS(СВЦЭМ!$L$40:$L$759,СВЦЭМ!$A$40:$A$759,$A411,СВЦЭМ!$B$39:$B$758,D$401)+'СЕТ СН'!$F$13</f>
        <v>0</v>
      </c>
      <c r="E411" s="36">
        <f>SUMIFS(СВЦЭМ!$L$40:$L$759,СВЦЭМ!$A$40:$A$759,$A411,СВЦЭМ!$B$39:$B$758,E$401)+'СЕТ СН'!$F$13</f>
        <v>0</v>
      </c>
      <c r="F411" s="36">
        <f>SUMIFS(СВЦЭМ!$L$40:$L$759,СВЦЭМ!$A$40:$A$759,$A411,СВЦЭМ!$B$39:$B$758,F$401)+'СЕТ СН'!$F$13</f>
        <v>0</v>
      </c>
      <c r="G411" s="36">
        <f>SUMIFS(СВЦЭМ!$L$40:$L$759,СВЦЭМ!$A$40:$A$759,$A411,СВЦЭМ!$B$39:$B$758,G$401)+'СЕТ СН'!$F$13</f>
        <v>0</v>
      </c>
      <c r="H411" s="36">
        <f>SUMIFS(СВЦЭМ!$L$40:$L$759,СВЦЭМ!$A$40:$A$759,$A411,СВЦЭМ!$B$39:$B$758,H$401)+'СЕТ СН'!$F$13</f>
        <v>0</v>
      </c>
      <c r="I411" s="36">
        <f>SUMIFS(СВЦЭМ!$L$40:$L$759,СВЦЭМ!$A$40:$A$759,$A411,СВЦЭМ!$B$39:$B$758,I$401)+'СЕТ СН'!$F$13</f>
        <v>0</v>
      </c>
      <c r="J411" s="36">
        <f>SUMIFS(СВЦЭМ!$L$40:$L$759,СВЦЭМ!$A$40:$A$759,$A411,СВЦЭМ!$B$39:$B$758,J$401)+'СЕТ СН'!$F$13</f>
        <v>0</v>
      </c>
      <c r="K411" s="36">
        <f>SUMIFS(СВЦЭМ!$L$40:$L$759,СВЦЭМ!$A$40:$A$759,$A411,СВЦЭМ!$B$39:$B$758,K$401)+'СЕТ СН'!$F$13</f>
        <v>0</v>
      </c>
      <c r="L411" s="36">
        <f>SUMIFS(СВЦЭМ!$L$40:$L$759,СВЦЭМ!$A$40:$A$759,$A411,СВЦЭМ!$B$39:$B$758,L$401)+'СЕТ СН'!$F$13</f>
        <v>0</v>
      </c>
      <c r="M411" s="36">
        <f>SUMIFS(СВЦЭМ!$L$40:$L$759,СВЦЭМ!$A$40:$A$759,$A411,СВЦЭМ!$B$39:$B$758,M$401)+'СЕТ СН'!$F$13</f>
        <v>0</v>
      </c>
      <c r="N411" s="36">
        <f>SUMIFS(СВЦЭМ!$L$40:$L$759,СВЦЭМ!$A$40:$A$759,$A411,СВЦЭМ!$B$39:$B$758,N$401)+'СЕТ СН'!$F$13</f>
        <v>0</v>
      </c>
      <c r="O411" s="36">
        <f>SUMIFS(СВЦЭМ!$L$40:$L$759,СВЦЭМ!$A$40:$A$759,$A411,СВЦЭМ!$B$39:$B$758,O$401)+'СЕТ СН'!$F$13</f>
        <v>0</v>
      </c>
      <c r="P411" s="36">
        <f>SUMIFS(СВЦЭМ!$L$40:$L$759,СВЦЭМ!$A$40:$A$759,$A411,СВЦЭМ!$B$39:$B$758,P$401)+'СЕТ СН'!$F$13</f>
        <v>0</v>
      </c>
      <c r="Q411" s="36">
        <f>SUMIFS(СВЦЭМ!$L$40:$L$759,СВЦЭМ!$A$40:$A$759,$A411,СВЦЭМ!$B$39:$B$758,Q$401)+'СЕТ СН'!$F$13</f>
        <v>0</v>
      </c>
      <c r="R411" s="36">
        <f>SUMIFS(СВЦЭМ!$L$40:$L$759,СВЦЭМ!$A$40:$A$759,$A411,СВЦЭМ!$B$39:$B$758,R$401)+'СЕТ СН'!$F$13</f>
        <v>0</v>
      </c>
      <c r="S411" s="36">
        <f>SUMIFS(СВЦЭМ!$L$40:$L$759,СВЦЭМ!$A$40:$A$759,$A411,СВЦЭМ!$B$39:$B$758,S$401)+'СЕТ СН'!$F$13</f>
        <v>0</v>
      </c>
      <c r="T411" s="36">
        <f>SUMIFS(СВЦЭМ!$L$40:$L$759,СВЦЭМ!$A$40:$A$759,$A411,СВЦЭМ!$B$39:$B$758,T$401)+'СЕТ СН'!$F$13</f>
        <v>0</v>
      </c>
      <c r="U411" s="36">
        <f>SUMIFS(СВЦЭМ!$L$40:$L$759,СВЦЭМ!$A$40:$A$759,$A411,СВЦЭМ!$B$39:$B$758,U$401)+'СЕТ СН'!$F$13</f>
        <v>0</v>
      </c>
      <c r="V411" s="36">
        <f>SUMIFS(СВЦЭМ!$L$40:$L$759,СВЦЭМ!$A$40:$A$759,$A411,СВЦЭМ!$B$39:$B$758,V$401)+'СЕТ СН'!$F$13</f>
        <v>0</v>
      </c>
      <c r="W411" s="36">
        <f>SUMIFS(СВЦЭМ!$L$40:$L$759,СВЦЭМ!$A$40:$A$759,$A411,СВЦЭМ!$B$39:$B$758,W$401)+'СЕТ СН'!$F$13</f>
        <v>0</v>
      </c>
      <c r="X411" s="36">
        <f>SUMIFS(СВЦЭМ!$L$40:$L$759,СВЦЭМ!$A$40:$A$759,$A411,СВЦЭМ!$B$39:$B$758,X$401)+'СЕТ СН'!$F$13</f>
        <v>0</v>
      </c>
      <c r="Y411" s="36">
        <f>SUMIFS(СВЦЭМ!$L$40:$L$759,СВЦЭМ!$A$40:$A$759,$A411,СВЦЭМ!$B$39:$B$758,Y$401)+'СЕТ СН'!$F$13</f>
        <v>0</v>
      </c>
    </row>
    <row r="412" spans="1:27" ht="15.75" hidden="1" x14ac:dyDescent="0.2">
      <c r="A412" s="35">
        <f t="shared" si="11"/>
        <v>45607</v>
      </c>
      <c r="B412" s="36">
        <f>SUMIFS(СВЦЭМ!$L$40:$L$759,СВЦЭМ!$A$40:$A$759,$A412,СВЦЭМ!$B$39:$B$758,B$401)+'СЕТ СН'!$F$13</f>
        <v>0</v>
      </c>
      <c r="C412" s="36">
        <f>SUMIFS(СВЦЭМ!$L$40:$L$759,СВЦЭМ!$A$40:$A$759,$A412,СВЦЭМ!$B$39:$B$758,C$401)+'СЕТ СН'!$F$13</f>
        <v>0</v>
      </c>
      <c r="D412" s="36">
        <f>SUMIFS(СВЦЭМ!$L$40:$L$759,СВЦЭМ!$A$40:$A$759,$A412,СВЦЭМ!$B$39:$B$758,D$401)+'СЕТ СН'!$F$13</f>
        <v>0</v>
      </c>
      <c r="E412" s="36">
        <f>SUMIFS(СВЦЭМ!$L$40:$L$759,СВЦЭМ!$A$40:$A$759,$A412,СВЦЭМ!$B$39:$B$758,E$401)+'СЕТ СН'!$F$13</f>
        <v>0</v>
      </c>
      <c r="F412" s="36">
        <f>SUMIFS(СВЦЭМ!$L$40:$L$759,СВЦЭМ!$A$40:$A$759,$A412,СВЦЭМ!$B$39:$B$758,F$401)+'СЕТ СН'!$F$13</f>
        <v>0</v>
      </c>
      <c r="G412" s="36">
        <f>SUMIFS(СВЦЭМ!$L$40:$L$759,СВЦЭМ!$A$40:$A$759,$A412,СВЦЭМ!$B$39:$B$758,G$401)+'СЕТ СН'!$F$13</f>
        <v>0</v>
      </c>
      <c r="H412" s="36">
        <f>SUMIFS(СВЦЭМ!$L$40:$L$759,СВЦЭМ!$A$40:$A$759,$A412,СВЦЭМ!$B$39:$B$758,H$401)+'СЕТ СН'!$F$13</f>
        <v>0</v>
      </c>
      <c r="I412" s="36">
        <f>SUMIFS(СВЦЭМ!$L$40:$L$759,СВЦЭМ!$A$40:$A$759,$A412,СВЦЭМ!$B$39:$B$758,I$401)+'СЕТ СН'!$F$13</f>
        <v>0</v>
      </c>
      <c r="J412" s="36">
        <f>SUMIFS(СВЦЭМ!$L$40:$L$759,СВЦЭМ!$A$40:$A$759,$A412,СВЦЭМ!$B$39:$B$758,J$401)+'СЕТ СН'!$F$13</f>
        <v>0</v>
      </c>
      <c r="K412" s="36">
        <f>SUMIFS(СВЦЭМ!$L$40:$L$759,СВЦЭМ!$A$40:$A$759,$A412,СВЦЭМ!$B$39:$B$758,K$401)+'СЕТ СН'!$F$13</f>
        <v>0</v>
      </c>
      <c r="L412" s="36">
        <f>SUMIFS(СВЦЭМ!$L$40:$L$759,СВЦЭМ!$A$40:$A$759,$A412,СВЦЭМ!$B$39:$B$758,L$401)+'СЕТ СН'!$F$13</f>
        <v>0</v>
      </c>
      <c r="M412" s="36">
        <f>SUMIFS(СВЦЭМ!$L$40:$L$759,СВЦЭМ!$A$40:$A$759,$A412,СВЦЭМ!$B$39:$B$758,M$401)+'СЕТ СН'!$F$13</f>
        <v>0</v>
      </c>
      <c r="N412" s="36">
        <f>SUMIFS(СВЦЭМ!$L$40:$L$759,СВЦЭМ!$A$40:$A$759,$A412,СВЦЭМ!$B$39:$B$758,N$401)+'СЕТ СН'!$F$13</f>
        <v>0</v>
      </c>
      <c r="O412" s="36">
        <f>SUMIFS(СВЦЭМ!$L$40:$L$759,СВЦЭМ!$A$40:$A$759,$A412,СВЦЭМ!$B$39:$B$758,O$401)+'СЕТ СН'!$F$13</f>
        <v>0</v>
      </c>
      <c r="P412" s="36">
        <f>SUMIFS(СВЦЭМ!$L$40:$L$759,СВЦЭМ!$A$40:$A$759,$A412,СВЦЭМ!$B$39:$B$758,P$401)+'СЕТ СН'!$F$13</f>
        <v>0</v>
      </c>
      <c r="Q412" s="36">
        <f>SUMIFS(СВЦЭМ!$L$40:$L$759,СВЦЭМ!$A$40:$A$759,$A412,СВЦЭМ!$B$39:$B$758,Q$401)+'СЕТ СН'!$F$13</f>
        <v>0</v>
      </c>
      <c r="R412" s="36">
        <f>SUMIFS(СВЦЭМ!$L$40:$L$759,СВЦЭМ!$A$40:$A$759,$A412,СВЦЭМ!$B$39:$B$758,R$401)+'СЕТ СН'!$F$13</f>
        <v>0</v>
      </c>
      <c r="S412" s="36">
        <f>SUMIFS(СВЦЭМ!$L$40:$L$759,СВЦЭМ!$A$40:$A$759,$A412,СВЦЭМ!$B$39:$B$758,S$401)+'СЕТ СН'!$F$13</f>
        <v>0</v>
      </c>
      <c r="T412" s="36">
        <f>SUMIFS(СВЦЭМ!$L$40:$L$759,СВЦЭМ!$A$40:$A$759,$A412,СВЦЭМ!$B$39:$B$758,T$401)+'СЕТ СН'!$F$13</f>
        <v>0</v>
      </c>
      <c r="U412" s="36">
        <f>SUMIFS(СВЦЭМ!$L$40:$L$759,СВЦЭМ!$A$40:$A$759,$A412,СВЦЭМ!$B$39:$B$758,U$401)+'СЕТ СН'!$F$13</f>
        <v>0</v>
      </c>
      <c r="V412" s="36">
        <f>SUMIFS(СВЦЭМ!$L$40:$L$759,СВЦЭМ!$A$40:$A$759,$A412,СВЦЭМ!$B$39:$B$758,V$401)+'СЕТ СН'!$F$13</f>
        <v>0</v>
      </c>
      <c r="W412" s="36">
        <f>SUMIFS(СВЦЭМ!$L$40:$L$759,СВЦЭМ!$A$40:$A$759,$A412,СВЦЭМ!$B$39:$B$758,W$401)+'СЕТ СН'!$F$13</f>
        <v>0</v>
      </c>
      <c r="X412" s="36">
        <f>SUMIFS(СВЦЭМ!$L$40:$L$759,СВЦЭМ!$A$40:$A$759,$A412,СВЦЭМ!$B$39:$B$758,X$401)+'СЕТ СН'!$F$13</f>
        <v>0</v>
      </c>
      <c r="Y412" s="36">
        <f>SUMIFS(СВЦЭМ!$L$40:$L$759,СВЦЭМ!$A$40:$A$759,$A412,СВЦЭМ!$B$39:$B$758,Y$401)+'СЕТ СН'!$F$13</f>
        <v>0</v>
      </c>
    </row>
    <row r="413" spans="1:27" ht="15.75" hidden="1" x14ac:dyDescent="0.2">
      <c r="A413" s="35">
        <f t="shared" si="11"/>
        <v>45608</v>
      </c>
      <c r="B413" s="36">
        <f>SUMIFS(СВЦЭМ!$L$40:$L$759,СВЦЭМ!$A$40:$A$759,$A413,СВЦЭМ!$B$39:$B$758,B$401)+'СЕТ СН'!$F$13</f>
        <v>0</v>
      </c>
      <c r="C413" s="36">
        <f>SUMIFS(СВЦЭМ!$L$40:$L$759,СВЦЭМ!$A$40:$A$759,$A413,СВЦЭМ!$B$39:$B$758,C$401)+'СЕТ СН'!$F$13</f>
        <v>0</v>
      </c>
      <c r="D413" s="36">
        <f>SUMIFS(СВЦЭМ!$L$40:$L$759,СВЦЭМ!$A$40:$A$759,$A413,СВЦЭМ!$B$39:$B$758,D$401)+'СЕТ СН'!$F$13</f>
        <v>0</v>
      </c>
      <c r="E413" s="36">
        <f>SUMIFS(СВЦЭМ!$L$40:$L$759,СВЦЭМ!$A$40:$A$759,$A413,СВЦЭМ!$B$39:$B$758,E$401)+'СЕТ СН'!$F$13</f>
        <v>0</v>
      </c>
      <c r="F413" s="36">
        <f>SUMIFS(СВЦЭМ!$L$40:$L$759,СВЦЭМ!$A$40:$A$759,$A413,СВЦЭМ!$B$39:$B$758,F$401)+'СЕТ СН'!$F$13</f>
        <v>0</v>
      </c>
      <c r="G413" s="36">
        <f>SUMIFS(СВЦЭМ!$L$40:$L$759,СВЦЭМ!$A$40:$A$759,$A413,СВЦЭМ!$B$39:$B$758,G$401)+'СЕТ СН'!$F$13</f>
        <v>0</v>
      </c>
      <c r="H413" s="36">
        <f>SUMIFS(СВЦЭМ!$L$40:$L$759,СВЦЭМ!$A$40:$A$759,$A413,СВЦЭМ!$B$39:$B$758,H$401)+'СЕТ СН'!$F$13</f>
        <v>0</v>
      </c>
      <c r="I413" s="36">
        <f>SUMIFS(СВЦЭМ!$L$40:$L$759,СВЦЭМ!$A$40:$A$759,$A413,СВЦЭМ!$B$39:$B$758,I$401)+'СЕТ СН'!$F$13</f>
        <v>0</v>
      </c>
      <c r="J413" s="36">
        <f>SUMIFS(СВЦЭМ!$L$40:$L$759,СВЦЭМ!$A$40:$A$759,$A413,СВЦЭМ!$B$39:$B$758,J$401)+'СЕТ СН'!$F$13</f>
        <v>0</v>
      </c>
      <c r="K413" s="36">
        <f>SUMIFS(СВЦЭМ!$L$40:$L$759,СВЦЭМ!$A$40:$A$759,$A413,СВЦЭМ!$B$39:$B$758,K$401)+'СЕТ СН'!$F$13</f>
        <v>0</v>
      </c>
      <c r="L413" s="36">
        <f>SUMIFS(СВЦЭМ!$L$40:$L$759,СВЦЭМ!$A$40:$A$759,$A413,СВЦЭМ!$B$39:$B$758,L$401)+'СЕТ СН'!$F$13</f>
        <v>0</v>
      </c>
      <c r="M413" s="36">
        <f>SUMIFS(СВЦЭМ!$L$40:$L$759,СВЦЭМ!$A$40:$A$759,$A413,СВЦЭМ!$B$39:$B$758,M$401)+'СЕТ СН'!$F$13</f>
        <v>0</v>
      </c>
      <c r="N413" s="36">
        <f>SUMIFS(СВЦЭМ!$L$40:$L$759,СВЦЭМ!$A$40:$A$759,$A413,СВЦЭМ!$B$39:$B$758,N$401)+'СЕТ СН'!$F$13</f>
        <v>0</v>
      </c>
      <c r="O413" s="36">
        <f>SUMIFS(СВЦЭМ!$L$40:$L$759,СВЦЭМ!$A$40:$A$759,$A413,СВЦЭМ!$B$39:$B$758,O$401)+'СЕТ СН'!$F$13</f>
        <v>0</v>
      </c>
      <c r="P413" s="36">
        <f>SUMIFS(СВЦЭМ!$L$40:$L$759,СВЦЭМ!$A$40:$A$759,$A413,СВЦЭМ!$B$39:$B$758,P$401)+'СЕТ СН'!$F$13</f>
        <v>0</v>
      </c>
      <c r="Q413" s="36">
        <f>SUMIFS(СВЦЭМ!$L$40:$L$759,СВЦЭМ!$A$40:$A$759,$A413,СВЦЭМ!$B$39:$B$758,Q$401)+'СЕТ СН'!$F$13</f>
        <v>0</v>
      </c>
      <c r="R413" s="36">
        <f>SUMIFS(СВЦЭМ!$L$40:$L$759,СВЦЭМ!$A$40:$A$759,$A413,СВЦЭМ!$B$39:$B$758,R$401)+'СЕТ СН'!$F$13</f>
        <v>0</v>
      </c>
      <c r="S413" s="36">
        <f>SUMIFS(СВЦЭМ!$L$40:$L$759,СВЦЭМ!$A$40:$A$759,$A413,СВЦЭМ!$B$39:$B$758,S$401)+'СЕТ СН'!$F$13</f>
        <v>0</v>
      </c>
      <c r="T413" s="36">
        <f>SUMIFS(СВЦЭМ!$L$40:$L$759,СВЦЭМ!$A$40:$A$759,$A413,СВЦЭМ!$B$39:$B$758,T$401)+'СЕТ СН'!$F$13</f>
        <v>0</v>
      </c>
      <c r="U413" s="36">
        <f>SUMIFS(СВЦЭМ!$L$40:$L$759,СВЦЭМ!$A$40:$A$759,$A413,СВЦЭМ!$B$39:$B$758,U$401)+'СЕТ СН'!$F$13</f>
        <v>0</v>
      </c>
      <c r="V413" s="36">
        <f>SUMIFS(СВЦЭМ!$L$40:$L$759,СВЦЭМ!$A$40:$A$759,$A413,СВЦЭМ!$B$39:$B$758,V$401)+'СЕТ СН'!$F$13</f>
        <v>0</v>
      </c>
      <c r="W413" s="36">
        <f>SUMIFS(СВЦЭМ!$L$40:$L$759,СВЦЭМ!$A$40:$A$759,$A413,СВЦЭМ!$B$39:$B$758,W$401)+'СЕТ СН'!$F$13</f>
        <v>0</v>
      </c>
      <c r="X413" s="36">
        <f>SUMIFS(СВЦЭМ!$L$40:$L$759,СВЦЭМ!$A$40:$A$759,$A413,СВЦЭМ!$B$39:$B$758,X$401)+'СЕТ СН'!$F$13</f>
        <v>0</v>
      </c>
      <c r="Y413" s="36">
        <f>SUMIFS(СВЦЭМ!$L$40:$L$759,СВЦЭМ!$A$40:$A$759,$A413,СВЦЭМ!$B$39:$B$758,Y$401)+'СЕТ СН'!$F$13</f>
        <v>0</v>
      </c>
    </row>
    <row r="414" spans="1:27" ht="15.75" hidden="1" x14ac:dyDescent="0.2">
      <c r="A414" s="35">
        <f t="shared" si="11"/>
        <v>45609</v>
      </c>
      <c r="B414" s="36">
        <f>SUMIFS(СВЦЭМ!$L$40:$L$759,СВЦЭМ!$A$40:$A$759,$A414,СВЦЭМ!$B$39:$B$758,B$401)+'СЕТ СН'!$F$13</f>
        <v>0</v>
      </c>
      <c r="C414" s="36">
        <f>SUMIFS(СВЦЭМ!$L$40:$L$759,СВЦЭМ!$A$40:$A$759,$A414,СВЦЭМ!$B$39:$B$758,C$401)+'СЕТ СН'!$F$13</f>
        <v>0</v>
      </c>
      <c r="D414" s="36">
        <f>SUMIFS(СВЦЭМ!$L$40:$L$759,СВЦЭМ!$A$40:$A$759,$A414,СВЦЭМ!$B$39:$B$758,D$401)+'СЕТ СН'!$F$13</f>
        <v>0</v>
      </c>
      <c r="E414" s="36">
        <f>SUMIFS(СВЦЭМ!$L$40:$L$759,СВЦЭМ!$A$40:$A$759,$A414,СВЦЭМ!$B$39:$B$758,E$401)+'СЕТ СН'!$F$13</f>
        <v>0</v>
      </c>
      <c r="F414" s="36">
        <f>SUMIFS(СВЦЭМ!$L$40:$L$759,СВЦЭМ!$A$40:$A$759,$A414,СВЦЭМ!$B$39:$B$758,F$401)+'СЕТ СН'!$F$13</f>
        <v>0</v>
      </c>
      <c r="G414" s="36">
        <f>SUMIFS(СВЦЭМ!$L$40:$L$759,СВЦЭМ!$A$40:$A$759,$A414,СВЦЭМ!$B$39:$B$758,G$401)+'СЕТ СН'!$F$13</f>
        <v>0</v>
      </c>
      <c r="H414" s="36">
        <f>SUMIFS(СВЦЭМ!$L$40:$L$759,СВЦЭМ!$A$40:$A$759,$A414,СВЦЭМ!$B$39:$B$758,H$401)+'СЕТ СН'!$F$13</f>
        <v>0</v>
      </c>
      <c r="I414" s="36">
        <f>SUMIFS(СВЦЭМ!$L$40:$L$759,СВЦЭМ!$A$40:$A$759,$A414,СВЦЭМ!$B$39:$B$758,I$401)+'СЕТ СН'!$F$13</f>
        <v>0</v>
      </c>
      <c r="J414" s="36">
        <f>SUMIFS(СВЦЭМ!$L$40:$L$759,СВЦЭМ!$A$40:$A$759,$A414,СВЦЭМ!$B$39:$B$758,J$401)+'СЕТ СН'!$F$13</f>
        <v>0</v>
      </c>
      <c r="K414" s="36">
        <f>SUMIFS(СВЦЭМ!$L$40:$L$759,СВЦЭМ!$A$40:$A$759,$A414,СВЦЭМ!$B$39:$B$758,K$401)+'СЕТ СН'!$F$13</f>
        <v>0</v>
      </c>
      <c r="L414" s="36">
        <f>SUMIFS(СВЦЭМ!$L$40:$L$759,СВЦЭМ!$A$40:$A$759,$A414,СВЦЭМ!$B$39:$B$758,L$401)+'СЕТ СН'!$F$13</f>
        <v>0</v>
      </c>
      <c r="M414" s="36">
        <f>SUMIFS(СВЦЭМ!$L$40:$L$759,СВЦЭМ!$A$40:$A$759,$A414,СВЦЭМ!$B$39:$B$758,M$401)+'СЕТ СН'!$F$13</f>
        <v>0</v>
      </c>
      <c r="N414" s="36">
        <f>SUMIFS(СВЦЭМ!$L$40:$L$759,СВЦЭМ!$A$40:$A$759,$A414,СВЦЭМ!$B$39:$B$758,N$401)+'СЕТ СН'!$F$13</f>
        <v>0</v>
      </c>
      <c r="O414" s="36">
        <f>SUMIFS(СВЦЭМ!$L$40:$L$759,СВЦЭМ!$A$40:$A$759,$A414,СВЦЭМ!$B$39:$B$758,O$401)+'СЕТ СН'!$F$13</f>
        <v>0</v>
      </c>
      <c r="P414" s="36">
        <f>SUMIFS(СВЦЭМ!$L$40:$L$759,СВЦЭМ!$A$40:$A$759,$A414,СВЦЭМ!$B$39:$B$758,P$401)+'СЕТ СН'!$F$13</f>
        <v>0</v>
      </c>
      <c r="Q414" s="36">
        <f>SUMIFS(СВЦЭМ!$L$40:$L$759,СВЦЭМ!$A$40:$A$759,$A414,СВЦЭМ!$B$39:$B$758,Q$401)+'СЕТ СН'!$F$13</f>
        <v>0</v>
      </c>
      <c r="R414" s="36">
        <f>SUMIFS(СВЦЭМ!$L$40:$L$759,СВЦЭМ!$A$40:$A$759,$A414,СВЦЭМ!$B$39:$B$758,R$401)+'СЕТ СН'!$F$13</f>
        <v>0</v>
      </c>
      <c r="S414" s="36">
        <f>SUMIFS(СВЦЭМ!$L$40:$L$759,СВЦЭМ!$A$40:$A$759,$A414,СВЦЭМ!$B$39:$B$758,S$401)+'СЕТ СН'!$F$13</f>
        <v>0</v>
      </c>
      <c r="T414" s="36">
        <f>SUMIFS(СВЦЭМ!$L$40:$L$759,СВЦЭМ!$A$40:$A$759,$A414,СВЦЭМ!$B$39:$B$758,T$401)+'СЕТ СН'!$F$13</f>
        <v>0</v>
      </c>
      <c r="U414" s="36">
        <f>SUMIFS(СВЦЭМ!$L$40:$L$759,СВЦЭМ!$A$40:$A$759,$A414,СВЦЭМ!$B$39:$B$758,U$401)+'СЕТ СН'!$F$13</f>
        <v>0</v>
      </c>
      <c r="V414" s="36">
        <f>SUMIFS(СВЦЭМ!$L$40:$L$759,СВЦЭМ!$A$40:$A$759,$A414,СВЦЭМ!$B$39:$B$758,V$401)+'СЕТ СН'!$F$13</f>
        <v>0</v>
      </c>
      <c r="W414" s="36">
        <f>SUMIFS(СВЦЭМ!$L$40:$L$759,СВЦЭМ!$A$40:$A$759,$A414,СВЦЭМ!$B$39:$B$758,W$401)+'СЕТ СН'!$F$13</f>
        <v>0</v>
      </c>
      <c r="X414" s="36">
        <f>SUMIFS(СВЦЭМ!$L$40:$L$759,СВЦЭМ!$A$40:$A$759,$A414,СВЦЭМ!$B$39:$B$758,X$401)+'СЕТ СН'!$F$13</f>
        <v>0</v>
      </c>
      <c r="Y414" s="36">
        <f>SUMIFS(СВЦЭМ!$L$40:$L$759,СВЦЭМ!$A$40:$A$759,$A414,СВЦЭМ!$B$39:$B$758,Y$401)+'СЕТ СН'!$F$13</f>
        <v>0</v>
      </c>
    </row>
    <row r="415" spans="1:27" ht="15.75" hidden="1" x14ac:dyDescent="0.2">
      <c r="A415" s="35">
        <f t="shared" si="11"/>
        <v>45610</v>
      </c>
      <c r="B415" s="36">
        <f>SUMIFS(СВЦЭМ!$L$40:$L$759,СВЦЭМ!$A$40:$A$759,$A415,СВЦЭМ!$B$39:$B$758,B$401)+'СЕТ СН'!$F$13</f>
        <v>0</v>
      </c>
      <c r="C415" s="36">
        <f>SUMIFS(СВЦЭМ!$L$40:$L$759,СВЦЭМ!$A$40:$A$759,$A415,СВЦЭМ!$B$39:$B$758,C$401)+'СЕТ СН'!$F$13</f>
        <v>0</v>
      </c>
      <c r="D415" s="36">
        <f>SUMIFS(СВЦЭМ!$L$40:$L$759,СВЦЭМ!$A$40:$A$759,$A415,СВЦЭМ!$B$39:$B$758,D$401)+'СЕТ СН'!$F$13</f>
        <v>0</v>
      </c>
      <c r="E415" s="36">
        <f>SUMIFS(СВЦЭМ!$L$40:$L$759,СВЦЭМ!$A$40:$A$759,$A415,СВЦЭМ!$B$39:$B$758,E$401)+'СЕТ СН'!$F$13</f>
        <v>0</v>
      </c>
      <c r="F415" s="36">
        <f>SUMIFS(СВЦЭМ!$L$40:$L$759,СВЦЭМ!$A$40:$A$759,$A415,СВЦЭМ!$B$39:$B$758,F$401)+'СЕТ СН'!$F$13</f>
        <v>0</v>
      </c>
      <c r="G415" s="36">
        <f>SUMIFS(СВЦЭМ!$L$40:$L$759,СВЦЭМ!$A$40:$A$759,$A415,СВЦЭМ!$B$39:$B$758,G$401)+'СЕТ СН'!$F$13</f>
        <v>0</v>
      </c>
      <c r="H415" s="36">
        <f>SUMIFS(СВЦЭМ!$L$40:$L$759,СВЦЭМ!$A$40:$A$759,$A415,СВЦЭМ!$B$39:$B$758,H$401)+'СЕТ СН'!$F$13</f>
        <v>0</v>
      </c>
      <c r="I415" s="36">
        <f>SUMIFS(СВЦЭМ!$L$40:$L$759,СВЦЭМ!$A$40:$A$759,$A415,СВЦЭМ!$B$39:$B$758,I$401)+'СЕТ СН'!$F$13</f>
        <v>0</v>
      </c>
      <c r="J415" s="36">
        <f>SUMIFS(СВЦЭМ!$L$40:$L$759,СВЦЭМ!$A$40:$A$759,$A415,СВЦЭМ!$B$39:$B$758,J$401)+'СЕТ СН'!$F$13</f>
        <v>0</v>
      </c>
      <c r="K415" s="36">
        <f>SUMIFS(СВЦЭМ!$L$40:$L$759,СВЦЭМ!$A$40:$A$759,$A415,СВЦЭМ!$B$39:$B$758,K$401)+'СЕТ СН'!$F$13</f>
        <v>0</v>
      </c>
      <c r="L415" s="36">
        <f>SUMIFS(СВЦЭМ!$L$40:$L$759,СВЦЭМ!$A$40:$A$759,$A415,СВЦЭМ!$B$39:$B$758,L$401)+'СЕТ СН'!$F$13</f>
        <v>0</v>
      </c>
      <c r="M415" s="36">
        <f>SUMIFS(СВЦЭМ!$L$40:$L$759,СВЦЭМ!$A$40:$A$759,$A415,СВЦЭМ!$B$39:$B$758,M$401)+'СЕТ СН'!$F$13</f>
        <v>0</v>
      </c>
      <c r="N415" s="36">
        <f>SUMIFS(СВЦЭМ!$L$40:$L$759,СВЦЭМ!$A$40:$A$759,$A415,СВЦЭМ!$B$39:$B$758,N$401)+'СЕТ СН'!$F$13</f>
        <v>0</v>
      </c>
      <c r="O415" s="36">
        <f>SUMIFS(СВЦЭМ!$L$40:$L$759,СВЦЭМ!$A$40:$A$759,$A415,СВЦЭМ!$B$39:$B$758,O$401)+'СЕТ СН'!$F$13</f>
        <v>0</v>
      </c>
      <c r="P415" s="36">
        <f>SUMIFS(СВЦЭМ!$L$40:$L$759,СВЦЭМ!$A$40:$A$759,$A415,СВЦЭМ!$B$39:$B$758,P$401)+'СЕТ СН'!$F$13</f>
        <v>0</v>
      </c>
      <c r="Q415" s="36">
        <f>SUMIFS(СВЦЭМ!$L$40:$L$759,СВЦЭМ!$A$40:$A$759,$A415,СВЦЭМ!$B$39:$B$758,Q$401)+'СЕТ СН'!$F$13</f>
        <v>0</v>
      </c>
      <c r="R415" s="36">
        <f>SUMIFS(СВЦЭМ!$L$40:$L$759,СВЦЭМ!$A$40:$A$759,$A415,СВЦЭМ!$B$39:$B$758,R$401)+'СЕТ СН'!$F$13</f>
        <v>0</v>
      </c>
      <c r="S415" s="36">
        <f>SUMIFS(СВЦЭМ!$L$40:$L$759,СВЦЭМ!$A$40:$A$759,$A415,СВЦЭМ!$B$39:$B$758,S$401)+'СЕТ СН'!$F$13</f>
        <v>0</v>
      </c>
      <c r="T415" s="36">
        <f>SUMIFS(СВЦЭМ!$L$40:$L$759,СВЦЭМ!$A$40:$A$759,$A415,СВЦЭМ!$B$39:$B$758,T$401)+'СЕТ СН'!$F$13</f>
        <v>0</v>
      </c>
      <c r="U415" s="36">
        <f>SUMIFS(СВЦЭМ!$L$40:$L$759,СВЦЭМ!$A$40:$A$759,$A415,СВЦЭМ!$B$39:$B$758,U$401)+'СЕТ СН'!$F$13</f>
        <v>0</v>
      </c>
      <c r="V415" s="36">
        <f>SUMIFS(СВЦЭМ!$L$40:$L$759,СВЦЭМ!$A$40:$A$759,$A415,СВЦЭМ!$B$39:$B$758,V$401)+'СЕТ СН'!$F$13</f>
        <v>0</v>
      </c>
      <c r="W415" s="36">
        <f>SUMIFS(СВЦЭМ!$L$40:$L$759,СВЦЭМ!$A$40:$A$759,$A415,СВЦЭМ!$B$39:$B$758,W$401)+'СЕТ СН'!$F$13</f>
        <v>0</v>
      </c>
      <c r="X415" s="36">
        <f>SUMIFS(СВЦЭМ!$L$40:$L$759,СВЦЭМ!$A$40:$A$759,$A415,СВЦЭМ!$B$39:$B$758,X$401)+'СЕТ СН'!$F$13</f>
        <v>0</v>
      </c>
      <c r="Y415" s="36">
        <f>SUMIFS(СВЦЭМ!$L$40:$L$759,СВЦЭМ!$A$40:$A$759,$A415,СВЦЭМ!$B$39:$B$758,Y$401)+'СЕТ СН'!$F$13</f>
        <v>0</v>
      </c>
    </row>
    <row r="416" spans="1:27" ht="15.75" hidden="1" x14ac:dyDescent="0.2">
      <c r="A416" s="35">
        <f t="shared" si="11"/>
        <v>45611</v>
      </c>
      <c r="B416" s="36">
        <f>SUMIFS(СВЦЭМ!$L$40:$L$759,СВЦЭМ!$A$40:$A$759,$A416,СВЦЭМ!$B$39:$B$758,B$401)+'СЕТ СН'!$F$13</f>
        <v>0</v>
      </c>
      <c r="C416" s="36">
        <f>SUMIFS(СВЦЭМ!$L$40:$L$759,СВЦЭМ!$A$40:$A$759,$A416,СВЦЭМ!$B$39:$B$758,C$401)+'СЕТ СН'!$F$13</f>
        <v>0</v>
      </c>
      <c r="D416" s="36">
        <f>SUMIFS(СВЦЭМ!$L$40:$L$759,СВЦЭМ!$A$40:$A$759,$A416,СВЦЭМ!$B$39:$B$758,D$401)+'СЕТ СН'!$F$13</f>
        <v>0</v>
      </c>
      <c r="E416" s="36">
        <f>SUMIFS(СВЦЭМ!$L$40:$L$759,СВЦЭМ!$A$40:$A$759,$A416,СВЦЭМ!$B$39:$B$758,E$401)+'СЕТ СН'!$F$13</f>
        <v>0</v>
      </c>
      <c r="F416" s="36">
        <f>SUMIFS(СВЦЭМ!$L$40:$L$759,СВЦЭМ!$A$40:$A$759,$A416,СВЦЭМ!$B$39:$B$758,F$401)+'СЕТ СН'!$F$13</f>
        <v>0</v>
      </c>
      <c r="G416" s="36">
        <f>SUMIFS(СВЦЭМ!$L$40:$L$759,СВЦЭМ!$A$40:$A$759,$A416,СВЦЭМ!$B$39:$B$758,G$401)+'СЕТ СН'!$F$13</f>
        <v>0</v>
      </c>
      <c r="H416" s="36">
        <f>SUMIFS(СВЦЭМ!$L$40:$L$759,СВЦЭМ!$A$40:$A$759,$A416,СВЦЭМ!$B$39:$B$758,H$401)+'СЕТ СН'!$F$13</f>
        <v>0</v>
      </c>
      <c r="I416" s="36">
        <f>SUMIFS(СВЦЭМ!$L$40:$L$759,СВЦЭМ!$A$40:$A$759,$A416,СВЦЭМ!$B$39:$B$758,I$401)+'СЕТ СН'!$F$13</f>
        <v>0</v>
      </c>
      <c r="J416" s="36">
        <f>SUMIFS(СВЦЭМ!$L$40:$L$759,СВЦЭМ!$A$40:$A$759,$A416,СВЦЭМ!$B$39:$B$758,J$401)+'СЕТ СН'!$F$13</f>
        <v>0</v>
      </c>
      <c r="K416" s="36">
        <f>SUMIFS(СВЦЭМ!$L$40:$L$759,СВЦЭМ!$A$40:$A$759,$A416,СВЦЭМ!$B$39:$B$758,K$401)+'СЕТ СН'!$F$13</f>
        <v>0</v>
      </c>
      <c r="L416" s="36">
        <f>SUMIFS(СВЦЭМ!$L$40:$L$759,СВЦЭМ!$A$40:$A$759,$A416,СВЦЭМ!$B$39:$B$758,L$401)+'СЕТ СН'!$F$13</f>
        <v>0</v>
      </c>
      <c r="M416" s="36">
        <f>SUMIFS(СВЦЭМ!$L$40:$L$759,СВЦЭМ!$A$40:$A$759,$A416,СВЦЭМ!$B$39:$B$758,M$401)+'СЕТ СН'!$F$13</f>
        <v>0</v>
      </c>
      <c r="N416" s="36">
        <f>SUMIFS(СВЦЭМ!$L$40:$L$759,СВЦЭМ!$A$40:$A$759,$A416,СВЦЭМ!$B$39:$B$758,N$401)+'СЕТ СН'!$F$13</f>
        <v>0</v>
      </c>
      <c r="O416" s="36">
        <f>SUMIFS(СВЦЭМ!$L$40:$L$759,СВЦЭМ!$A$40:$A$759,$A416,СВЦЭМ!$B$39:$B$758,O$401)+'СЕТ СН'!$F$13</f>
        <v>0</v>
      </c>
      <c r="P416" s="36">
        <f>SUMIFS(СВЦЭМ!$L$40:$L$759,СВЦЭМ!$A$40:$A$759,$A416,СВЦЭМ!$B$39:$B$758,P$401)+'СЕТ СН'!$F$13</f>
        <v>0</v>
      </c>
      <c r="Q416" s="36">
        <f>SUMIFS(СВЦЭМ!$L$40:$L$759,СВЦЭМ!$A$40:$A$759,$A416,СВЦЭМ!$B$39:$B$758,Q$401)+'СЕТ СН'!$F$13</f>
        <v>0</v>
      </c>
      <c r="R416" s="36">
        <f>SUMIFS(СВЦЭМ!$L$40:$L$759,СВЦЭМ!$A$40:$A$759,$A416,СВЦЭМ!$B$39:$B$758,R$401)+'СЕТ СН'!$F$13</f>
        <v>0</v>
      </c>
      <c r="S416" s="36">
        <f>SUMIFS(СВЦЭМ!$L$40:$L$759,СВЦЭМ!$A$40:$A$759,$A416,СВЦЭМ!$B$39:$B$758,S$401)+'СЕТ СН'!$F$13</f>
        <v>0</v>
      </c>
      <c r="T416" s="36">
        <f>SUMIFS(СВЦЭМ!$L$40:$L$759,СВЦЭМ!$A$40:$A$759,$A416,СВЦЭМ!$B$39:$B$758,T$401)+'СЕТ СН'!$F$13</f>
        <v>0</v>
      </c>
      <c r="U416" s="36">
        <f>SUMIFS(СВЦЭМ!$L$40:$L$759,СВЦЭМ!$A$40:$A$759,$A416,СВЦЭМ!$B$39:$B$758,U$401)+'СЕТ СН'!$F$13</f>
        <v>0</v>
      </c>
      <c r="V416" s="36">
        <f>SUMIFS(СВЦЭМ!$L$40:$L$759,СВЦЭМ!$A$40:$A$759,$A416,СВЦЭМ!$B$39:$B$758,V$401)+'СЕТ СН'!$F$13</f>
        <v>0</v>
      </c>
      <c r="W416" s="36">
        <f>SUMIFS(СВЦЭМ!$L$40:$L$759,СВЦЭМ!$A$40:$A$759,$A416,СВЦЭМ!$B$39:$B$758,W$401)+'СЕТ СН'!$F$13</f>
        <v>0</v>
      </c>
      <c r="X416" s="36">
        <f>SUMIFS(СВЦЭМ!$L$40:$L$759,СВЦЭМ!$A$40:$A$759,$A416,СВЦЭМ!$B$39:$B$758,X$401)+'СЕТ СН'!$F$13</f>
        <v>0</v>
      </c>
      <c r="Y416" s="36">
        <f>SUMIFS(СВЦЭМ!$L$40:$L$759,СВЦЭМ!$A$40:$A$759,$A416,СВЦЭМ!$B$39:$B$758,Y$401)+'СЕТ СН'!$F$13</f>
        <v>0</v>
      </c>
    </row>
    <row r="417" spans="1:25" ht="15.75" hidden="1" x14ac:dyDescent="0.2">
      <c r="A417" s="35">
        <f t="shared" si="11"/>
        <v>45612</v>
      </c>
      <c r="B417" s="36">
        <f>SUMIFS(СВЦЭМ!$L$40:$L$759,СВЦЭМ!$A$40:$A$759,$A417,СВЦЭМ!$B$39:$B$758,B$401)+'СЕТ СН'!$F$13</f>
        <v>0</v>
      </c>
      <c r="C417" s="36">
        <f>SUMIFS(СВЦЭМ!$L$40:$L$759,СВЦЭМ!$A$40:$A$759,$A417,СВЦЭМ!$B$39:$B$758,C$401)+'СЕТ СН'!$F$13</f>
        <v>0</v>
      </c>
      <c r="D417" s="36">
        <f>SUMIFS(СВЦЭМ!$L$40:$L$759,СВЦЭМ!$A$40:$A$759,$A417,СВЦЭМ!$B$39:$B$758,D$401)+'СЕТ СН'!$F$13</f>
        <v>0</v>
      </c>
      <c r="E417" s="36">
        <f>SUMIFS(СВЦЭМ!$L$40:$L$759,СВЦЭМ!$A$40:$A$759,$A417,СВЦЭМ!$B$39:$B$758,E$401)+'СЕТ СН'!$F$13</f>
        <v>0</v>
      </c>
      <c r="F417" s="36">
        <f>SUMIFS(СВЦЭМ!$L$40:$L$759,СВЦЭМ!$A$40:$A$759,$A417,СВЦЭМ!$B$39:$B$758,F$401)+'СЕТ СН'!$F$13</f>
        <v>0</v>
      </c>
      <c r="G417" s="36">
        <f>SUMIFS(СВЦЭМ!$L$40:$L$759,СВЦЭМ!$A$40:$A$759,$A417,СВЦЭМ!$B$39:$B$758,G$401)+'СЕТ СН'!$F$13</f>
        <v>0</v>
      </c>
      <c r="H417" s="36">
        <f>SUMIFS(СВЦЭМ!$L$40:$L$759,СВЦЭМ!$A$40:$A$759,$A417,СВЦЭМ!$B$39:$B$758,H$401)+'СЕТ СН'!$F$13</f>
        <v>0</v>
      </c>
      <c r="I417" s="36">
        <f>SUMIFS(СВЦЭМ!$L$40:$L$759,СВЦЭМ!$A$40:$A$759,$A417,СВЦЭМ!$B$39:$B$758,I$401)+'СЕТ СН'!$F$13</f>
        <v>0</v>
      </c>
      <c r="J417" s="36">
        <f>SUMIFS(СВЦЭМ!$L$40:$L$759,СВЦЭМ!$A$40:$A$759,$A417,СВЦЭМ!$B$39:$B$758,J$401)+'СЕТ СН'!$F$13</f>
        <v>0</v>
      </c>
      <c r="K417" s="36">
        <f>SUMIFS(СВЦЭМ!$L$40:$L$759,СВЦЭМ!$A$40:$A$759,$A417,СВЦЭМ!$B$39:$B$758,K$401)+'СЕТ СН'!$F$13</f>
        <v>0</v>
      </c>
      <c r="L417" s="36">
        <f>SUMIFS(СВЦЭМ!$L$40:$L$759,СВЦЭМ!$A$40:$A$759,$A417,СВЦЭМ!$B$39:$B$758,L$401)+'СЕТ СН'!$F$13</f>
        <v>0</v>
      </c>
      <c r="M417" s="36">
        <f>SUMIFS(СВЦЭМ!$L$40:$L$759,СВЦЭМ!$A$40:$A$759,$A417,СВЦЭМ!$B$39:$B$758,M$401)+'СЕТ СН'!$F$13</f>
        <v>0</v>
      </c>
      <c r="N417" s="36">
        <f>SUMIFS(СВЦЭМ!$L$40:$L$759,СВЦЭМ!$A$40:$A$759,$A417,СВЦЭМ!$B$39:$B$758,N$401)+'СЕТ СН'!$F$13</f>
        <v>0</v>
      </c>
      <c r="O417" s="36">
        <f>SUMIFS(СВЦЭМ!$L$40:$L$759,СВЦЭМ!$A$40:$A$759,$A417,СВЦЭМ!$B$39:$B$758,O$401)+'СЕТ СН'!$F$13</f>
        <v>0</v>
      </c>
      <c r="P417" s="36">
        <f>SUMIFS(СВЦЭМ!$L$40:$L$759,СВЦЭМ!$A$40:$A$759,$A417,СВЦЭМ!$B$39:$B$758,P$401)+'СЕТ СН'!$F$13</f>
        <v>0</v>
      </c>
      <c r="Q417" s="36">
        <f>SUMIFS(СВЦЭМ!$L$40:$L$759,СВЦЭМ!$A$40:$A$759,$A417,СВЦЭМ!$B$39:$B$758,Q$401)+'СЕТ СН'!$F$13</f>
        <v>0</v>
      </c>
      <c r="R417" s="36">
        <f>SUMIFS(СВЦЭМ!$L$40:$L$759,СВЦЭМ!$A$40:$A$759,$A417,СВЦЭМ!$B$39:$B$758,R$401)+'СЕТ СН'!$F$13</f>
        <v>0</v>
      </c>
      <c r="S417" s="36">
        <f>SUMIFS(СВЦЭМ!$L$40:$L$759,СВЦЭМ!$A$40:$A$759,$A417,СВЦЭМ!$B$39:$B$758,S$401)+'СЕТ СН'!$F$13</f>
        <v>0</v>
      </c>
      <c r="T417" s="36">
        <f>SUMIFS(СВЦЭМ!$L$40:$L$759,СВЦЭМ!$A$40:$A$759,$A417,СВЦЭМ!$B$39:$B$758,T$401)+'СЕТ СН'!$F$13</f>
        <v>0</v>
      </c>
      <c r="U417" s="36">
        <f>SUMIFS(СВЦЭМ!$L$40:$L$759,СВЦЭМ!$A$40:$A$759,$A417,СВЦЭМ!$B$39:$B$758,U$401)+'СЕТ СН'!$F$13</f>
        <v>0</v>
      </c>
      <c r="V417" s="36">
        <f>SUMIFS(СВЦЭМ!$L$40:$L$759,СВЦЭМ!$A$40:$A$759,$A417,СВЦЭМ!$B$39:$B$758,V$401)+'СЕТ СН'!$F$13</f>
        <v>0</v>
      </c>
      <c r="W417" s="36">
        <f>SUMIFS(СВЦЭМ!$L$40:$L$759,СВЦЭМ!$A$40:$A$759,$A417,СВЦЭМ!$B$39:$B$758,W$401)+'СЕТ СН'!$F$13</f>
        <v>0</v>
      </c>
      <c r="X417" s="36">
        <f>SUMIFS(СВЦЭМ!$L$40:$L$759,СВЦЭМ!$A$40:$A$759,$A417,СВЦЭМ!$B$39:$B$758,X$401)+'СЕТ СН'!$F$13</f>
        <v>0</v>
      </c>
      <c r="Y417" s="36">
        <f>SUMIFS(СВЦЭМ!$L$40:$L$759,СВЦЭМ!$A$40:$A$759,$A417,СВЦЭМ!$B$39:$B$758,Y$401)+'СЕТ СН'!$F$13</f>
        <v>0</v>
      </c>
    </row>
    <row r="418" spans="1:25" ht="15.75" hidden="1" x14ac:dyDescent="0.2">
      <c r="A418" s="35">
        <f t="shared" si="11"/>
        <v>45613</v>
      </c>
      <c r="B418" s="36">
        <f>SUMIFS(СВЦЭМ!$L$40:$L$759,СВЦЭМ!$A$40:$A$759,$A418,СВЦЭМ!$B$39:$B$758,B$401)+'СЕТ СН'!$F$13</f>
        <v>0</v>
      </c>
      <c r="C418" s="36">
        <f>SUMIFS(СВЦЭМ!$L$40:$L$759,СВЦЭМ!$A$40:$A$759,$A418,СВЦЭМ!$B$39:$B$758,C$401)+'СЕТ СН'!$F$13</f>
        <v>0</v>
      </c>
      <c r="D418" s="36">
        <f>SUMIFS(СВЦЭМ!$L$40:$L$759,СВЦЭМ!$A$40:$A$759,$A418,СВЦЭМ!$B$39:$B$758,D$401)+'СЕТ СН'!$F$13</f>
        <v>0</v>
      </c>
      <c r="E418" s="36">
        <f>SUMIFS(СВЦЭМ!$L$40:$L$759,СВЦЭМ!$A$40:$A$759,$A418,СВЦЭМ!$B$39:$B$758,E$401)+'СЕТ СН'!$F$13</f>
        <v>0</v>
      </c>
      <c r="F418" s="36">
        <f>SUMIFS(СВЦЭМ!$L$40:$L$759,СВЦЭМ!$A$40:$A$759,$A418,СВЦЭМ!$B$39:$B$758,F$401)+'СЕТ СН'!$F$13</f>
        <v>0</v>
      </c>
      <c r="G418" s="36">
        <f>SUMIFS(СВЦЭМ!$L$40:$L$759,СВЦЭМ!$A$40:$A$759,$A418,СВЦЭМ!$B$39:$B$758,G$401)+'СЕТ СН'!$F$13</f>
        <v>0</v>
      </c>
      <c r="H418" s="36">
        <f>SUMIFS(СВЦЭМ!$L$40:$L$759,СВЦЭМ!$A$40:$A$759,$A418,СВЦЭМ!$B$39:$B$758,H$401)+'СЕТ СН'!$F$13</f>
        <v>0</v>
      </c>
      <c r="I418" s="36">
        <f>SUMIFS(СВЦЭМ!$L$40:$L$759,СВЦЭМ!$A$40:$A$759,$A418,СВЦЭМ!$B$39:$B$758,I$401)+'СЕТ СН'!$F$13</f>
        <v>0</v>
      </c>
      <c r="J418" s="36">
        <f>SUMIFS(СВЦЭМ!$L$40:$L$759,СВЦЭМ!$A$40:$A$759,$A418,СВЦЭМ!$B$39:$B$758,J$401)+'СЕТ СН'!$F$13</f>
        <v>0</v>
      </c>
      <c r="K418" s="36">
        <f>SUMIFS(СВЦЭМ!$L$40:$L$759,СВЦЭМ!$A$40:$A$759,$A418,СВЦЭМ!$B$39:$B$758,K$401)+'СЕТ СН'!$F$13</f>
        <v>0</v>
      </c>
      <c r="L418" s="36">
        <f>SUMIFS(СВЦЭМ!$L$40:$L$759,СВЦЭМ!$A$40:$A$759,$A418,СВЦЭМ!$B$39:$B$758,L$401)+'СЕТ СН'!$F$13</f>
        <v>0</v>
      </c>
      <c r="M418" s="36">
        <f>SUMIFS(СВЦЭМ!$L$40:$L$759,СВЦЭМ!$A$40:$A$759,$A418,СВЦЭМ!$B$39:$B$758,M$401)+'СЕТ СН'!$F$13</f>
        <v>0</v>
      </c>
      <c r="N418" s="36">
        <f>SUMIFS(СВЦЭМ!$L$40:$L$759,СВЦЭМ!$A$40:$A$759,$A418,СВЦЭМ!$B$39:$B$758,N$401)+'СЕТ СН'!$F$13</f>
        <v>0</v>
      </c>
      <c r="O418" s="36">
        <f>SUMIFS(СВЦЭМ!$L$40:$L$759,СВЦЭМ!$A$40:$A$759,$A418,СВЦЭМ!$B$39:$B$758,O$401)+'СЕТ СН'!$F$13</f>
        <v>0</v>
      </c>
      <c r="P418" s="36">
        <f>SUMIFS(СВЦЭМ!$L$40:$L$759,СВЦЭМ!$A$40:$A$759,$A418,СВЦЭМ!$B$39:$B$758,P$401)+'СЕТ СН'!$F$13</f>
        <v>0</v>
      </c>
      <c r="Q418" s="36">
        <f>SUMIFS(СВЦЭМ!$L$40:$L$759,СВЦЭМ!$A$40:$A$759,$A418,СВЦЭМ!$B$39:$B$758,Q$401)+'СЕТ СН'!$F$13</f>
        <v>0</v>
      </c>
      <c r="R418" s="36">
        <f>SUMIFS(СВЦЭМ!$L$40:$L$759,СВЦЭМ!$A$40:$A$759,$A418,СВЦЭМ!$B$39:$B$758,R$401)+'СЕТ СН'!$F$13</f>
        <v>0</v>
      </c>
      <c r="S418" s="36">
        <f>SUMIFS(СВЦЭМ!$L$40:$L$759,СВЦЭМ!$A$40:$A$759,$A418,СВЦЭМ!$B$39:$B$758,S$401)+'СЕТ СН'!$F$13</f>
        <v>0</v>
      </c>
      <c r="T418" s="36">
        <f>SUMIFS(СВЦЭМ!$L$40:$L$759,СВЦЭМ!$A$40:$A$759,$A418,СВЦЭМ!$B$39:$B$758,T$401)+'СЕТ СН'!$F$13</f>
        <v>0</v>
      </c>
      <c r="U418" s="36">
        <f>SUMIFS(СВЦЭМ!$L$40:$L$759,СВЦЭМ!$A$40:$A$759,$A418,СВЦЭМ!$B$39:$B$758,U$401)+'СЕТ СН'!$F$13</f>
        <v>0</v>
      </c>
      <c r="V418" s="36">
        <f>SUMIFS(СВЦЭМ!$L$40:$L$759,СВЦЭМ!$A$40:$A$759,$A418,СВЦЭМ!$B$39:$B$758,V$401)+'СЕТ СН'!$F$13</f>
        <v>0</v>
      </c>
      <c r="W418" s="36">
        <f>SUMIFS(СВЦЭМ!$L$40:$L$759,СВЦЭМ!$A$40:$A$759,$A418,СВЦЭМ!$B$39:$B$758,W$401)+'СЕТ СН'!$F$13</f>
        <v>0</v>
      </c>
      <c r="X418" s="36">
        <f>SUMIFS(СВЦЭМ!$L$40:$L$759,СВЦЭМ!$A$40:$A$759,$A418,СВЦЭМ!$B$39:$B$758,X$401)+'СЕТ СН'!$F$13</f>
        <v>0</v>
      </c>
      <c r="Y418" s="36">
        <f>SUMIFS(СВЦЭМ!$L$40:$L$759,СВЦЭМ!$A$40:$A$759,$A418,СВЦЭМ!$B$39:$B$758,Y$401)+'СЕТ СН'!$F$13</f>
        <v>0</v>
      </c>
    </row>
    <row r="419" spans="1:25" ht="15.75" hidden="1" x14ac:dyDescent="0.2">
      <c r="A419" s="35">
        <f t="shared" si="11"/>
        <v>45614</v>
      </c>
      <c r="B419" s="36">
        <f>SUMIFS(СВЦЭМ!$L$40:$L$759,СВЦЭМ!$A$40:$A$759,$A419,СВЦЭМ!$B$39:$B$758,B$401)+'СЕТ СН'!$F$13</f>
        <v>0</v>
      </c>
      <c r="C419" s="36">
        <f>SUMIFS(СВЦЭМ!$L$40:$L$759,СВЦЭМ!$A$40:$A$759,$A419,СВЦЭМ!$B$39:$B$758,C$401)+'СЕТ СН'!$F$13</f>
        <v>0</v>
      </c>
      <c r="D419" s="36">
        <f>SUMIFS(СВЦЭМ!$L$40:$L$759,СВЦЭМ!$A$40:$A$759,$A419,СВЦЭМ!$B$39:$B$758,D$401)+'СЕТ СН'!$F$13</f>
        <v>0</v>
      </c>
      <c r="E419" s="36">
        <f>SUMIFS(СВЦЭМ!$L$40:$L$759,СВЦЭМ!$A$40:$A$759,$A419,СВЦЭМ!$B$39:$B$758,E$401)+'СЕТ СН'!$F$13</f>
        <v>0</v>
      </c>
      <c r="F419" s="36">
        <f>SUMIFS(СВЦЭМ!$L$40:$L$759,СВЦЭМ!$A$40:$A$759,$A419,СВЦЭМ!$B$39:$B$758,F$401)+'СЕТ СН'!$F$13</f>
        <v>0</v>
      </c>
      <c r="G419" s="36">
        <f>SUMIFS(СВЦЭМ!$L$40:$L$759,СВЦЭМ!$A$40:$A$759,$A419,СВЦЭМ!$B$39:$B$758,G$401)+'СЕТ СН'!$F$13</f>
        <v>0</v>
      </c>
      <c r="H419" s="36">
        <f>SUMIFS(СВЦЭМ!$L$40:$L$759,СВЦЭМ!$A$40:$A$759,$A419,СВЦЭМ!$B$39:$B$758,H$401)+'СЕТ СН'!$F$13</f>
        <v>0</v>
      </c>
      <c r="I419" s="36">
        <f>SUMIFS(СВЦЭМ!$L$40:$L$759,СВЦЭМ!$A$40:$A$759,$A419,СВЦЭМ!$B$39:$B$758,I$401)+'СЕТ СН'!$F$13</f>
        <v>0</v>
      </c>
      <c r="J419" s="36">
        <f>SUMIFS(СВЦЭМ!$L$40:$L$759,СВЦЭМ!$A$40:$A$759,$A419,СВЦЭМ!$B$39:$B$758,J$401)+'СЕТ СН'!$F$13</f>
        <v>0</v>
      </c>
      <c r="K419" s="36">
        <f>SUMIFS(СВЦЭМ!$L$40:$L$759,СВЦЭМ!$A$40:$A$759,$A419,СВЦЭМ!$B$39:$B$758,K$401)+'СЕТ СН'!$F$13</f>
        <v>0</v>
      </c>
      <c r="L419" s="36">
        <f>SUMIFS(СВЦЭМ!$L$40:$L$759,СВЦЭМ!$A$40:$A$759,$A419,СВЦЭМ!$B$39:$B$758,L$401)+'СЕТ СН'!$F$13</f>
        <v>0</v>
      </c>
      <c r="M419" s="36">
        <f>SUMIFS(СВЦЭМ!$L$40:$L$759,СВЦЭМ!$A$40:$A$759,$A419,СВЦЭМ!$B$39:$B$758,M$401)+'СЕТ СН'!$F$13</f>
        <v>0</v>
      </c>
      <c r="N419" s="36">
        <f>SUMIFS(СВЦЭМ!$L$40:$L$759,СВЦЭМ!$A$40:$A$759,$A419,СВЦЭМ!$B$39:$B$758,N$401)+'СЕТ СН'!$F$13</f>
        <v>0</v>
      </c>
      <c r="O419" s="36">
        <f>SUMIFS(СВЦЭМ!$L$40:$L$759,СВЦЭМ!$A$40:$A$759,$A419,СВЦЭМ!$B$39:$B$758,O$401)+'СЕТ СН'!$F$13</f>
        <v>0</v>
      </c>
      <c r="P419" s="36">
        <f>SUMIFS(СВЦЭМ!$L$40:$L$759,СВЦЭМ!$A$40:$A$759,$A419,СВЦЭМ!$B$39:$B$758,P$401)+'СЕТ СН'!$F$13</f>
        <v>0</v>
      </c>
      <c r="Q419" s="36">
        <f>SUMIFS(СВЦЭМ!$L$40:$L$759,СВЦЭМ!$A$40:$A$759,$A419,СВЦЭМ!$B$39:$B$758,Q$401)+'СЕТ СН'!$F$13</f>
        <v>0</v>
      </c>
      <c r="R419" s="36">
        <f>SUMIFS(СВЦЭМ!$L$40:$L$759,СВЦЭМ!$A$40:$A$759,$A419,СВЦЭМ!$B$39:$B$758,R$401)+'СЕТ СН'!$F$13</f>
        <v>0</v>
      </c>
      <c r="S419" s="36">
        <f>SUMIFS(СВЦЭМ!$L$40:$L$759,СВЦЭМ!$A$40:$A$759,$A419,СВЦЭМ!$B$39:$B$758,S$401)+'СЕТ СН'!$F$13</f>
        <v>0</v>
      </c>
      <c r="T419" s="36">
        <f>SUMIFS(СВЦЭМ!$L$40:$L$759,СВЦЭМ!$A$40:$A$759,$A419,СВЦЭМ!$B$39:$B$758,T$401)+'СЕТ СН'!$F$13</f>
        <v>0</v>
      </c>
      <c r="U419" s="36">
        <f>SUMIFS(СВЦЭМ!$L$40:$L$759,СВЦЭМ!$A$40:$A$759,$A419,СВЦЭМ!$B$39:$B$758,U$401)+'СЕТ СН'!$F$13</f>
        <v>0</v>
      </c>
      <c r="V419" s="36">
        <f>SUMIFS(СВЦЭМ!$L$40:$L$759,СВЦЭМ!$A$40:$A$759,$A419,СВЦЭМ!$B$39:$B$758,V$401)+'СЕТ СН'!$F$13</f>
        <v>0</v>
      </c>
      <c r="W419" s="36">
        <f>SUMIFS(СВЦЭМ!$L$40:$L$759,СВЦЭМ!$A$40:$A$759,$A419,СВЦЭМ!$B$39:$B$758,W$401)+'СЕТ СН'!$F$13</f>
        <v>0</v>
      </c>
      <c r="X419" s="36">
        <f>SUMIFS(СВЦЭМ!$L$40:$L$759,СВЦЭМ!$A$40:$A$759,$A419,СВЦЭМ!$B$39:$B$758,X$401)+'СЕТ СН'!$F$13</f>
        <v>0</v>
      </c>
      <c r="Y419" s="36">
        <f>SUMIFS(СВЦЭМ!$L$40:$L$759,СВЦЭМ!$A$40:$A$759,$A419,СВЦЭМ!$B$39:$B$758,Y$401)+'СЕТ СН'!$F$13</f>
        <v>0</v>
      </c>
    </row>
    <row r="420" spans="1:25" ht="15.75" hidden="1" x14ac:dyDescent="0.2">
      <c r="A420" s="35">
        <f t="shared" si="11"/>
        <v>45615</v>
      </c>
      <c r="B420" s="36">
        <f>SUMIFS(СВЦЭМ!$L$40:$L$759,СВЦЭМ!$A$40:$A$759,$A420,СВЦЭМ!$B$39:$B$758,B$401)+'СЕТ СН'!$F$13</f>
        <v>0</v>
      </c>
      <c r="C420" s="36">
        <f>SUMIFS(СВЦЭМ!$L$40:$L$759,СВЦЭМ!$A$40:$A$759,$A420,СВЦЭМ!$B$39:$B$758,C$401)+'СЕТ СН'!$F$13</f>
        <v>0</v>
      </c>
      <c r="D420" s="36">
        <f>SUMIFS(СВЦЭМ!$L$40:$L$759,СВЦЭМ!$A$40:$A$759,$A420,СВЦЭМ!$B$39:$B$758,D$401)+'СЕТ СН'!$F$13</f>
        <v>0</v>
      </c>
      <c r="E420" s="36">
        <f>SUMIFS(СВЦЭМ!$L$40:$L$759,СВЦЭМ!$A$40:$A$759,$A420,СВЦЭМ!$B$39:$B$758,E$401)+'СЕТ СН'!$F$13</f>
        <v>0</v>
      </c>
      <c r="F420" s="36">
        <f>SUMIFS(СВЦЭМ!$L$40:$L$759,СВЦЭМ!$A$40:$A$759,$A420,СВЦЭМ!$B$39:$B$758,F$401)+'СЕТ СН'!$F$13</f>
        <v>0</v>
      </c>
      <c r="G420" s="36">
        <f>SUMIFS(СВЦЭМ!$L$40:$L$759,СВЦЭМ!$A$40:$A$759,$A420,СВЦЭМ!$B$39:$B$758,G$401)+'СЕТ СН'!$F$13</f>
        <v>0</v>
      </c>
      <c r="H420" s="36">
        <f>SUMIFS(СВЦЭМ!$L$40:$L$759,СВЦЭМ!$A$40:$A$759,$A420,СВЦЭМ!$B$39:$B$758,H$401)+'СЕТ СН'!$F$13</f>
        <v>0</v>
      </c>
      <c r="I420" s="36">
        <f>SUMIFS(СВЦЭМ!$L$40:$L$759,СВЦЭМ!$A$40:$A$759,$A420,СВЦЭМ!$B$39:$B$758,I$401)+'СЕТ СН'!$F$13</f>
        <v>0</v>
      </c>
      <c r="J420" s="36">
        <f>SUMIFS(СВЦЭМ!$L$40:$L$759,СВЦЭМ!$A$40:$A$759,$A420,СВЦЭМ!$B$39:$B$758,J$401)+'СЕТ СН'!$F$13</f>
        <v>0</v>
      </c>
      <c r="K420" s="36">
        <f>SUMIFS(СВЦЭМ!$L$40:$L$759,СВЦЭМ!$A$40:$A$759,$A420,СВЦЭМ!$B$39:$B$758,K$401)+'СЕТ СН'!$F$13</f>
        <v>0</v>
      </c>
      <c r="L420" s="36">
        <f>SUMIFS(СВЦЭМ!$L$40:$L$759,СВЦЭМ!$A$40:$A$759,$A420,СВЦЭМ!$B$39:$B$758,L$401)+'СЕТ СН'!$F$13</f>
        <v>0</v>
      </c>
      <c r="M420" s="36">
        <f>SUMIFS(СВЦЭМ!$L$40:$L$759,СВЦЭМ!$A$40:$A$759,$A420,СВЦЭМ!$B$39:$B$758,M$401)+'СЕТ СН'!$F$13</f>
        <v>0</v>
      </c>
      <c r="N420" s="36">
        <f>SUMIFS(СВЦЭМ!$L$40:$L$759,СВЦЭМ!$A$40:$A$759,$A420,СВЦЭМ!$B$39:$B$758,N$401)+'СЕТ СН'!$F$13</f>
        <v>0</v>
      </c>
      <c r="O420" s="36">
        <f>SUMIFS(СВЦЭМ!$L$40:$L$759,СВЦЭМ!$A$40:$A$759,$A420,СВЦЭМ!$B$39:$B$758,O$401)+'СЕТ СН'!$F$13</f>
        <v>0</v>
      </c>
      <c r="P420" s="36">
        <f>SUMIFS(СВЦЭМ!$L$40:$L$759,СВЦЭМ!$A$40:$A$759,$A420,СВЦЭМ!$B$39:$B$758,P$401)+'СЕТ СН'!$F$13</f>
        <v>0</v>
      </c>
      <c r="Q420" s="36">
        <f>SUMIFS(СВЦЭМ!$L$40:$L$759,СВЦЭМ!$A$40:$A$759,$A420,СВЦЭМ!$B$39:$B$758,Q$401)+'СЕТ СН'!$F$13</f>
        <v>0</v>
      </c>
      <c r="R420" s="36">
        <f>SUMIFS(СВЦЭМ!$L$40:$L$759,СВЦЭМ!$A$40:$A$759,$A420,СВЦЭМ!$B$39:$B$758,R$401)+'СЕТ СН'!$F$13</f>
        <v>0</v>
      </c>
      <c r="S420" s="36">
        <f>SUMIFS(СВЦЭМ!$L$40:$L$759,СВЦЭМ!$A$40:$A$759,$A420,СВЦЭМ!$B$39:$B$758,S$401)+'СЕТ СН'!$F$13</f>
        <v>0</v>
      </c>
      <c r="T420" s="36">
        <f>SUMIFS(СВЦЭМ!$L$40:$L$759,СВЦЭМ!$A$40:$A$759,$A420,СВЦЭМ!$B$39:$B$758,T$401)+'СЕТ СН'!$F$13</f>
        <v>0</v>
      </c>
      <c r="U420" s="36">
        <f>SUMIFS(СВЦЭМ!$L$40:$L$759,СВЦЭМ!$A$40:$A$759,$A420,СВЦЭМ!$B$39:$B$758,U$401)+'СЕТ СН'!$F$13</f>
        <v>0</v>
      </c>
      <c r="V420" s="36">
        <f>SUMIFS(СВЦЭМ!$L$40:$L$759,СВЦЭМ!$A$40:$A$759,$A420,СВЦЭМ!$B$39:$B$758,V$401)+'СЕТ СН'!$F$13</f>
        <v>0</v>
      </c>
      <c r="W420" s="36">
        <f>SUMIFS(СВЦЭМ!$L$40:$L$759,СВЦЭМ!$A$40:$A$759,$A420,СВЦЭМ!$B$39:$B$758,W$401)+'СЕТ СН'!$F$13</f>
        <v>0</v>
      </c>
      <c r="X420" s="36">
        <f>SUMIFS(СВЦЭМ!$L$40:$L$759,СВЦЭМ!$A$40:$A$759,$A420,СВЦЭМ!$B$39:$B$758,X$401)+'СЕТ СН'!$F$13</f>
        <v>0</v>
      </c>
      <c r="Y420" s="36">
        <f>SUMIFS(СВЦЭМ!$L$40:$L$759,СВЦЭМ!$A$40:$A$759,$A420,СВЦЭМ!$B$39:$B$758,Y$401)+'СЕТ СН'!$F$13</f>
        <v>0</v>
      </c>
    </row>
    <row r="421" spans="1:25" ht="15.75" hidden="1" x14ac:dyDescent="0.2">
      <c r="A421" s="35">
        <f t="shared" si="11"/>
        <v>45616</v>
      </c>
      <c r="B421" s="36">
        <f>SUMIFS(СВЦЭМ!$L$40:$L$759,СВЦЭМ!$A$40:$A$759,$A421,СВЦЭМ!$B$39:$B$758,B$401)+'СЕТ СН'!$F$13</f>
        <v>0</v>
      </c>
      <c r="C421" s="36">
        <f>SUMIFS(СВЦЭМ!$L$40:$L$759,СВЦЭМ!$A$40:$A$759,$A421,СВЦЭМ!$B$39:$B$758,C$401)+'СЕТ СН'!$F$13</f>
        <v>0</v>
      </c>
      <c r="D421" s="36">
        <f>SUMIFS(СВЦЭМ!$L$40:$L$759,СВЦЭМ!$A$40:$A$759,$A421,СВЦЭМ!$B$39:$B$758,D$401)+'СЕТ СН'!$F$13</f>
        <v>0</v>
      </c>
      <c r="E421" s="36">
        <f>SUMIFS(СВЦЭМ!$L$40:$L$759,СВЦЭМ!$A$40:$A$759,$A421,СВЦЭМ!$B$39:$B$758,E$401)+'СЕТ СН'!$F$13</f>
        <v>0</v>
      </c>
      <c r="F421" s="36">
        <f>SUMIFS(СВЦЭМ!$L$40:$L$759,СВЦЭМ!$A$40:$A$759,$A421,СВЦЭМ!$B$39:$B$758,F$401)+'СЕТ СН'!$F$13</f>
        <v>0</v>
      </c>
      <c r="G421" s="36">
        <f>SUMIFS(СВЦЭМ!$L$40:$L$759,СВЦЭМ!$A$40:$A$759,$A421,СВЦЭМ!$B$39:$B$758,G$401)+'СЕТ СН'!$F$13</f>
        <v>0</v>
      </c>
      <c r="H421" s="36">
        <f>SUMIFS(СВЦЭМ!$L$40:$L$759,СВЦЭМ!$A$40:$A$759,$A421,СВЦЭМ!$B$39:$B$758,H$401)+'СЕТ СН'!$F$13</f>
        <v>0</v>
      </c>
      <c r="I421" s="36">
        <f>SUMIFS(СВЦЭМ!$L$40:$L$759,СВЦЭМ!$A$40:$A$759,$A421,СВЦЭМ!$B$39:$B$758,I$401)+'СЕТ СН'!$F$13</f>
        <v>0</v>
      </c>
      <c r="J421" s="36">
        <f>SUMIFS(СВЦЭМ!$L$40:$L$759,СВЦЭМ!$A$40:$A$759,$A421,СВЦЭМ!$B$39:$B$758,J$401)+'СЕТ СН'!$F$13</f>
        <v>0</v>
      </c>
      <c r="K421" s="36">
        <f>SUMIFS(СВЦЭМ!$L$40:$L$759,СВЦЭМ!$A$40:$A$759,$A421,СВЦЭМ!$B$39:$B$758,K$401)+'СЕТ СН'!$F$13</f>
        <v>0</v>
      </c>
      <c r="L421" s="36">
        <f>SUMIFS(СВЦЭМ!$L$40:$L$759,СВЦЭМ!$A$40:$A$759,$A421,СВЦЭМ!$B$39:$B$758,L$401)+'СЕТ СН'!$F$13</f>
        <v>0</v>
      </c>
      <c r="M421" s="36">
        <f>SUMIFS(СВЦЭМ!$L$40:$L$759,СВЦЭМ!$A$40:$A$759,$A421,СВЦЭМ!$B$39:$B$758,M$401)+'СЕТ СН'!$F$13</f>
        <v>0</v>
      </c>
      <c r="N421" s="36">
        <f>SUMIFS(СВЦЭМ!$L$40:$L$759,СВЦЭМ!$A$40:$A$759,$A421,СВЦЭМ!$B$39:$B$758,N$401)+'СЕТ СН'!$F$13</f>
        <v>0</v>
      </c>
      <c r="O421" s="36">
        <f>SUMIFS(СВЦЭМ!$L$40:$L$759,СВЦЭМ!$A$40:$A$759,$A421,СВЦЭМ!$B$39:$B$758,O$401)+'СЕТ СН'!$F$13</f>
        <v>0</v>
      </c>
      <c r="P421" s="36">
        <f>SUMIFS(СВЦЭМ!$L$40:$L$759,СВЦЭМ!$A$40:$A$759,$A421,СВЦЭМ!$B$39:$B$758,P$401)+'СЕТ СН'!$F$13</f>
        <v>0</v>
      </c>
      <c r="Q421" s="36">
        <f>SUMIFS(СВЦЭМ!$L$40:$L$759,СВЦЭМ!$A$40:$A$759,$A421,СВЦЭМ!$B$39:$B$758,Q$401)+'СЕТ СН'!$F$13</f>
        <v>0</v>
      </c>
      <c r="R421" s="36">
        <f>SUMIFS(СВЦЭМ!$L$40:$L$759,СВЦЭМ!$A$40:$A$759,$A421,СВЦЭМ!$B$39:$B$758,R$401)+'СЕТ СН'!$F$13</f>
        <v>0</v>
      </c>
      <c r="S421" s="36">
        <f>SUMIFS(СВЦЭМ!$L$40:$L$759,СВЦЭМ!$A$40:$A$759,$A421,СВЦЭМ!$B$39:$B$758,S$401)+'СЕТ СН'!$F$13</f>
        <v>0</v>
      </c>
      <c r="T421" s="36">
        <f>SUMIFS(СВЦЭМ!$L$40:$L$759,СВЦЭМ!$A$40:$A$759,$A421,СВЦЭМ!$B$39:$B$758,T$401)+'СЕТ СН'!$F$13</f>
        <v>0</v>
      </c>
      <c r="U421" s="36">
        <f>SUMIFS(СВЦЭМ!$L$40:$L$759,СВЦЭМ!$A$40:$A$759,$A421,СВЦЭМ!$B$39:$B$758,U$401)+'СЕТ СН'!$F$13</f>
        <v>0</v>
      </c>
      <c r="V421" s="36">
        <f>SUMIFS(СВЦЭМ!$L$40:$L$759,СВЦЭМ!$A$40:$A$759,$A421,СВЦЭМ!$B$39:$B$758,V$401)+'СЕТ СН'!$F$13</f>
        <v>0</v>
      </c>
      <c r="W421" s="36">
        <f>SUMIFS(СВЦЭМ!$L$40:$L$759,СВЦЭМ!$A$40:$A$759,$A421,СВЦЭМ!$B$39:$B$758,W$401)+'СЕТ СН'!$F$13</f>
        <v>0</v>
      </c>
      <c r="X421" s="36">
        <f>SUMIFS(СВЦЭМ!$L$40:$L$759,СВЦЭМ!$A$40:$A$759,$A421,СВЦЭМ!$B$39:$B$758,X$401)+'СЕТ СН'!$F$13</f>
        <v>0</v>
      </c>
      <c r="Y421" s="36">
        <f>SUMIFS(СВЦЭМ!$L$40:$L$759,СВЦЭМ!$A$40:$A$759,$A421,СВЦЭМ!$B$39:$B$758,Y$401)+'СЕТ СН'!$F$13</f>
        <v>0</v>
      </c>
    </row>
    <row r="422" spans="1:25" ht="15.75" hidden="1" x14ac:dyDescent="0.2">
      <c r="A422" s="35">
        <f t="shared" si="11"/>
        <v>45617</v>
      </c>
      <c r="B422" s="36">
        <f>SUMIFS(СВЦЭМ!$L$40:$L$759,СВЦЭМ!$A$40:$A$759,$A422,СВЦЭМ!$B$39:$B$758,B$401)+'СЕТ СН'!$F$13</f>
        <v>0</v>
      </c>
      <c r="C422" s="36">
        <f>SUMIFS(СВЦЭМ!$L$40:$L$759,СВЦЭМ!$A$40:$A$759,$A422,СВЦЭМ!$B$39:$B$758,C$401)+'СЕТ СН'!$F$13</f>
        <v>0</v>
      </c>
      <c r="D422" s="36">
        <f>SUMIFS(СВЦЭМ!$L$40:$L$759,СВЦЭМ!$A$40:$A$759,$A422,СВЦЭМ!$B$39:$B$758,D$401)+'СЕТ СН'!$F$13</f>
        <v>0</v>
      </c>
      <c r="E422" s="36">
        <f>SUMIFS(СВЦЭМ!$L$40:$L$759,СВЦЭМ!$A$40:$A$759,$A422,СВЦЭМ!$B$39:$B$758,E$401)+'СЕТ СН'!$F$13</f>
        <v>0</v>
      </c>
      <c r="F422" s="36">
        <f>SUMIFS(СВЦЭМ!$L$40:$L$759,СВЦЭМ!$A$40:$A$759,$A422,СВЦЭМ!$B$39:$B$758,F$401)+'СЕТ СН'!$F$13</f>
        <v>0</v>
      </c>
      <c r="G422" s="36">
        <f>SUMIFS(СВЦЭМ!$L$40:$L$759,СВЦЭМ!$A$40:$A$759,$A422,СВЦЭМ!$B$39:$B$758,G$401)+'СЕТ СН'!$F$13</f>
        <v>0</v>
      </c>
      <c r="H422" s="36">
        <f>SUMIFS(СВЦЭМ!$L$40:$L$759,СВЦЭМ!$A$40:$A$759,$A422,СВЦЭМ!$B$39:$B$758,H$401)+'СЕТ СН'!$F$13</f>
        <v>0</v>
      </c>
      <c r="I422" s="36">
        <f>SUMIFS(СВЦЭМ!$L$40:$L$759,СВЦЭМ!$A$40:$A$759,$A422,СВЦЭМ!$B$39:$B$758,I$401)+'СЕТ СН'!$F$13</f>
        <v>0</v>
      </c>
      <c r="J422" s="36">
        <f>SUMIFS(СВЦЭМ!$L$40:$L$759,СВЦЭМ!$A$40:$A$759,$A422,СВЦЭМ!$B$39:$B$758,J$401)+'СЕТ СН'!$F$13</f>
        <v>0</v>
      </c>
      <c r="K422" s="36">
        <f>SUMIFS(СВЦЭМ!$L$40:$L$759,СВЦЭМ!$A$40:$A$759,$A422,СВЦЭМ!$B$39:$B$758,K$401)+'СЕТ СН'!$F$13</f>
        <v>0</v>
      </c>
      <c r="L422" s="36">
        <f>SUMIFS(СВЦЭМ!$L$40:$L$759,СВЦЭМ!$A$40:$A$759,$A422,СВЦЭМ!$B$39:$B$758,L$401)+'СЕТ СН'!$F$13</f>
        <v>0</v>
      </c>
      <c r="M422" s="36">
        <f>SUMIFS(СВЦЭМ!$L$40:$L$759,СВЦЭМ!$A$40:$A$759,$A422,СВЦЭМ!$B$39:$B$758,M$401)+'СЕТ СН'!$F$13</f>
        <v>0</v>
      </c>
      <c r="N422" s="36">
        <f>SUMIFS(СВЦЭМ!$L$40:$L$759,СВЦЭМ!$A$40:$A$759,$A422,СВЦЭМ!$B$39:$B$758,N$401)+'СЕТ СН'!$F$13</f>
        <v>0</v>
      </c>
      <c r="O422" s="36">
        <f>SUMIFS(СВЦЭМ!$L$40:$L$759,СВЦЭМ!$A$40:$A$759,$A422,СВЦЭМ!$B$39:$B$758,O$401)+'СЕТ СН'!$F$13</f>
        <v>0</v>
      </c>
      <c r="P422" s="36">
        <f>SUMIFS(СВЦЭМ!$L$40:$L$759,СВЦЭМ!$A$40:$A$759,$A422,СВЦЭМ!$B$39:$B$758,P$401)+'СЕТ СН'!$F$13</f>
        <v>0</v>
      </c>
      <c r="Q422" s="36">
        <f>SUMIFS(СВЦЭМ!$L$40:$L$759,СВЦЭМ!$A$40:$A$759,$A422,СВЦЭМ!$B$39:$B$758,Q$401)+'СЕТ СН'!$F$13</f>
        <v>0</v>
      </c>
      <c r="R422" s="36">
        <f>SUMIFS(СВЦЭМ!$L$40:$L$759,СВЦЭМ!$A$40:$A$759,$A422,СВЦЭМ!$B$39:$B$758,R$401)+'СЕТ СН'!$F$13</f>
        <v>0</v>
      </c>
      <c r="S422" s="36">
        <f>SUMIFS(СВЦЭМ!$L$40:$L$759,СВЦЭМ!$A$40:$A$759,$A422,СВЦЭМ!$B$39:$B$758,S$401)+'СЕТ СН'!$F$13</f>
        <v>0</v>
      </c>
      <c r="T422" s="36">
        <f>SUMIFS(СВЦЭМ!$L$40:$L$759,СВЦЭМ!$A$40:$A$759,$A422,СВЦЭМ!$B$39:$B$758,T$401)+'СЕТ СН'!$F$13</f>
        <v>0</v>
      </c>
      <c r="U422" s="36">
        <f>SUMIFS(СВЦЭМ!$L$40:$L$759,СВЦЭМ!$A$40:$A$759,$A422,СВЦЭМ!$B$39:$B$758,U$401)+'СЕТ СН'!$F$13</f>
        <v>0</v>
      </c>
      <c r="V422" s="36">
        <f>SUMIFS(СВЦЭМ!$L$40:$L$759,СВЦЭМ!$A$40:$A$759,$A422,СВЦЭМ!$B$39:$B$758,V$401)+'СЕТ СН'!$F$13</f>
        <v>0</v>
      </c>
      <c r="W422" s="36">
        <f>SUMIFS(СВЦЭМ!$L$40:$L$759,СВЦЭМ!$A$40:$A$759,$A422,СВЦЭМ!$B$39:$B$758,W$401)+'СЕТ СН'!$F$13</f>
        <v>0</v>
      </c>
      <c r="X422" s="36">
        <f>SUMIFS(СВЦЭМ!$L$40:$L$759,СВЦЭМ!$A$40:$A$759,$A422,СВЦЭМ!$B$39:$B$758,X$401)+'СЕТ СН'!$F$13</f>
        <v>0</v>
      </c>
      <c r="Y422" s="36">
        <f>SUMIFS(СВЦЭМ!$L$40:$L$759,СВЦЭМ!$A$40:$A$759,$A422,СВЦЭМ!$B$39:$B$758,Y$401)+'СЕТ СН'!$F$13</f>
        <v>0</v>
      </c>
    </row>
    <row r="423" spans="1:25" ht="15.75" hidden="1" x14ac:dyDescent="0.2">
      <c r="A423" s="35">
        <f t="shared" si="11"/>
        <v>45618</v>
      </c>
      <c r="B423" s="36">
        <f>SUMIFS(СВЦЭМ!$L$40:$L$759,СВЦЭМ!$A$40:$A$759,$A423,СВЦЭМ!$B$39:$B$758,B$401)+'СЕТ СН'!$F$13</f>
        <v>0</v>
      </c>
      <c r="C423" s="36">
        <f>SUMIFS(СВЦЭМ!$L$40:$L$759,СВЦЭМ!$A$40:$A$759,$A423,СВЦЭМ!$B$39:$B$758,C$401)+'СЕТ СН'!$F$13</f>
        <v>0</v>
      </c>
      <c r="D423" s="36">
        <f>SUMIFS(СВЦЭМ!$L$40:$L$759,СВЦЭМ!$A$40:$A$759,$A423,СВЦЭМ!$B$39:$B$758,D$401)+'СЕТ СН'!$F$13</f>
        <v>0</v>
      </c>
      <c r="E423" s="36">
        <f>SUMIFS(СВЦЭМ!$L$40:$L$759,СВЦЭМ!$A$40:$A$759,$A423,СВЦЭМ!$B$39:$B$758,E$401)+'СЕТ СН'!$F$13</f>
        <v>0</v>
      </c>
      <c r="F423" s="36">
        <f>SUMIFS(СВЦЭМ!$L$40:$L$759,СВЦЭМ!$A$40:$A$759,$A423,СВЦЭМ!$B$39:$B$758,F$401)+'СЕТ СН'!$F$13</f>
        <v>0</v>
      </c>
      <c r="G423" s="36">
        <f>SUMIFS(СВЦЭМ!$L$40:$L$759,СВЦЭМ!$A$40:$A$759,$A423,СВЦЭМ!$B$39:$B$758,G$401)+'СЕТ СН'!$F$13</f>
        <v>0</v>
      </c>
      <c r="H423" s="36">
        <f>SUMIFS(СВЦЭМ!$L$40:$L$759,СВЦЭМ!$A$40:$A$759,$A423,СВЦЭМ!$B$39:$B$758,H$401)+'СЕТ СН'!$F$13</f>
        <v>0</v>
      </c>
      <c r="I423" s="36">
        <f>SUMIFS(СВЦЭМ!$L$40:$L$759,СВЦЭМ!$A$40:$A$759,$A423,СВЦЭМ!$B$39:$B$758,I$401)+'СЕТ СН'!$F$13</f>
        <v>0</v>
      </c>
      <c r="J423" s="36">
        <f>SUMIFS(СВЦЭМ!$L$40:$L$759,СВЦЭМ!$A$40:$A$759,$A423,СВЦЭМ!$B$39:$B$758,J$401)+'СЕТ СН'!$F$13</f>
        <v>0</v>
      </c>
      <c r="K423" s="36">
        <f>SUMIFS(СВЦЭМ!$L$40:$L$759,СВЦЭМ!$A$40:$A$759,$A423,СВЦЭМ!$B$39:$B$758,K$401)+'СЕТ СН'!$F$13</f>
        <v>0</v>
      </c>
      <c r="L423" s="36">
        <f>SUMIFS(СВЦЭМ!$L$40:$L$759,СВЦЭМ!$A$40:$A$759,$A423,СВЦЭМ!$B$39:$B$758,L$401)+'СЕТ СН'!$F$13</f>
        <v>0</v>
      </c>
      <c r="M423" s="36">
        <f>SUMIFS(СВЦЭМ!$L$40:$L$759,СВЦЭМ!$A$40:$A$759,$A423,СВЦЭМ!$B$39:$B$758,M$401)+'СЕТ СН'!$F$13</f>
        <v>0</v>
      </c>
      <c r="N423" s="36">
        <f>SUMIFS(СВЦЭМ!$L$40:$L$759,СВЦЭМ!$A$40:$A$759,$A423,СВЦЭМ!$B$39:$B$758,N$401)+'СЕТ СН'!$F$13</f>
        <v>0</v>
      </c>
      <c r="O423" s="36">
        <f>SUMIFS(СВЦЭМ!$L$40:$L$759,СВЦЭМ!$A$40:$A$759,$A423,СВЦЭМ!$B$39:$B$758,O$401)+'СЕТ СН'!$F$13</f>
        <v>0</v>
      </c>
      <c r="P423" s="36">
        <f>SUMIFS(СВЦЭМ!$L$40:$L$759,СВЦЭМ!$A$40:$A$759,$A423,СВЦЭМ!$B$39:$B$758,P$401)+'СЕТ СН'!$F$13</f>
        <v>0</v>
      </c>
      <c r="Q423" s="36">
        <f>SUMIFS(СВЦЭМ!$L$40:$L$759,СВЦЭМ!$A$40:$A$759,$A423,СВЦЭМ!$B$39:$B$758,Q$401)+'СЕТ СН'!$F$13</f>
        <v>0</v>
      </c>
      <c r="R423" s="36">
        <f>SUMIFS(СВЦЭМ!$L$40:$L$759,СВЦЭМ!$A$40:$A$759,$A423,СВЦЭМ!$B$39:$B$758,R$401)+'СЕТ СН'!$F$13</f>
        <v>0</v>
      </c>
      <c r="S423" s="36">
        <f>SUMIFS(СВЦЭМ!$L$40:$L$759,СВЦЭМ!$A$40:$A$759,$A423,СВЦЭМ!$B$39:$B$758,S$401)+'СЕТ СН'!$F$13</f>
        <v>0</v>
      </c>
      <c r="T423" s="36">
        <f>SUMIFS(СВЦЭМ!$L$40:$L$759,СВЦЭМ!$A$40:$A$759,$A423,СВЦЭМ!$B$39:$B$758,T$401)+'СЕТ СН'!$F$13</f>
        <v>0</v>
      </c>
      <c r="U423" s="36">
        <f>SUMIFS(СВЦЭМ!$L$40:$L$759,СВЦЭМ!$A$40:$A$759,$A423,СВЦЭМ!$B$39:$B$758,U$401)+'СЕТ СН'!$F$13</f>
        <v>0</v>
      </c>
      <c r="V423" s="36">
        <f>SUMIFS(СВЦЭМ!$L$40:$L$759,СВЦЭМ!$A$40:$A$759,$A423,СВЦЭМ!$B$39:$B$758,V$401)+'СЕТ СН'!$F$13</f>
        <v>0</v>
      </c>
      <c r="W423" s="36">
        <f>SUMIFS(СВЦЭМ!$L$40:$L$759,СВЦЭМ!$A$40:$A$759,$A423,СВЦЭМ!$B$39:$B$758,W$401)+'СЕТ СН'!$F$13</f>
        <v>0</v>
      </c>
      <c r="X423" s="36">
        <f>SUMIFS(СВЦЭМ!$L$40:$L$759,СВЦЭМ!$A$40:$A$759,$A423,СВЦЭМ!$B$39:$B$758,X$401)+'СЕТ СН'!$F$13</f>
        <v>0</v>
      </c>
      <c r="Y423" s="36">
        <f>SUMIFS(СВЦЭМ!$L$40:$L$759,СВЦЭМ!$A$40:$A$759,$A423,СВЦЭМ!$B$39:$B$758,Y$401)+'СЕТ СН'!$F$13</f>
        <v>0</v>
      </c>
    </row>
    <row r="424" spans="1:25" ht="15.75" hidden="1" x14ac:dyDescent="0.2">
      <c r="A424" s="35">
        <f t="shared" si="11"/>
        <v>45619</v>
      </c>
      <c r="B424" s="36">
        <f>SUMIFS(СВЦЭМ!$L$40:$L$759,СВЦЭМ!$A$40:$A$759,$A424,СВЦЭМ!$B$39:$B$758,B$401)+'СЕТ СН'!$F$13</f>
        <v>0</v>
      </c>
      <c r="C424" s="36">
        <f>SUMIFS(СВЦЭМ!$L$40:$L$759,СВЦЭМ!$A$40:$A$759,$A424,СВЦЭМ!$B$39:$B$758,C$401)+'СЕТ СН'!$F$13</f>
        <v>0</v>
      </c>
      <c r="D424" s="36">
        <f>SUMIFS(СВЦЭМ!$L$40:$L$759,СВЦЭМ!$A$40:$A$759,$A424,СВЦЭМ!$B$39:$B$758,D$401)+'СЕТ СН'!$F$13</f>
        <v>0</v>
      </c>
      <c r="E424" s="36">
        <f>SUMIFS(СВЦЭМ!$L$40:$L$759,СВЦЭМ!$A$40:$A$759,$A424,СВЦЭМ!$B$39:$B$758,E$401)+'СЕТ СН'!$F$13</f>
        <v>0</v>
      </c>
      <c r="F424" s="36">
        <f>SUMIFS(СВЦЭМ!$L$40:$L$759,СВЦЭМ!$A$40:$A$759,$A424,СВЦЭМ!$B$39:$B$758,F$401)+'СЕТ СН'!$F$13</f>
        <v>0</v>
      </c>
      <c r="G424" s="36">
        <f>SUMIFS(СВЦЭМ!$L$40:$L$759,СВЦЭМ!$A$40:$A$759,$A424,СВЦЭМ!$B$39:$B$758,G$401)+'СЕТ СН'!$F$13</f>
        <v>0</v>
      </c>
      <c r="H424" s="36">
        <f>SUMIFS(СВЦЭМ!$L$40:$L$759,СВЦЭМ!$A$40:$A$759,$A424,СВЦЭМ!$B$39:$B$758,H$401)+'СЕТ СН'!$F$13</f>
        <v>0</v>
      </c>
      <c r="I424" s="36">
        <f>SUMIFS(СВЦЭМ!$L$40:$L$759,СВЦЭМ!$A$40:$A$759,$A424,СВЦЭМ!$B$39:$B$758,I$401)+'СЕТ СН'!$F$13</f>
        <v>0</v>
      </c>
      <c r="J424" s="36">
        <f>SUMIFS(СВЦЭМ!$L$40:$L$759,СВЦЭМ!$A$40:$A$759,$A424,СВЦЭМ!$B$39:$B$758,J$401)+'СЕТ СН'!$F$13</f>
        <v>0</v>
      </c>
      <c r="K424" s="36">
        <f>SUMIFS(СВЦЭМ!$L$40:$L$759,СВЦЭМ!$A$40:$A$759,$A424,СВЦЭМ!$B$39:$B$758,K$401)+'СЕТ СН'!$F$13</f>
        <v>0</v>
      </c>
      <c r="L424" s="36">
        <f>SUMIFS(СВЦЭМ!$L$40:$L$759,СВЦЭМ!$A$40:$A$759,$A424,СВЦЭМ!$B$39:$B$758,L$401)+'СЕТ СН'!$F$13</f>
        <v>0</v>
      </c>
      <c r="M424" s="36">
        <f>SUMIFS(СВЦЭМ!$L$40:$L$759,СВЦЭМ!$A$40:$A$759,$A424,СВЦЭМ!$B$39:$B$758,M$401)+'СЕТ СН'!$F$13</f>
        <v>0</v>
      </c>
      <c r="N424" s="36">
        <f>SUMIFS(СВЦЭМ!$L$40:$L$759,СВЦЭМ!$A$40:$A$759,$A424,СВЦЭМ!$B$39:$B$758,N$401)+'СЕТ СН'!$F$13</f>
        <v>0</v>
      </c>
      <c r="O424" s="36">
        <f>SUMIFS(СВЦЭМ!$L$40:$L$759,СВЦЭМ!$A$40:$A$759,$A424,СВЦЭМ!$B$39:$B$758,O$401)+'СЕТ СН'!$F$13</f>
        <v>0</v>
      </c>
      <c r="P424" s="36">
        <f>SUMIFS(СВЦЭМ!$L$40:$L$759,СВЦЭМ!$A$40:$A$759,$A424,СВЦЭМ!$B$39:$B$758,P$401)+'СЕТ СН'!$F$13</f>
        <v>0</v>
      </c>
      <c r="Q424" s="36">
        <f>SUMIFS(СВЦЭМ!$L$40:$L$759,СВЦЭМ!$A$40:$A$759,$A424,СВЦЭМ!$B$39:$B$758,Q$401)+'СЕТ СН'!$F$13</f>
        <v>0</v>
      </c>
      <c r="R424" s="36">
        <f>SUMIFS(СВЦЭМ!$L$40:$L$759,СВЦЭМ!$A$40:$A$759,$A424,СВЦЭМ!$B$39:$B$758,R$401)+'СЕТ СН'!$F$13</f>
        <v>0</v>
      </c>
      <c r="S424" s="36">
        <f>SUMIFS(СВЦЭМ!$L$40:$L$759,СВЦЭМ!$A$40:$A$759,$A424,СВЦЭМ!$B$39:$B$758,S$401)+'СЕТ СН'!$F$13</f>
        <v>0</v>
      </c>
      <c r="T424" s="36">
        <f>SUMIFS(СВЦЭМ!$L$40:$L$759,СВЦЭМ!$A$40:$A$759,$A424,СВЦЭМ!$B$39:$B$758,T$401)+'СЕТ СН'!$F$13</f>
        <v>0</v>
      </c>
      <c r="U424" s="36">
        <f>SUMIFS(СВЦЭМ!$L$40:$L$759,СВЦЭМ!$A$40:$A$759,$A424,СВЦЭМ!$B$39:$B$758,U$401)+'СЕТ СН'!$F$13</f>
        <v>0</v>
      </c>
      <c r="V424" s="36">
        <f>SUMIFS(СВЦЭМ!$L$40:$L$759,СВЦЭМ!$A$40:$A$759,$A424,СВЦЭМ!$B$39:$B$758,V$401)+'СЕТ СН'!$F$13</f>
        <v>0</v>
      </c>
      <c r="W424" s="36">
        <f>SUMIFS(СВЦЭМ!$L$40:$L$759,СВЦЭМ!$A$40:$A$759,$A424,СВЦЭМ!$B$39:$B$758,W$401)+'СЕТ СН'!$F$13</f>
        <v>0</v>
      </c>
      <c r="X424" s="36">
        <f>SUMIFS(СВЦЭМ!$L$40:$L$759,СВЦЭМ!$A$40:$A$759,$A424,СВЦЭМ!$B$39:$B$758,X$401)+'СЕТ СН'!$F$13</f>
        <v>0</v>
      </c>
      <c r="Y424" s="36">
        <f>SUMIFS(СВЦЭМ!$L$40:$L$759,СВЦЭМ!$A$40:$A$759,$A424,СВЦЭМ!$B$39:$B$758,Y$401)+'СЕТ СН'!$F$13</f>
        <v>0</v>
      </c>
    </row>
    <row r="425" spans="1:25" ht="15.75" hidden="1" x14ac:dyDescent="0.2">
      <c r="A425" s="35">
        <f t="shared" si="11"/>
        <v>45620</v>
      </c>
      <c r="B425" s="36">
        <f>SUMIFS(СВЦЭМ!$L$40:$L$759,СВЦЭМ!$A$40:$A$759,$A425,СВЦЭМ!$B$39:$B$758,B$401)+'СЕТ СН'!$F$13</f>
        <v>0</v>
      </c>
      <c r="C425" s="36">
        <f>SUMIFS(СВЦЭМ!$L$40:$L$759,СВЦЭМ!$A$40:$A$759,$A425,СВЦЭМ!$B$39:$B$758,C$401)+'СЕТ СН'!$F$13</f>
        <v>0</v>
      </c>
      <c r="D425" s="36">
        <f>SUMIFS(СВЦЭМ!$L$40:$L$759,СВЦЭМ!$A$40:$A$759,$A425,СВЦЭМ!$B$39:$B$758,D$401)+'СЕТ СН'!$F$13</f>
        <v>0</v>
      </c>
      <c r="E425" s="36">
        <f>SUMIFS(СВЦЭМ!$L$40:$L$759,СВЦЭМ!$A$40:$A$759,$A425,СВЦЭМ!$B$39:$B$758,E$401)+'СЕТ СН'!$F$13</f>
        <v>0</v>
      </c>
      <c r="F425" s="36">
        <f>SUMIFS(СВЦЭМ!$L$40:$L$759,СВЦЭМ!$A$40:$A$759,$A425,СВЦЭМ!$B$39:$B$758,F$401)+'СЕТ СН'!$F$13</f>
        <v>0</v>
      </c>
      <c r="G425" s="36">
        <f>SUMIFS(СВЦЭМ!$L$40:$L$759,СВЦЭМ!$A$40:$A$759,$A425,СВЦЭМ!$B$39:$B$758,G$401)+'СЕТ СН'!$F$13</f>
        <v>0</v>
      </c>
      <c r="H425" s="36">
        <f>SUMIFS(СВЦЭМ!$L$40:$L$759,СВЦЭМ!$A$40:$A$759,$A425,СВЦЭМ!$B$39:$B$758,H$401)+'СЕТ СН'!$F$13</f>
        <v>0</v>
      </c>
      <c r="I425" s="36">
        <f>SUMIFS(СВЦЭМ!$L$40:$L$759,СВЦЭМ!$A$40:$A$759,$A425,СВЦЭМ!$B$39:$B$758,I$401)+'СЕТ СН'!$F$13</f>
        <v>0</v>
      </c>
      <c r="J425" s="36">
        <f>SUMIFS(СВЦЭМ!$L$40:$L$759,СВЦЭМ!$A$40:$A$759,$A425,СВЦЭМ!$B$39:$B$758,J$401)+'СЕТ СН'!$F$13</f>
        <v>0</v>
      </c>
      <c r="K425" s="36">
        <f>SUMIFS(СВЦЭМ!$L$40:$L$759,СВЦЭМ!$A$40:$A$759,$A425,СВЦЭМ!$B$39:$B$758,K$401)+'СЕТ СН'!$F$13</f>
        <v>0</v>
      </c>
      <c r="L425" s="36">
        <f>SUMIFS(СВЦЭМ!$L$40:$L$759,СВЦЭМ!$A$40:$A$759,$A425,СВЦЭМ!$B$39:$B$758,L$401)+'СЕТ СН'!$F$13</f>
        <v>0</v>
      </c>
      <c r="M425" s="36">
        <f>SUMIFS(СВЦЭМ!$L$40:$L$759,СВЦЭМ!$A$40:$A$759,$A425,СВЦЭМ!$B$39:$B$758,M$401)+'СЕТ СН'!$F$13</f>
        <v>0</v>
      </c>
      <c r="N425" s="36">
        <f>SUMIFS(СВЦЭМ!$L$40:$L$759,СВЦЭМ!$A$40:$A$759,$A425,СВЦЭМ!$B$39:$B$758,N$401)+'СЕТ СН'!$F$13</f>
        <v>0</v>
      </c>
      <c r="O425" s="36">
        <f>SUMIFS(СВЦЭМ!$L$40:$L$759,СВЦЭМ!$A$40:$A$759,$A425,СВЦЭМ!$B$39:$B$758,O$401)+'СЕТ СН'!$F$13</f>
        <v>0</v>
      </c>
      <c r="P425" s="36">
        <f>SUMIFS(СВЦЭМ!$L$40:$L$759,СВЦЭМ!$A$40:$A$759,$A425,СВЦЭМ!$B$39:$B$758,P$401)+'СЕТ СН'!$F$13</f>
        <v>0</v>
      </c>
      <c r="Q425" s="36">
        <f>SUMIFS(СВЦЭМ!$L$40:$L$759,СВЦЭМ!$A$40:$A$759,$A425,СВЦЭМ!$B$39:$B$758,Q$401)+'СЕТ СН'!$F$13</f>
        <v>0</v>
      </c>
      <c r="R425" s="36">
        <f>SUMIFS(СВЦЭМ!$L$40:$L$759,СВЦЭМ!$A$40:$A$759,$A425,СВЦЭМ!$B$39:$B$758,R$401)+'СЕТ СН'!$F$13</f>
        <v>0</v>
      </c>
      <c r="S425" s="36">
        <f>SUMIFS(СВЦЭМ!$L$40:$L$759,СВЦЭМ!$A$40:$A$759,$A425,СВЦЭМ!$B$39:$B$758,S$401)+'СЕТ СН'!$F$13</f>
        <v>0</v>
      </c>
      <c r="T425" s="36">
        <f>SUMIFS(СВЦЭМ!$L$40:$L$759,СВЦЭМ!$A$40:$A$759,$A425,СВЦЭМ!$B$39:$B$758,T$401)+'СЕТ СН'!$F$13</f>
        <v>0</v>
      </c>
      <c r="U425" s="36">
        <f>SUMIFS(СВЦЭМ!$L$40:$L$759,СВЦЭМ!$A$40:$A$759,$A425,СВЦЭМ!$B$39:$B$758,U$401)+'СЕТ СН'!$F$13</f>
        <v>0</v>
      </c>
      <c r="V425" s="36">
        <f>SUMIFS(СВЦЭМ!$L$40:$L$759,СВЦЭМ!$A$40:$A$759,$A425,СВЦЭМ!$B$39:$B$758,V$401)+'СЕТ СН'!$F$13</f>
        <v>0</v>
      </c>
      <c r="W425" s="36">
        <f>SUMIFS(СВЦЭМ!$L$40:$L$759,СВЦЭМ!$A$40:$A$759,$A425,СВЦЭМ!$B$39:$B$758,W$401)+'СЕТ СН'!$F$13</f>
        <v>0</v>
      </c>
      <c r="X425" s="36">
        <f>SUMIFS(СВЦЭМ!$L$40:$L$759,СВЦЭМ!$A$40:$A$759,$A425,СВЦЭМ!$B$39:$B$758,X$401)+'СЕТ СН'!$F$13</f>
        <v>0</v>
      </c>
      <c r="Y425" s="36">
        <f>SUMIFS(СВЦЭМ!$L$40:$L$759,СВЦЭМ!$A$40:$A$759,$A425,СВЦЭМ!$B$39:$B$758,Y$401)+'СЕТ СН'!$F$13</f>
        <v>0</v>
      </c>
    </row>
    <row r="426" spans="1:25" ht="15.75" hidden="1" x14ac:dyDescent="0.2">
      <c r="A426" s="35">
        <f t="shared" si="11"/>
        <v>45621</v>
      </c>
      <c r="B426" s="36">
        <f>SUMIFS(СВЦЭМ!$L$40:$L$759,СВЦЭМ!$A$40:$A$759,$A426,СВЦЭМ!$B$39:$B$758,B$401)+'СЕТ СН'!$F$13</f>
        <v>0</v>
      </c>
      <c r="C426" s="36">
        <f>SUMIFS(СВЦЭМ!$L$40:$L$759,СВЦЭМ!$A$40:$A$759,$A426,СВЦЭМ!$B$39:$B$758,C$401)+'СЕТ СН'!$F$13</f>
        <v>0</v>
      </c>
      <c r="D426" s="36">
        <f>SUMIFS(СВЦЭМ!$L$40:$L$759,СВЦЭМ!$A$40:$A$759,$A426,СВЦЭМ!$B$39:$B$758,D$401)+'СЕТ СН'!$F$13</f>
        <v>0</v>
      </c>
      <c r="E426" s="36">
        <f>SUMIFS(СВЦЭМ!$L$40:$L$759,СВЦЭМ!$A$40:$A$759,$A426,СВЦЭМ!$B$39:$B$758,E$401)+'СЕТ СН'!$F$13</f>
        <v>0</v>
      </c>
      <c r="F426" s="36">
        <f>SUMIFS(СВЦЭМ!$L$40:$L$759,СВЦЭМ!$A$40:$A$759,$A426,СВЦЭМ!$B$39:$B$758,F$401)+'СЕТ СН'!$F$13</f>
        <v>0</v>
      </c>
      <c r="G426" s="36">
        <f>SUMIFS(СВЦЭМ!$L$40:$L$759,СВЦЭМ!$A$40:$A$759,$A426,СВЦЭМ!$B$39:$B$758,G$401)+'СЕТ СН'!$F$13</f>
        <v>0</v>
      </c>
      <c r="H426" s="36">
        <f>SUMIFS(СВЦЭМ!$L$40:$L$759,СВЦЭМ!$A$40:$A$759,$A426,СВЦЭМ!$B$39:$B$758,H$401)+'СЕТ СН'!$F$13</f>
        <v>0</v>
      </c>
      <c r="I426" s="36">
        <f>SUMIFS(СВЦЭМ!$L$40:$L$759,СВЦЭМ!$A$40:$A$759,$A426,СВЦЭМ!$B$39:$B$758,I$401)+'СЕТ СН'!$F$13</f>
        <v>0</v>
      </c>
      <c r="J426" s="36">
        <f>SUMIFS(СВЦЭМ!$L$40:$L$759,СВЦЭМ!$A$40:$A$759,$A426,СВЦЭМ!$B$39:$B$758,J$401)+'СЕТ СН'!$F$13</f>
        <v>0</v>
      </c>
      <c r="K426" s="36">
        <f>SUMIFS(СВЦЭМ!$L$40:$L$759,СВЦЭМ!$A$40:$A$759,$A426,СВЦЭМ!$B$39:$B$758,K$401)+'СЕТ СН'!$F$13</f>
        <v>0</v>
      </c>
      <c r="L426" s="36">
        <f>SUMIFS(СВЦЭМ!$L$40:$L$759,СВЦЭМ!$A$40:$A$759,$A426,СВЦЭМ!$B$39:$B$758,L$401)+'СЕТ СН'!$F$13</f>
        <v>0</v>
      </c>
      <c r="M426" s="36">
        <f>SUMIFS(СВЦЭМ!$L$40:$L$759,СВЦЭМ!$A$40:$A$759,$A426,СВЦЭМ!$B$39:$B$758,M$401)+'СЕТ СН'!$F$13</f>
        <v>0</v>
      </c>
      <c r="N426" s="36">
        <f>SUMIFS(СВЦЭМ!$L$40:$L$759,СВЦЭМ!$A$40:$A$759,$A426,СВЦЭМ!$B$39:$B$758,N$401)+'СЕТ СН'!$F$13</f>
        <v>0</v>
      </c>
      <c r="O426" s="36">
        <f>SUMIFS(СВЦЭМ!$L$40:$L$759,СВЦЭМ!$A$40:$A$759,$A426,СВЦЭМ!$B$39:$B$758,O$401)+'СЕТ СН'!$F$13</f>
        <v>0</v>
      </c>
      <c r="P426" s="36">
        <f>SUMIFS(СВЦЭМ!$L$40:$L$759,СВЦЭМ!$A$40:$A$759,$A426,СВЦЭМ!$B$39:$B$758,P$401)+'СЕТ СН'!$F$13</f>
        <v>0</v>
      </c>
      <c r="Q426" s="36">
        <f>SUMIFS(СВЦЭМ!$L$40:$L$759,СВЦЭМ!$A$40:$A$759,$A426,СВЦЭМ!$B$39:$B$758,Q$401)+'СЕТ СН'!$F$13</f>
        <v>0</v>
      </c>
      <c r="R426" s="36">
        <f>SUMIFS(СВЦЭМ!$L$40:$L$759,СВЦЭМ!$A$40:$A$759,$A426,СВЦЭМ!$B$39:$B$758,R$401)+'СЕТ СН'!$F$13</f>
        <v>0</v>
      </c>
      <c r="S426" s="36">
        <f>SUMIFS(СВЦЭМ!$L$40:$L$759,СВЦЭМ!$A$40:$A$759,$A426,СВЦЭМ!$B$39:$B$758,S$401)+'СЕТ СН'!$F$13</f>
        <v>0</v>
      </c>
      <c r="T426" s="36">
        <f>SUMIFS(СВЦЭМ!$L$40:$L$759,СВЦЭМ!$A$40:$A$759,$A426,СВЦЭМ!$B$39:$B$758,T$401)+'СЕТ СН'!$F$13</f>
        <v>0</v>
      </c>
      <c r="U426" s="36">
        <f>SUMIFS(СВЦЭМ!$L$40:$L$759,СВЦЭМ!$A$40:$A$759,$A426,СВЦЭМ!$B$39:$B$758,U$401)+'СЕТ СН'!$F$13</f>
        <v>0</v>
      </c>
      <c r="V426" s="36">
        <f>SUMIFS(СВЦЭМ!$L$40:$L$759,СВЦЭМ!$A$40:$A$759,$A426,СВЦЭМ!$B$39:$B$758,V$401)+'СЕТ СН'!$F$13</f>
        <v>0</v>
      </c>
      <c r="W426" s="36">
        <f>SUMIFS(СВЦЭМ!$L$40:$L$759,СВЦЭМ!$A$40:$A$759,$A426,СВЦЭМ!$B$39:$B$758,W$401)+'СЕТ СН'!$F$13</f>
        <v>0</v>
      </c>
      <c r="X426" s="36">
        <f>SUMIFS(СВЦЭМ!$L$40:$L$759,СВЦЭМ!$A$40:$A$759,$A426,СВЦЭМ!$B$39:$B$758,X$401)+'СЕТ СН'!$F$13</f>
        <v>0</v>
      </c>
      <c r="Y426" s="36">
        <f>SUMIFS(СВЦЭМ!$L$40:$L$759,СВЦЭМ!$A$40:$A$759,$A426,СВЦЭМ!$B$39:$B$758,Y$401)+'СЕТ СН'!$F$13</f>
        <v>0</v>
      </c>
    </row>
    <row r="427" spans="1:25" ht="15.75" hidden="1" x14ac:dyDescent="0.2">
      <c r="A427" s="35">
        <f t="shared" si="11"/>
        <v>45622</v>
      </c>
      <c r="B427" s="36">
        <f>SUMIFS(СВЦЭМ!$L$40:$L$759,СВЦЭМ!$A$40:$A$759,$A427,СВЦЭМ!$B$39:$B$758,B$401)+'СЕТ СН'!$F$13</f>
        <v>0</v>
      </c>
      <c r="C427" s="36">
        <f>SUMIFS(СВЦЭМ!$L$40:$L$759,СВЦЭМ!$A$40:$A$759,$A427,СВЦЭМ!$B$39:$B$758,C$401)+'СЕТ СН'!$F$13</f>
        <v>0</v>
      </c>
      <c r="D427" s="36">
        <f>SUMIFS(СВЦЭМ!$L$40:$L$759,СВЦЭМ!$A$40:$A$759,$A427,СВЦЭМ!$B$39:$B$758,D$401)+'СЕТ СН'!$F$13</f>
        <v>0</v>
      </c>
      <c r="E427" s="36">
        <f>SUMIFS(СВЦЭМ!$L$40:$L$759,СВЦЭМ!$A$40:$A$759,$A427,СВЦЭМ!$B$39:$B$758,E$401)+'СЕТ СН'!$F$13</f>
        <v>0</v>
      </c>
      <c r="F427" s="36">
        <f>SUMIFS(СВЦЭМ!$L$40:$L$759,СВЦЭМ!$A$40:$A$759,$A427,СВЦЭМ!$B$39:$B$758,F$401)+'СЕТ СН'!$F$13</f>
        <v>0</v>
      </c>
      <c r="G427" s="36">
        <f>SUMIFS(СВЦЭМ!$L$40:$L$759,СВЦЭМ!$A$40:$A$759,$A427,СВЦЭМ!$B$39:$B$758,G$401)+'СЕТ СН'!$F$13</f>
        <v>0</v>
      </c>
      <c r="H427" s="36">
        <f>SUMIFS(СВЦЭМ!$L$40:$L$759,СВЦЭМ!$A$40:$A$759,$A427,СВЦЭМ!$B$39:$B$758,H$401)+'СЕТ СН'!$F$13</f>
        <v>0</v>
      </c>
      <c r="I427" s="36">
        <f>SUMIFS(СВЦЭМ!$L$40:$L$759,СВЦЭМ!$A$40:$A$759,$A427,СВЦЭМ!$B$39:$B$758,I$401)+'СЕТ СН'!$F$13</f>
        <v>0</v>
      </c>
      <c r="J427" s="36">
        <f>SUMIFS(СВЦЭМ!$L$40:$L$759,СВЦЭМ!$A$40:$A$759,$A427,СВЦЭМ!$B$39:$B$758,J$401)+'СЕТ СН'!$F$13</f>
        <v>0</v>
      </c>
      <c r="K427" s="36">
        <f>SUMIFS(СВЦЭМ!$L$40:$L$759,СВЦЭМ!$A$40:$A$759,$A427,СВЦЭМ!$B$39:$B$758,K$401)+'СЕТ СН'!$F$13</f>
        <v>0</v>
      </c>
      <c r="L427" s="36">
        <f>SUMIFS(СВЦЭМ!$L$40:$L$759,СВЦЭМ!$A$40:$A$759,$A427,СВЦЭМ!$B$39:$B$758,L$401)+'СЕТ СН'!$F$13</f>
        <v>0</v>
      </c>
      <c r="M427" s="36">
        <f>SUMIFS(СВЦЭМ!$L$40:$L$759,СВЦЭМ!$A$40:$A$759,$A427,СВЦЭМ!$B$39:$B$758,M$401)+'СЕТ СН'!$F$13</f>
        <v>0</v>
      </c>
      <c r="N427" s="36">
        <f>SUMIFS(СВЦЭМ!$L$40:$L$759,СВЦЭМ!$A$40:$A$759,$A427,СВЦЭМ!$B$39:$B$758,N$401)+'СЕТ СН'!$F$13</f>
        <v>0</v>
      </c>
      <c r="O427" s="36">
        <f>SUMIFS(СВЦЭМ!$L$40:$L$759,СВЦЭМ!$A$40:$A$759,$A427,СВЦЭМ!$B$39:$B$758,O$401)+'СЕТ СН'!$F$13</f>
        <v>0</v>
      </c>
      <c r="P427" s="36">
        <f>SUMIFS(СВЦЭМ!$L$40:$L$759,СВЦЭМ!$A$40:$A$759,$A427,СВЦЭМ!$B$39:$B$758,P$401)+'СЕТ СН'!$F$13</f>
        <v>0</v>
      </c>
      <c r="Q427" s="36">
        <f>SUMIFS(СВЦЭМ!$L$40:$L$759,СВЦЭМ!$A$40:$A$759,$A427,СВЦЭМ!$B$39:$B$758,Q$401)+'СЕТ СН'!$F$13</f>
        <v>0</v>
      </c>
      <c r="R427" s="36">
        <f>SUMIFS(СВЦЭМ!$L$40:$L$759,СВЦЭМ!$A$40:$A$759,$A427,СВЦЭМ!$B$39:$B$758,R$401)+'СЕТ СН'!$F$13</f>
        <v>0</v>
      </c>
      <c r="S427" s="36">
        <f>SUMIFS(СВЦЭМ!$L$40:$L$759,СВЦЭМ!$A$40:$A$759,$A427,СВЦЭМ!$B$39:$B$758,S$401)+'СЕТ СН'!$F$13</f>
        <v>0</v>
      </c>
      <c r="T427" s="36">
        <f>SUMIFS(СВЦЭМ!$L$40:$L$759,СВЦЭМ!$A$40:$A$759,$A427,СВЦЭМ!$B$39:$B$758,T$401)+'СЕТ СН'!$F$13</f>
        <v>0</v>
      </c>
      <c r="U427" s="36">
        <f>SUMIFS(СВЦЭМ!$L$40:$L$759,СВЦЭМ!$A$40:$A$759,$A427,СВЦЭМ!$B$39:$B$758,U$401)+'СЕТ СН'!$F$13</f>
        <v>0</v>
      </c>
      <c r="V427" s="36">
        <f>SUMIFS(СВЦЭМ!$L$40:$L$759,СВЦЭМ!$A$40:$A$759,$A427,СВЦЭМ!$B$39:$B$758,V$401)+'СЕТ СН'!$F$13</f>
        <v>0</v>
      </c>
      <c r="W427" s="36">
        <f>SUMIFS(СВЦЭМ!$L$40:$L$759,СВЦЭМ!$A$40:$A$759,$A427,СВЦЭМ!$B$39:$B$758,W$401)+'СЕТ СН'!$F$13</f>
        <v>0</v>
      </c>
      <c r="X427" s="36">
        <f>SUMIFS(СВЦЭМ!$L$40:$L$759,СВЦЭМ!$A$40:$A$759,$A427,СВЦЭМ!$B$39:$B$758,X$401)+'СЕТ СН'!$F$13</f>
        <v>0</v>
      </c>
      <c r="Y427" s="36">
        <f>SUMIFS(СВЦЭМ!$L$40:$L$759,СВЦЭМ!$A$40:$A$759,$A427,СВЦЭМ!$B$39:$B$758,Y$401)+'СЕТ СН'!$F$13</f>
        <v>0</v>
      </c>
    </row>
    <row r="428" spans="1:25" ht="15.75" hidden="1" x14ac:dyDescent="0.2">
      <c r="A428" s="35">
        <f t="shared" si="11"/>
        <v>45623</v>
      </c>
      <c r="B428" s="36">
        <f>SUMIFS(СВЦЭМ!$L$40:$L$759,СВЦЭМ!$A$40:$A$759,$A428,СВЦЭМ!$B$39:$B$758,B$401)+'СЕТ СН'!$F$13</f>
        <v>0</v>
      </c>
      <c r="C428" s="36">
        <f>SUMIFS(СВЦЭМ!$L$40:$L$759,СВЦЭМ!$A$40:$A$759,$A428,СВЦЭМ!$B$39:$B$758,C$401)+'СЕТ СН'!$F$13</f>
        <v>0</v>
      </c>
      <c r="D428" s="36">
        <f>SUMIFS(СВЦЭМ!$L$40:$L$759,СВЦЭМ!$A$40:$A$759,$A428,СВЦЭМ!$B$39:$B$758,D$401)+'СЕТ СН'!$F$13</f>
        <v>0</v>
      </c>
      <c r="E428" s="36">
        <f>SUMIFS(СВЦЭМ!$L$40:$L$759,СВЦЭМ!$A$40:$A$759,$A428,СВЦЭМ!$B$39:$B$758,E$401)+'СЕТ СН'!$F$13</f>
        <v>0</v>
      </c>
      <c r="F428" s="36">
        <f>SUMIFS(СВЦЭМ!$L$40:$L$759,СВЦЭМ!$A$40:$A$759,$A428,СВЦЭМ!$B$39:$B$758,F$401)+'СЕТ СН'!$F$13</f>
        <v>0</v>
      </c>
      <c r="G428" s="36">
        <f>SUMIFS(СВЦЭМ!$L$40:$L$759,СВЦЭМ!$A$40:$A$759,$A428,СВЦЭМ!$B$39:$B$758,G$401)+'СЕТ СН'!$F$13</f>
        <v>0</v>
      </c>
      <c r="H428" s="36">
        <f>SUMIFS(СВЦЭМ!$L$40:$L$759,СВЦЭМ!$A$40:$A$759,$A428,СВЦЭМ!$B$39:$B$758,H$401)+'СЕТ СН'!$F$13</f>
        <v>0</v>
      </c>
      <c r="I428" s="36">
        <f>SUMIFS(СВЦЭМ!$L$40:$L$759,СВЦЭМ!$A$40:$A$759,$A428,СВЦЭМ!$B$39:$B$758,I$401)+'СЕТ СН'!$F$13</f>
        <v>0</v>
      </c>
      <c r="J428" s="36">
        <f>SUMIFS(СВЦЭМ!$L$40:$L$759,СВЦЭМ!$A$40:$A$759,$A428,СВЦЭМ!$B$39:$B$758,J$401)+'СЕТ СН'!$F$13</f>
        <v>0</v>
      </c>
      <c r="K428" s="36">
        <f>SUMIFS(СВЦЭМ!$L$40:$L$759,СВЦЭМ!$A$40:$A$759,$A428,СВЦЭМ!$B$39:$B$758,K$401)+'СЕТ СН'!$F$13</f>
        <v>0</v>
      </c>
      <c r="L428" s="36">
        <f>SUMIFS(СВЦЭМ!$L$40:$L$759,СВЦЭМ!$A$40:$A$759,$A428,СВЦЭМ!$B$39:$B$758,L$401)+'СЕТ СН'!$F$13</f>
        <v>0</v>
      </c>
      <c r="M428" s="36">
        <f>SUMIFS(СВЦЭМ!$L$40:$L$759,СВЦЭМ!$A$40:$A$759,$A428,СВЦЭМ!$B$39:$B$758,M$401)+'СЕТ СН'!$F$13</f>
        <v>0</v>
      </c>
      <c r="N428" s="36">
        <f>SUMIFS(СВЦЭМ!$L$40:$L$759,СВЦЭМ!$A$40:$A$759,$A428,СВЦЭМ!$B$39:$B$758,N$401)+'СЕТ СН'!$F$13</f>
        <v>0</v>
      </c>
      <c r="O428" s="36">
        <f>SUMIFS(СВЦЭМ!$L$40:$L$759,СВЦЭМ!$A$40:$A$759,$A428,СВЦЭМ!$B$39:$B$758,O$401)+'СЕТ СН'!$F$13</f>
        <v>0</v>
      </c>
      <c r="P428" s="36">
        <f>SUMIFS(СВЦЭМ!$L$40:$L$759,СВЦЭМ!$A$40:$A$759,$A428,СВЦЭМ!$B$39:$B$758,P$401)+'СЕТ СН'!$F$13</f>
        <v>0</v>
      </c>
      <c r="Q428" s="36">
        <f>SUMIFS(СВЦЭМ!$L$40:$L$759,СВЦЭМ!$A$40:$A$759,$A428,СВЦЭМ!$B$39:$B$758,Q$401)+'СЕТ СН'!$F$13</f>
        <v>0</v>
      </c>
      <c r="R428" s="36">
        <f>SUMIFS(СВЦЭМ!$L$40:$L$759,СВЦЭМ!$A$40:$A$759,$A428,СВЦЭМ!$B$39:$B$758,R$401)+'СЕТ СН'!$F$13</f>
        <v>0</v>
      </c>
      <c r="S428" s="36">
        <f>SUMIFS(СВЦЭМ!$L$40:$L$759,СВЦЭМ!$A$40:$A$759,$A428,СВЦЭМ!$B$39:$B$758,S$401)+'СЕТ СН'!$F$13</f>
        <v>0</v>
      </c>
      <c r="T428" s="36">
        <f>SUMIFS(СВЦЭМ!$L$40:$L$759,СВЦЭМ!$A$40:$A$759,$A428,СВЦЭМ!$B$39:$B$758,T$401)+'СЕТ СН'!$F$13</f>
        <v>0</v>
      </c>
      <c r="U428" s="36">
        <f>SUMIFS(СВЦЭМ!$L$40:$L$759,СВЦЭМ!$A$40:$A$759,$A428,СВЦЭМ!$B$39:$B$758,U$401)+'СЕТ СН'!$F$13</f>
        <v>0</v>
      </c>
      <c r="V428" s="36">
        <f>SUMIFS(СВЦЭМ!$L$40:$L$759,СВЦЭМ!$A$40:$A$759,$A428,СВЦЭМ!$B$39:$B$758,V$401)+'СЕТ СН'!$F$13</f>
        <v>0</v>
      </c>
      <c r="W428" s="36">
        <f>SUMIFS(СВЦЭМ!$L$40:$L$759,СВЦЭМ!$A$40:$A$759,$A428,СВЦЭМ!$B$39:$B$758,W$401)+'СЕТ СН'!$F$13</f>
        <v>0</v>
      </c>
      <c r="X428" s="36">
        <f>SUMIFS(СВЦЭМ!$L$40:$L$759,СВЦЭМ!$A$40:$A$759,$A428,СВЦЭМ!$B$39:$B$758,X$401)+'СЕТ СН'!$F$13</f>
        <v>0</v>
      </c>
      <c r="Y428" s="36">
        <f>SUMIFS(СВЦЭМ!$L$40:$L$759,СВЦЭМ!$A$40:$A$759,$A428,СВЦЭМ!$B$39:$B$758,Y$401)+'СЕТ СН'!$F$13</f>
        <v>0</v>
      </c>
    </row>
    <row r="429" spans="1:25" ht="15.75" hidden="1" x14ac:dyDescent="0.2">
      <c r="A429" s="35">
        <f t="shared" si="11"/>
        <v>45624</v>
      </c>
      <c r="B429" s="36">
        <f>SUMIFS(СВЦЭМ!$L$40:$L$759,СВЦЭМ!$A$40:$A$759,$A429,СВЦЭМ!$B$39:$B$758,B$401)+'СЕТ СН'!$F$13</f>
        <v>0</v>
      </c>
      <c r="C429" s="36">
        <f>SUMIFS(СВЦЭМ!$L$40:$L$759,СВЦЭМ!$A$40:$A$759,$A429,СВЦЭМ!$B$39:$B$758,C$401)+'СЕТ СН'!$F$13</f>
        <v>0</v>
      </c>
      <c r="D429" s="36">
        <f>SUMIFS(СВЦЭМ!$L$40:$L$759,СВЦЭМ!$A$40:$A$759,$A429,СВЦЭМ!$B$39:$B$758,D$401)+'СЕТ СН'!$F$13</f>
        <v>0</v>
      </c>
      <c r="E429" s="36">
        <f>SUMIFS(СВЦЭМ!$L$40:$L$759,СВЦЭМ!$A$40:$A$759,$A429,СВЦЭМ!$B$39:$B$758,E$401)+'СЕТ СН'!$F$13</f>
        <v>0</v>
      </c>
      <c r="F429" s="36">
        <f>SUMIFS(СВЦЭМ!$L$40:$L$759,СВЦЭМ!$A$40:$A$759,$A429,СВЦЭМ!$B$39:$B$758,F$401)+'СЕТ СН'!$F$13</f>
        <v>0</v>
      </c>
      <c r="G429" s="36">
        <f>SUMIFS(СВЦЭМ!$L$40:$L$759,СВЦЭМ!$A$40:$A$759,$A429,СВЦЭМ!$B$39:$B$758,G$401)+'СЕТ СН'!$F$13</f>
        <v>0</v>
      </c>
      <c r="H429" s="36">
        <f>SUMIFS(СВЦЭМ!$L$40:$L$759,СВЦЭМ!$A$40:$A$759,$A429,СВЦЭМ!$B$39:$B$758,H$401)+'СЕТ СН'!$F$13</f>
        <v>0</v>
      </c>
      <c r="I429" s="36">
        <f>SUMIFS(СВЦЭМ!$L$40:$L$759,СВЦЭМ!$A$40:$A$759,$A429,СВЦЭМ!$B$39:$B$758,I$401)+'СЕТ СН'!$F$13</f>
        <v>0</v>
      </c>
      <c r="J429" s="36">
        <f>SUMIFS(СВЦЭМ!$L$40:$L$759,СВЦЭМ!$A$40:$A$759,$A429,СВЦЭМ!$B$39:$B$758,J$401)+'СЕТ СН'!$F$13</f>
        <v>0</v>
      </c>
      <c r="K429" s="36">
        <f>SUMIFS(СВЦЭМ!$L$40:$L$759,СВЦЭМ!$A$40:$A$759,$A429,СВЦЭМ!$B$39:$B$758,K$401)+'СЕТ СН'!$F$13</f>
        <v>0</v>
      </c>
      <c r="L429" s="36">
        <f>SUMIFS(СВЦЭМ!$L$40:$L$759,СВЦЭМ!$A$40:$A$759,$A429,СВЦЭМ!$B$39:$B$758,L$401)+'СЕТ СН'!$F$13</f>
        <v>0</v>
      </c>
      <c r="M429" s="36">
        <f>SUMIFS(СВЦЭМ!$L$40:$L$759,СВЦЭМ!$A$40:$A$759,$A429,СВЦЭМ!$B$39:$B$758,M$401)+'СЕТ СН'!$F$13</f>
        <v>0</v>
      </c>
      <c r="N429" s="36">
        <f>SUMIFS(СВЦЭМ!$L$40:$L$759,СВЦЭМ!$A$40:$A$759,$A429,СВЦЭМ!$B$39:$B$758,N$401)+'СЕТ СН'!$F$13</f>
        <v>0</v>
      </c>
      <c r="O429" s="36">
        <f>SUMIFS(СВЦЭМ!$L$40:$L$759,СВЦЭМ!$A$40:$A$759,$A429,СВЦЭМ!$B$39:$B$758,O$401)+'СЕТ СН'!$F$13</f>
        <v>0</v>
      </c>
      <c r="P429" s="36">
        <f>SUMIFS(СВЦЭМ!$L$40:$L$759,СВЦЭМ!$A$40:$A$759,$A429,СВЦЭМ!$B$39:$B$758,P$401)+'СЕТ СН'!$F$13</f>
        <v>0</v>
      </c>
      <c r="Q429" s="36">
        <f>SUMIFS(СВЦЭМ!$L$40:$L$759,СВЦЭМ!$A$40:$A$759,$A429,СВЦЭМ!$B$39:$B$758,Q$401)+'СЕТ СН'!$F$13</f>
        <v>0</v>
      </c>
      <c r="R429" s="36">
        <f>SUMIFS(СВЦЭМ!$L$40:$L$759,СВЦЭМ!$A$40:$A$759,$A429,СВЦЭМ!$B$39:$B$758,R$401)+'СЕТ СН'!$F$13</f>
        <v>0</v>
      </c>
      <c r="S429" s="36">
        <f>SUMIFS(СВЦЭМ!$L$40:$L$759,СВЦЭМ!$A$40:$A$759,$A429,СВЦЭМ!$B$39:$B$758,S$401)+'СЕТ СН'!$F$13</f>
        <v>0</v>
      </c>
      <c r="T429" s="36">
        <f>SUMIFS(СВЦЭМ!$L$40:$L$759,СВЦЭМ!$A$40:$A$759,$A429,СВЦЭМ!$B$39:$B$758,T$401)+'СЕТ СН'!$F$13</f>
        <v>0</v>
      </c>
      <c r="U429" s="36">
        <f>SUMIFS(СВЦЭМ!$L$40:$L$759,СВЦЭМ!$A$40:$A$759,$A429,СВЦЭМ!$B$39:$B$758,U$401)+'СЕТ СН'!$F$13</f>
        <v>0</v>
      </c>
      <c r="V429" s="36">
        <f>SUMIFS(СВЦЭМ!$L$40:$L$759,СВЦЭМ!$A$40:$A$759,$A429,СВЦЭМ!$B$39:$B$758,V$401)+'СЕТ СН'!$F$13</f>
        <v>0</v>
      </c>
      <c r="W429" s="36">
        <f>SUMIFS(СВЦЭМ!$L$40:$L$759,СВЦЭМ!$A$40:$A$759,$A429,СВЦЭМ!$B$39:$B$758,W$401)+'СЕТ СН'!$F$13</f>
        <v>0</v>
      </c>
      <c r="X429" s="36">
        <f>SUMIFS(СВЦЭМ!$L$40:$L$759,СВЦЭМ!$A$40:$A$759,$A429,СВЦЭМ!$B$39:$B$758,X$401)+'СЕТ СН'!$F$13</f>
        <v>0</v>
      </c>
      <c r="Y429" s="36">
        <f>SUMIFS(СВЦЭМ!$L$40:$L$759,СВЦЭМ!$A$40:$A$759,$A429,СВЦЭМ!$B$39:$B$758,Y$401)+'СЕТ СН'!$F$13</f>
        <v>0</v>
      </c>
    </row>
    <row r="430" spans="1:25" ht="15.75" hidden="1" x14ac:dyDescent="0.2">
      <c r="A430" s="35">
        <f t="shared" si="11"/>
        <v>45625</v>
      </c>
      <c r="B430" s="36">
        <f>SUMIFS(СВЦЭМ!$L$40:$L$759,СВЦЭМ!$A$40:$A$759,$A430,СВЦЭМ!$B$39:$B$758,B$401)+'СЕТ СН'!$F$13</f>
        <v>0</v>
      </c>
      <c r="C430" s="36">
        <f>SUMIFS(СВЦЭМ!$L$40:$L$759,СВЦЭМ!$A$40:$A$759,$A430,СВЦЭМ!$B$39:$B$758,C$401)+'СЕТ СН'!$F$13</f>
        <v>0</v>
      </c>
      <c r="D430" s="36">
        <f>SUMIFS(СВЦЭМ!$L$40:$L$759,СВЦЭМ!$A$40:$A$759,$A430,СВЦЭМ!$B$39:$B$758,D$401)+'СЕТ СН'!$F$13</f>
        <v>0</v>
      </c>
      <c r="E430" s="36">
        <f>SUMIFS(СВЦЭМ!$L$40:$L$759,СВЦЭМ!$A$40:$A$759,$A430,СВЦЭМ!$B$39:$B$758,E$401)+'СЕТ СН'!$F$13</f>
        <v>0</v>
      </c>
      <c r="F430" s="36">
        <f>SUMIFS(СВЦЭМ!$L$40:$L$759,СВЦЭМ!$A$40:$A$759,$A430,СВЦЭМ!$B$39:$B$758,F$401)+'СЕТ СН'!$F$13</f>
        <v>0</v>
      </c>
      <c r="G430" s="36">
        <f>SUMIFS(СВЦЭМ!$L$40:$L$759,СВЦЭМ!$A$40:$A$759,$A430,СВЦЭМ!$B$39:$B$758,G$401)+'СЕТ СН'!$F$13</f>
        <v>0</v>
      </c>
      <c r="H430" s="36">
        <f>SUMIFS(СВЦЭМ!$L$40:$L$759,СВЦЭМ!$A$40:$A$759,$A430,СВЦЭМ!$B$39:$B$758,H$401)+'СЕТ СН'!$F$13</f>
        <v>0</v>
      </c>
      <c r="I430" s="36">
        <f>SUMIFS(СВЦЭМ!$L$40:$L$759,СВЦЭМ!$A$40:$A$759,$A430,СВЦЭМ!$B$39:$B$758,I$401)+'СЕТ СН'!$F$13</f>
        <v>0</v>
      </c>
      <c r="J430" s="36">
        <f>SUMIFS(СВЦЭМ!$L$40:$L$759,СВЦЭМ!$A$40:$A$759,$A430,СВЦЭМ!$B$39:$B$758,J$401)+'СЕТ СН'!$F$13</f>
        <v>0</v>
      </c>
      <c r="K430" s="36">
        <f>SUMIFS(СВЦЭМ!$L$40:$L$759,СВЦЭМ!$A$40:$A$759,$A430,СВЦЭМ!$B$39:$B$758,K$401)+'СЕТ СН'!$F$13</f>
        <v>0</v>
      </c>
      <c r="L430" s="36">
        <f>SUMIFS(СВЦЭМ!$L$40:$L$759,СВЦЭМ!$A$40:$A$759,$A430,СВЦЭМ!$B$39:$B$758,L$401)+'СЕТ СН'!$F$13</f>
        <v>0</v>
      </c>
      <c r="M430" s="36">
        <f>SUMIFS(СВЦЭМ!$L$40:$L$759,СВЦЭМ!$A$40:$A$759,$A430,СВЦЭМ!$B$39:$B$758,M$401)+'СЕТ СН'!$F$13</f>
        <v>0</v>
      </c>
      <c r="N430" s="36">
        <f>SUMIFS(СВЦЭМ!$L$40:$L$759,СВЦЭМ!$A$40:$A$759,$A430,СВЦЭМ!$B$39:$B$758,N$401)+'СЕТ СН'!$F$13</f>
        <v>0</v>
      </c>
      <c r="O430" s="36">
        <f>SUMIFS(СВЦЭМ!$L$40:$L$759,СВЦЭМ!$A$40:$A$759,$A430,СВЦЭМ!$B$39:$B$758,O$401)+'СЕТ СН'!$F$13</f>
        <v>0</v>
      </c>
      <c r="P430" s="36">
        <f>SUMIFS(СВЦЭМ!$L$40:$L$759,СВЦЭМ!$A$40:$A$759,$A430,СВЦЭМ!$B$39:$B$758,P$401)+'СЕТ СН'!$F$13</f>
        <v>0</v>
      </c>
      <c r="Q430" s="36">
        <f>SUMIFS(СВЦЭМ!$L$40:$L$759,СВЦЭМ!$A$40:$A$759,$A430,СВЦЭМ!$B$39:$B$758,Q$401)+'СЕТ СН'!$F$13</f>
        <v>0</v>
      </c>
      <c r="R430" s="36">
        <f>SUMIFS(СВЦЭМ!$L$40:$L$759,СВЦЭМ!$A$40:$A$759,$A430,СВЦЭМ!$B$39:$B$758,R$401)+'СЕТ СН'!$F$13</f>
        <v>0</v>
      </c>
      <c r="S430" s="36">
        <f>SUMIFS(СВЦЭМ!$L$40:$L$759,СВЦЭМ!$A$40:$A$759,$A430,СВЦЭМ!$B$39:$B$758,S$401)+'СЕТ СН'!$F$13</f>
        <v>0</v>
      </c>
      <c r="T430" s="36">
        <f>SUMIFS(СВЦЭМ!$L$40:$L$759,СВЦЭМ!$A$40:$A$759,$A430,СВЦЭМ!$B$39:$B$758,T$401)+'СЕТ СН'!$F$13</f>
        <v>0</v>
      </c>
      <c r="U430" s="36">
        <f>SUMIFS(СВЦЭМ!$L$40:$L$759,СВЦЭМ!$A$40:$A$759,$A430,СВЦЭМ!$B$39:$B$758,U$401)+'СЕТ СН'!$F$13</f>
        <v>0</v>
      </c>
      <c r="V430" s="36">
        <f>SUMIFS(СВЦЭМ!$L$40:$L$759,СВЦЭМ!$A$40:$A$759,$A430,СВЦЭМ!$B$39:$B$758,V$401)+'СЕТ СН'!$F$13</f>
        <v>0</v>
      </c>
      <c r="W430" s="36">
        <f>SUMIFS(СВЦЭМ!$L$40:$L$759,СВЦЭМ!$A$40:$A$759,$A430,СВЦЭМ!$B$39:$B$758,W$401)+'СЕТ СН'!$F$13</f>
        <v>0</v>
      </c>
      <c r="X430" s="36">
        <f>SUMIFS(СВЦЭМ!$L$40:$L$759,СВЦЭМ!$A$40:$A$759,$A430,СВЦЭМ!$B$39:$B$758,X$401)+'СЕТ СН'!$F$13</f>
        <v>0</v>
      </c>
      <c r="Y430" s="36">
        <f>SUMIFS(СВЦЭМ!$L$40:$L$759,СВЦЭМ!$A$40:$A$759,$A430,СВЦЭМ!$B$39:$B$758,Y$401)+'СЕТ СН'!$F$13</f>
        <v>0</v>
      </c>
    </row>
    <row r="431" spans="1:25" ht="15.75" hidden="1" x14ac:dyDescent="0.2">
      <c r="A431" s="35">
        <f t="shared" si="11"/>
        <v>45626</v>
      </c>
      <c r="B431" s="36">
        <f>SUMIFS(СВЦЭМ!$L$40:$L$759,СВЦЭМ!$A$40:$A$759,$A431,СВЦЭМ!$B$39:$B$758,B$401)+'СЕТ СН'!$F$13</f>
        <v>0</v>
      </c>
      <c r="C431" s="36">
        <f>SUMIFS(СВЦЭМ!$L$40:$L$759,СВЦЭМ!$A$40:$A$759,$A431,СВЦЭМ!$B$39:$B$758,C$401)+'СЕТ СН'!$F$13</f>
        <v>0</v>
      </c>
      <c r="D431" s="36">
        <f>SUMIFS(СВЦЭМ!$L$40:$L$759,СВЦЭМ!$A$40:$A$759,$A431,СВЦЭМ!$B$39:$B$758,D$401)+'СЕТ СН'!$F$13</f>
        <v>0</v>
      </c>
      <c r="E431" s="36">
        <f>SUMIFS(СВЦЭМ!$L$40:$L$759,СВЦЭМ!$A$40:$A$759,$A431,СВЦЭМ!$B$39:$B$758,E$401)+'СЕТ СН'!$F$13</f>
        <v>0</v>
      </c>
      <c r="F431" s="36">
        <f>SUMIFS(СВЦЭМ!$L$40:$L$759,СВЦЭМ!$A$40:$A$759,$A431,СВЦЭМ!$B$39:$B$758,F$401)+'СЕТ СН'!$F$13</f>
        <v>0</v>
      </c>
      <c r="G431" s="36">
        <f>SUMIFS(СВЦЭМ!$L$40:$L$759,СВЦЭМ!$A$40:$A$759,$A431,СВЦЭМ!$B$39:$B$758,G$401)+'СЕТ СН'!$F$13</f>
        <v>0</v>
      </c>
      <c r="H431" s="36">
        <f>SUMIFS(СВЦЭМ!$L$40:$L$759,СВЦЭМ!$A$40:$A$759,$A431,СВЦЭМ!$B$39:$B$758,H$401)+'СЕТ СН'!$F$13</f>
        <v>0</v>
      </c>
      <c r="I431" s="36">
        <f>SUMIFS(СВЦЭМ!$L$40:$L$759,СВЦЭМ!$A$40:$A$759,$A431,СВЦЭМ!$B$39:$B$758,I$401)+'СЕТ СН'!$F$13</f>
        <v>0</v>
      </c>
      <c r="J431" s="36">
        <f>SUMIFS(СВЦЭМ!$L$40:$L$759,СВЦЭМ!$A$40:$A$759,$A431,СВЦЭМ!$B$39:$B$758,J$401)+'СЕТ СН'!$F$13</f>
        <v>0</v>
      </c>
      <c r="K431" s="36">
        <f>SUMIFS(СВЦЭМ!$L$40:$L$759,СВЦЭМ!$A$40:$A$759,$A431,СВЦЭМ!$B$39:$B$758,K$401)+'СЕТ СН'!$F$13</f>
        <v>0</v>
      </c>
      <c r="L431" s="36">
        <f>SUMIFS(СВЦЭМ!$L$40:$L$759,СВЦЭМ!$A$40:$A$759,$A431,СВЦЭМ!$B$39:$B$758,L$401)+'СЕТ СН'!$F$13</f>
        <v>0</v>
      </c>
      <c r="M431" s="36">
        <f>SUMIFS(СВЦЭМ!$L$40:$L$759,СВЦЭМ!$A$40:$A$759,$A431,СВЦЭМ!$B$39:$B$758,M$401)+'СЕТ СН'!$F$13</f>
        <v>0</v>
      </c>
      <c r="N431" s="36">
        <f>SUMIFS(СВЦЭМ!$L$40:$L$759,СВЦЭМ!$A$40:$A$759,$A431,СВЦЭМ!$B$39:$B$758,N$401)+'СЕТ СН'!$F$13</f>
        <v>0</v>
      </c>
      <c r="O431" s="36">
        <f>SUMIFS(СВЦЭМ!$L$40:$L$759,СВЦЭМ!$A$40:$A$759,$A431,СВЦЭМ!$B$39:$B$758,O$401)+'СЕТ СН'!$F$13</f>
        <v>0</v>
      </c>
      <c r="P431" s="36">
        <f>SUMIFS(СВЦЭМ!$L$40:$L$759,СВЦЭМ!$A$40:$A$759,$A431,СВЦЭМ!$B$39:$B$758,P$401)+'СЕТ СН'!$F$13</f>
        <v>0</v>
      </c>
      <c r="Q431" s="36">
        <f>SUMIFS(СВЦЭМ!$L$40:$L$759,СВЦЭМ!$A$40:$A$759,$A431,СВЦЭМ!$B$39:$B$758,Q$401)+'СЕТ СН'!$F$13</f>
        <v>0</v>
      </c>
      <c r="R431" s="36">
        <f>SUMIFS(СВЦЭМ!$L$40:$L$759,СВЦЭМ!$A$40:$A$759,$A431,СВЦЭМ!$B$39:$B$758,R$401)+'СЕТ СН'!$F$13</f>
        <v>0</v>
      </c>
      <c r="S431" s="36">
        <f>SUMIFS(СВЦЭМ!$L$40:$L$759,СВЦЭМ!$A$40:$A$759,$A431,СВЦЭМ!$B$39:$B$758,S$401)+'СЕТ СН'!$F$13</f>
        <v>0</v>
      </c>
      <c r="T431" s="36">
        <f>SUMIFS(СВЦЭМ!$L$40:$L$759,СВЦЭМ!$A$40:$A$759,$A431,СВЦЭМ!$B$39:$B$758,T$401)+'СЕТ СН'!$F$13</f>
        <v>0</v>
      </c>
      <c r="U431" s="36">
        <f>SUMIFS(СВЦЭМ!$L$40:$L$759,СВЦЭМ!$A$40:$A$759,$A431,СВЦЭМ!$B$39:$B$758,U$401)+'СЕТ СН'!$F$13</f>
        <v>0</v>
      </c>
      <c r="V431" s="36">
        <f>SUMIFS(СВЦЭМ!$L$40:$L$759,СВЦЭМ!$A$40:$A$759,$A431,СВЦЭМ!$B$39:$B$758,V$401)+'СЕТ СН'!$F$13</f>
        <v>0</v>
      </c>
      <c r="W431" s="36">
        <f>SUMIFS(СВЦЭМ!$L$40:$L$759,СВЦЭМ!$A$40:$A$759,$A431,СВЦЭМ!$B$39:$B$758,W$401)+'СЕТ СН'!$F$13</f>
        <v>0</v>
      </c>
      <c r="X431" s="36">
        <f>SUMIFS(СВЦЭМ!$L$40:$L$759,СВЦЭМ!$A$40:$A$759,$A431,СВЦЭМ!$B$39:$B$758,X$401)+'СЕТ СН'!$F$13</f>
        <v>0</v>
      </c>
      <c r="Y431" s="36">
        <f>SUMIFS(СВЦЭМ!$L$40:$L$759,СВЦЭМ!$A$40:$A$759,$A431,СВЦЭМ!$B$39:$B$758,Y$401)+'СЕТ СН'!$F$13</f>
        <v>0</v>
      </c>
    </row>
    <row r="432" spans="1:25" ht="15.75" hidden="1" x14ac:dyDescent="0.2">
      <c r="A432" s="35">
        <f t="shared" si="11"/>
        <v>45627</v>
      </c>
      <c r="B432" s="36">
        <f>SUMIFS(СВЦЭМ!$L$40:$L$759,СВЦЭМ!$A$40:$A$759,$A432,СВЦЭМ!$B$39:$B$758,B$401)+'СЕТ СН'!$F$13</f>
        <v>0</v>
      </c>
      <c r="C432" s="36">
        <f>SUMIFS(СВЦЭМ!$L$40:$L$759,СВЦЭМ!$A$40:$A$759,$A432,СВЦЭМ!$B$39:$B$758,C$401)+'СЕТ СН'!$F$13</f>
        <v>0</v>
      </c>
      <c r="D432" s="36">
        <f>SUMIFS(СВЦЭМ!$L$40:$L$759,СВЦЭМ!$A$40:$A$759,$A432,СВЦЭМ!$B$39:$B$758,D$401)+'СЕТ СН'!$F$13</f>
        <v>0</v>
      </c>
      <c r="E432" s="36">
        <f>SUMIFS(СВЦЭМ!$L$40:$L$759,СВЦЭМ!$A$40:$A$759,$A432,СВЦЭМ!$B$39:$B$758,E$401)+'СЕТ СН'!$F$13</f>
        <v>0</v>
      </c>
      <c r="F432" s="36">
        <f>SUMIFS(СВЦЭМ!$L$40:$L$759,СВЦЭМ!$A$40:$A$759,$A432,СВЦЭМ!$B$39:$B$758,F$401)+'СЕТ СН'!$F$13</f>
        <v>0</v>
      </c>
      <c r="G432" s="36">
        <f>SUMIFS(СВЦЭМ!$L$40:$L$759,СВЦЭМ!$A$40:$A$759,$A432,СВЦЭМ!$B$39:$B$758,G$401)+'СЕТ СН'!$F$13</f>
        <v>0</v>
      </c>
      <c r="H432" s="36">
        <f>SUMIFS(СВЦЭМ!$L$40:$L$759,СВЦЭМ!$A$40:$A$759,$A432,СВЦЭМ!$B$39:$B$758,H$401)+'СЕТ СН'!$F$13</f>
        <v>0</v>
      </c>
      <c r="I432" s="36">
        <f>SUMIFS(СВЦЭМ!$L$40:$L$759,СВЦЭМ!$A$40:$A$759,$A432,СВЦЭМ!$B$39:$B$758,I$401)+'СЕТ СН'!$F$13</f>
        <v>0</v>
      </c>
      <c r="J432" s="36">
        <f>SUMIFS(СВЦЭМ!$L$40:$L$759,СВЦЭМ!$A$40:$A$759,$A432,СВЦЭМ!$B$39:$B$758,J$401)+'СЕТ СН'!$F$13</f>
        <v>0</v>
      </c>
      <c r="K432" s="36">
        <f>SUMIFS(СВЦЭМ!$L$40:$L$759,СВЦЭМ!$A$40:$A$759,$A432,СВЦЭМ!$B$39:$B$758,K$401)+'СЕТ СН'!$F$13</f>
        <v>0</v>
      </c>
      <c r="L432" s="36">
        <f>SUMIFS(СВЦЭМ!$L$40:$L$759,СВЦЭМ!$A$40:$A$759,$A432,СВЦЭМ!$B$39:$B$758,L$401)+'СЕТ СН'!$F$13</f>
        <v>0</v>
      </c>
      <c r="M432" s="36">
        <f>SUMIFS(СВЦЭМ!$L$40:$L$759,СВЦЭМ!$A$40:$A$759,$A432,СВЦЭМ!$B$39:$B$758,M$401)+'СЕТ СН'!$F$13</f>
        <v>0</v>
      </c>
      <c r="N432" s="36">
        <f>SUMIFS(СВЦЭМ!$L$40:$L$759,СВЦЭМ!$A$40:$A$759,$A432,СВЦЭМ!$B$39:$B$758,N$401)+'СЕТ СН'!$F$13</f>
        <v>0</v>
      </c>
      <c r="O432" s="36">
        <f>SUMIFS(СВЦЭМ!$L$40:$L$759,СВЦЭМ!$A$40:$A$759,$A432,СВЦЭМ!$B$39:$B$758,O$401)+'СЕТ СН'!$F$13</f>
        <v>0</v>
      </c>
      <c r="P432" s="36">
        <f>SUMIFS(СВЦЭМ!$L$40:$L$759,СВЦЭМ!$A$40:$A$759,$A432,СВЦЭМ!$B$39:$B$758,P$401)+'СЕТ СН'!$F$13</f>
        <v>0</v>
      </c>
      <c r="Q432" s="36">
        <f>SUMIFS(СВЦЭМ!$L$40:$L$759,СВЦЭМ!$A$40:$A$759,$A432,СВЦЭМ!$B$39:$B$758,Q$401)+'СЕТ СН'!$F$13</f>
        <v>0</v>
      </c>
      <c r="R432" s="36">
        <f>SUMIFS(СВЦЭМ!$L$40:$L$759,СВЦЭМ!$A$40:$A$759,$A432,СВЦЭМ!$B$39:$B$758,R$401)+'СЕТ СН'!$F$13</f>
        <v>0</v>
      </c>
      <c r="S432" s="36">
        <f>SUMIFS(СВЦЭМ!$L$40:$L$759,СВЦЭМ!$A$40:$A$759,$A432,СВЦЭМ!$B$39:$B$758,S$401)+'СЕТ СН'!$F$13</f>
        <v>0</v>
      </c>
      <c r="T432" s="36">
        <f>SUMIFS(СВЦЭМ!$L$40:$L$759,СВЦЭМ!$A$40:$A$759,$A432,СВЦЭМ!$B$39:$B$758,T$401)+'СЕТ СН'!$F$13</f>
        <v>0</v>
      </c>
      <c r="U432" s="36">
        <f>SUMIFS(СВЦЭМ!$L$40:$L$759,СВЦЭМ!$A$40:$A$759,$A432,СВЦЭМ!$B$39:$B$758,U$401)+'СЕТ СН'!$F$13</f>
        <v>0</v>
      </c>
      <c r="V432" s="36">
        <f>SUMIFS(СВЦЭМ!$L$40:$L$759,СВЦЭМ!$A$40:$A$759,$A432,СВЦЭМ!$B$39:$B$758,V$401)+'СЕТ СН'!$F$13</f>
        <v>0</v>
      </c>
      <c r="W432" s="36">
        <f>SUMIFS(СВЦЭМ!$L$40:$L$759,СВЦЭМ!$A$40:$A$759,$A432,СВЦЭМ!$B$39:$B$758,W$401)+'СЕТ СН'!$F$13</f>
        <v>0</v>
      </c>
      <c r="X432" s="36">
        <f>SUMIFS(СВЦЭМ!$L$40:$L$759,СВЦЭМ!$A$40:$A$759,$A432,СВЦЭМ!$B$39:$B$758,X$401)+'СЕТ СН'!$F$13</f>
        <v>0</v>
      </c>
      <c r="Y432" s="36">
        <f>SUMIFS(СВЦЭМ!$L$40:$L$759,СВЦЭМ!$A$40:$A$759,$A432,СВЦЭМ!$B$39:$B$758,Y$401)+'СЕТ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650605.13439093844</v>
      </c>
      <c r="O439" s="126"/>
      <c r="P439" s="125">
        <f>СВЦЭМ!$D$12+'СЕТ СН'!$F$10-'СЕТ СН'!$G$22</f>
        <v>650605.13439093844</v>
      </c>
      <c r="Q439" s="126"/>
      <c r="R439" s="125">
        <f>СВЦЭМ!$D$12+'СЕТ СН'!$F$10-'СЕТ СН'!$H$22</f>
        <v>650605.13439093844</v>
      </c>
      <c r="S439" s="126"/>
      <c r="T439" s="125">
        <f>СВЦЭМ!$D$12+'СЕТ СН'!$F$10-'СЕТ СН'!$I$22</f>
        <v>650605.13439093844</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0" zoomScale="70" zoomScaleNormal="70" zoomScaleSheetLayoutView="80" workbookViewId="0">
      <selection activeCell="Z435" sqref="Z435"/>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SUMIFS(СВЦЭМ!$D$39:$D$758,СВЦЭМ!$A$39:$A$758,$A12,СВЦЭМ!$B$39:$B$758,B$11)+'СЕТ СН'!$F$11+СВЦЭМ!$D$10+'СЕТ СН'!$F$6-'СЕТ СН'!$F$23</f>
        <v>2169.17192901</v>
      </c>
      <c r="C12" s="36">
        <f>SUMIFS(СВЦЭМ!$D$39:$D$758,СВЦЭМ!$A$39:$A$758,$A12,СВЦЭМ!$B$39:$B$758,C$11)+'СЕТ СН'!$F$11+СВЦЭМ!$D$10+'СЕТ СН'!$F$6-'СЕТ СН'!$F$23</f>
        <v>2241.4061237299998</v>
      </c>
      <c r="D12" s="36">
        <f>SUMIFS(СВЦЭМ!$D$39:$D$758,СВЦЭМ!$A$39:$A$758,$A12,СВЦЭМ!$B$39:$B$758,D$11)+'СЕТ СН'!$F$11+СВЦЭМ!$D$10+'СЕТ СН'!$F$6-'СЕТ СН'!$F$23</f>
        <v>2280.5146672299998</v>
      </c>
      <c r="E12" s="36">
        <f>SUMIFS(СВЦЭМ!$D$39:$D$758,СВЦЭМ!$A$39:$A$758,$A12,СВЦЭМ!$B$39:$B$758,E$11)+'СЕТ СН'!$F$11+СВЦЭМ!$D$10+'СЕТ СН'!$F$6-'СЕТ СН'!$F$23</f>
        <v>2307.1061731700006</v>
      </c>
      <c r="F12" s="36">
        <f>SUMIFS(СВЦЭМ!$D$39:$D$758,СВЦЭМ!$A$39:$A$758,$A12,СВЦЭМ!$B$39:$B$758,F$11)+'СЕТ СН'!$F$11+СВЦЭМ!$D$10+'СЕТ СН'!$F$6-'СЕТ СН'!$F$23</f>
        <v>2295.3107112000002</v>
      </c>
      <c r="G12" s="36">
        <f>SUMIFS(СВЦЭМ!$D$39:$D$758,СВЦЭМ!$A$39:$A$758,$A12,СВЦЭМ!$B$39:$B$758,G$11)+'СЕТ СН'!$F$11+СВЦЭМ!$D$10+'СЕТ СН'!$F$6-'СЕТ СН'!$F$23</f>
        <v>2283.4060248000001</v>
      </c>
      <c r="H12" s="36">
        <f>SUMIFS(СВЦЭМ!$D$39:$D$758,СВЦЭМ!$A$39:$A$758,$A12,СВЦЭМ!$B$39:$B$758,H$11)+'СЕТ СН'!$F$11+СВЦЭМ!$D$10+'СЕТ СН'!$F$6-'СЕТ СН'!$F$23</f>
        <v>2244.9093725799999</v>
      </c>
      <c r="I12" s="36">
        <f>SUMIFS(СВЦЭМ!$D$39:$D$758,СВЦЭМ!$A$39:$A$758,$A12,СВЦЭМ!$B$39:$B$758,I$11)+'СЕТ СН'!$F$11+СВЦЭМ!$D$10+'СЕТ СН'!$F$6-'СЕТ СН'!$F$23</f>
        <v>2161.31966582</v>
      </c>
      <c r="J12" s="36">
        <f>SUMIFS(СВЦЭМ!$D$39:$D$758,СВЦЭМ!$A$39:$A$758,$A12,СВЦЭМ!$B$39:$B$758,J$11)+'СЕТ СН'!$F$11+СВЦЭМ!$D$10+'СЕТ СН'!$F$6-'СЕТ СН'!$F$23</f>
        <v>2119.16506488</v>
      </c>
      <c r="K12" s="36">
        <f>SUMIFS(СВЦЭМ!$D$39:$D$758,СВЦЭМ!$A$39:$A$758,$A12,СВЦЭМ!$B$39:$B$758,K$11)+'СЕТ СН'!$F$11+СВЦЭМ!$D$10+'СЕТ СН'!$F$6-'СЕТ СН'!$F$23</f>
        <v>2083.2484762600002</v>
      </c>
      <c r="L12" s="36">
        <f>SUMIFS(СВЦЭМ!$D$39:$D$758,СВЦЭМ!$A$39:$A$758,$A12,СВЦЭМ!$B$39:$B$758,L$11)+'СЕТ СН'!$F$11+СВЦЭМ!$D$10+'СЕТ СН'!$F$6-'СЕТ СН'!$F$23</f>
        <v>2082.9690315600001</v>
      </c>
      <c r="M12" s="36">
        <f>SUMIFS(СВЦЭМ!$D$39:$D$758,СВЦЭМ!$A$39:$A$758,$A12,СВЦЭМ!$B$39:$B$758,M$11)+'СЕТ СН'!$F$11+СВЦЭМ!$D$10+'СЕТ СН'!$F$6-'СЕТ СН'!$F$23</f>
        <v>2129.4103679899999</v>
      </c>
      <c r="N12" s="36">
        <f>SUMIFS(СВЦЭМ!$D$39:$D$758,СВЦЭМ!$A$39:$A$758,$A12,СВЦЭМ!$B$39:$B$758,N$11)+'СЕТ СН'!$F$11+СВЦЭМ!$D$10+'СЕТ СН'!$F$6-'СЕТ СН'!$F$23</f>
        <v>2141.02142125</v>
      </c>
      <c r="O12" s="36">
        <f>SUMIFS(СВЦЭМ!$D$39:$D$758,СВЦЭМ!$A$39:$A$758,$A12,СВЦЭМ!$B$39:$B$758,O$11)+'СЕТ СН'!$F$11+СВЦЭМ!$D$10+'СЕТ СН'!$F$6-'СЕТ СН'!$F$23</f>
        <v>2137.06892363</v>
      </c>
      <c r="P12" s="36">
        <f>SUMIFS(СВЦЭМ!$D$39:$D$758,СВЦЭМ!$A$39:$A$758,$A12,СВЦЭМ!$B$39:$B$758,P$11)+'СЕТ СН'!$F$11+СВЦЭМ!$D$10+'СЕТ СН'!$F$6-'СЕТ СН'!$F$23</f>
        <v>2142.2495295899998</v>
      </c>
      <c r="Q12" s="36">
        <f>SUMIFS(СВЦЭМ!$D$39:$D$758,СВЦЭМ!$A$39:$A$758,$A12,СВЦЭМ!$B$39:$B$758,Q$11)+'СЕТ СН'!$F$11+СВЦЭМ!$D$10+'СЕТ СН'!$F$6-'СЕТ СН'!$F$23</f>
        <v>2142.3972461100002</v>
      </c>
      <c r="R12" s="36">
        <f>SUMIFS(СВЦЭМ!$D$39:$D$758,СВЦЭМ!$A$39:$A$758,$A12,СВЦЭМ!$B$39:$B$758,R$11)+'СЕТ СН'!$F$11+СВЦЭМ!$D$10+'СЕТ СН'!$F$6-'СЕТ СН'!$F$23</f>
        <v>2152.0389432900001</v>
      </c>
      <c r="S12" s="36">
        <f>SUMIFS(СВЦЭМ!$D$39:$D$758,СВЦЭМ!$A$39:$A$758,$A12,СВЦЭМ!$B$39:$B$758,S$11)+'СЕТ СН'!$F$11+СВЦЭМ!$D$10+'СЕТ СН'!$F$6-'СЕТ СН'!$F$23</f>
        <v>2147.3748847400002</v>
      </c>
      <c r="T12" s="36">
        <f>SUMIFS(СВЦЭМ!$D$39:$D$758,СВЦЭМ!$A$39:$A$758,$A12,СВЦЭМ!$B$39:$B$758,T$11)+'СЕТ СН'!$F$11+СВЦЭМ!$D$10+'СЕТ СН'!$F$6-'СЕТ СН'!$F$23</f>
        <v>2077.0480861599999</v>
      </c>
      <c r="U12" s="36">
        <f>SUMIFS(СВЦЭМ!$D$39:$D$758,СВЦЭМ!$A$39:$A$758,$A12,СВЦЭМ!$B$39:$B$758,U$11)+'СЕТ СН'!$F$11+СВЦЭМ!$D$10+'СЕТ СН'!$F$6-'СЕТ СН'!$F$23</f>
        <v>2071.3737667</v>
      </c>
      <c r="V12" s="36">
        <f>SUMIFS(СВЦЭМ!$D$39:$D$758,СВЦЭМ!$A$39:$A$758,$A12,СВЦЭМ!$B$39:$B$758,V$11)+'СЕТ СН'!$F$11+СВЦЭМ!$D$10+'СЕТ СН'!$F$6-'СЕТ СН'!$F$23</f>
        <v>2104.0325351699998</v>
      </c>
      <c r="W12" s="36">
        <f>SUMIFS(СВЦЭМ!$D$39:$D$758,СВЦЭМ!$A$39:$A$758,$A12,СВЦЭМ!$B$39:$B$758,W$11)+'СЕТ СН'!$F$11+СВЦЭМ!$D$10+'СЕТ СН'!$F$6-'СЕТ СН'!$F$23</f>
        <v>2131.4455465800002</v>
      </c>
      <c r="X12" s="36">
        <f>SUMIFS(СВЦЭМ!$D$39:$D$758,СВЦЭМ!$A$39:$A$758,$A12,СВЦЭМ!$B$39:$B$758,X$11)+'СЕТ СН'!$F$11+СВЦЭМ!$D$10+'СЕТ СН'!$F$6-'СЕТ СН'!$F$23</f>
        <v>2134.4315265</v>
      </c>
      <c r="Y12" s="36">
        <f>SUMIFS(СВЦЭМ!$D$39:$D$758,СВЦЭМ!$A$39:$A$758,$A12,СВЦЭМ!$B$39:$B$758,Y$11)+'СЕТ СН'!$F$11+СВЦЭМ!$D$10+'СЕТ СН'!$F$6-'СЕТ СН'!$F$23</f>
        <v>2146.6301198900001</v>
      </c>
      <c r="AA12" s="45"/>
    </row>
    <row r="13" spans="1:27" ht="15.75" x14ac:dyDescent="0.2">
      <c r="A13" s="35">
        <f>A12+1</f>
        <v>45598</v>
      </c>
      <c r="B13" s="36">
        <f>SUMIFS(СВЦЭМ!$D$39:$D$758,СВЦЭМ!$A$39:$A$758,$A13,СВЦЭМ!$B$39:$B$758,B$11)+'СЕТ СН'!$F$11+СВЦЭМ!$D$10+'СЕТ СН'!$F$6-'СЕТ СН'!$F$23</f>
        <v>2127.09306844</v>
      </c>
      <c r="C13" s="36">
        <f>SUMIFS(СВЦЭМ!$D$39:$D$758,СВЦЭМ!$A$39:$A$758,$A13,СВЦЭМ!$B$39:$B$758,C$11)+'СЕТ СН'!$F$11+СВЦЭМ!$D$10+'СЕТ СН'!$F$6-'СЕТ СН'!$F$23</f>
        <v>2125.5232179599998</v>
      </c>
      <c r="D13" s="36">
        <f>SUMIFS(СВЦЭМ!$D$39:$D$758,СВЦЭМ!$A$39:$A$758,$A13,СВЦЭМ!$B$39:$B$758,D$11)+'СЕТ СН'!$F$11+СВЦЭМ!$D$10+'СЕТ СН'!$F$6-'СЕТ СН'!$F$23</f>
        <v>2144.2128626399999</v>
      </c>
      <c r="E13" s="36">
        <f>SUMIFS(СВЦЭМ!$D$39:$D$758,СВЦЭМ!$A$39:$A$758,$A13,СВЦЭМ!$B$39:$B$758,E$11)+'СЕТ СН'!$F$11+СВЦЭМ!$D$10+'СЕТ СН'!$F$6-'СЕТ СН'!$F$23</f>
        <v>2150.6673639800001</v>
      </c>
      <c r="F13" s="36">
        <f>SUMIFS(СВЦЭМ!$D$39:$D$758,СВЦЭМ!$A$39:$A$758,$A13,СВЦЭМ!$B$39:$B$758,F$11)+'СЕТ СН'!$F$11+СВЦЭМ!$D$10+'СЕТ СН'!$F$6-'СЕТ СН'!$F$23</f>
        <v>2147.03344926</v>
      </c>
      <c r="G13" s="36">
        <f>SUMIFS(СВЦЭМ!$D$39:$D$758,СВЦЭМ!$A$39:$A$758,$A13,СВЦЭМ!$B$39:$B$758,G$11)+'СЕТ СН'!$F$11+СВЦЭМ!$D$10+'СЕТ СН'!$F$6-'СЕТ СН'!$F$23</f>
        <v>2132.3268432300001</v>
      </c>
      <c r="H13" s="36">
        <f>SUMIFS(СВЦЭМ!$D$39:$D$758,СВЦЭМ!$A$39:$A$758,$A13,СВЦЭМ!$B$39:$B$758,H$11)+'СЕТ СН'!$F$11+СВЦЭМ!$D$10+'СЕТ СН'!$F$6-'СЕТ СН'!$F$23</f>
        <v>2139.2873249499999</v>
      </c>
      <c r="I13" s="36">
        <f>SUMIFS(СВЦЭМ!$D$39:$D$758,СВЦЭМ!$A$39:$A$758,$A13,СВЦЭМ!$B$39:$B$758,I$11)+'СЕТ СН'!$F$11+СВЦЭМ!$D$10+'СЕТ СН'!$F$6-'СЕТ СН'!$F$23</f>
        <v>2119.10385193</v>
      </c>
      <c r="J13" s="36">
        <f>SUMIFS(СВЦЭМ!$D$39:$D$758,СВЦЭМ!$A$39:$A$758,$A13,СВЦЭМ!$B$39:$B$758,J$11)+'СЕТ СН'!$F$11+СВЦЭМ!$D$10+'СЕТ СН'!$F$6-'СЕТ СН'!$F$23</f>
        <v>2072.4701415499999</v>
      </c>
      <c r="K13" s="36">
        <f>SUMIFS(СВЦЭМ!$D$39:$D$758,СВЦЭМ!$A$39:$A$758,$A13,СВЦЭМ!$B$39:$B$758,K$11)+'СЕТ СН'!$F$11+СВЦЭМ!$D$10+'СЕТ СН'!$F$6-'СЕТ СН'!$F$23</f>
        <v>2027.91751101</v>
      </c>
      <c r="L13" s="36">
        <f>SUMIFS(СВЦЭМ!$D$39:$D$758,СВЦЭМ!$A$39:$A$758,$A13,СВЦЭМ!$B$39:$B$758,L$11)+'СЕТ СН'!$F$11+СВЦЭМ!$D$10+'СЕТ СН'!$F$6-'СЕТ СН'!$F$23</f>
        <v>2010.3808515699998</v>
      </c>
      <c r="M13" s="36">
        <f>SUMIFS(СВЦЭМ!$D$39:$D$758,СВЦЭМ!$A$39:$A$758,$A13,СВЦЭМ!$B$39:$B$758,M$11)+'СЕТ СН'!$F$11+СВЦЭМ!$D$10+'СЕТ СН'!$F$6-'СЕТ СН'!$F$23</f>
        <v>2012.75881157</v>
      </c>
      <c r="N13" s="36">
        <f>SUMIFS(СВЦЭМ!$D$39:$D$758,СВЦЭМ!$A$39:$A$758,$A13,СВЦЭМ!$B$39:$B$758,N$11)+'СЕТ СН'!$F$11+СВЦЭМ!$D$10+'СЕТ СН'!$F$6-'СЕТ СН'!$F$23</f>
        <v>2033.1913109699999</v>
      </c>
      <c r="O13" s="36">
        <f>SUMIFS(СВЦЭМ!$D$39:$D$758,СВЦЭМ!$A$39:$A$758,$A13,СВЦЭМ!$B$39:$B$758,O$11)+'СЕТ СН'!$F$11+СВЦЭМ!$D$10+'СЕТ СН'!$F$6-'СЕТ СН'!$F$23</f>
        <v>2018.2025792599998</v>
      </c>
      <c r="P13" s="36">
        <f>SUMIFS(СВЦЭМ!$D$39:$D$758,СВЦЭМ!$A$39:$A$758,$A13,СВЦЭМ!$B$39:$B$758,P$11)+'СЕТ СН'!$F$11+СВЦЭМ!$D$10+'СЕТ СН'!$F$6-'СЕТ СН'!$F$23</f>
        <v>2049.7545605599998</v>
      </c>
      <c r="Q13" s="36">
        <f>SUMIFS(СВЦЭМ!$D$39:$D$758,СВЦЭМ!$A$39:$A$758,$A13,СВЦЭМ!$B$39:$B$758,Q$11)+'СЕТ СН'!$F$11+СВЦЭМ!$D$10+'СЕТ СН'!$F$6-'СЕТ СН'!$F$23</f>
        <v>2050.0790076100002</v>
      </c>
      <c r="R13" s="36">
        <f>SUMIFS(СВЦЭМ!$D$39:$D$758,СВЦЭМ!$A$39:$A$758,$A13,СВЦЭМ!$B$39:$B$758,R$11)+'СЕТ СН'!$F$11+СВЦЭМ!$D$10+'СЕТ СН'!$F$6-'СЕТ СН'!$F$23</f>
        <v>2052.7180119499999</v>
      </c>
      <c r="S13" s="36">
        <f>SUMIFS(СВЦЭМ!$D$39:$D$758,СВЦЭМ!$A$39:$A$758,$A13,СВЦЭМ!$B$39:$B$758,S$11)+'СЕТ СН'!$F$11+СВЦЭМ!$D$10+'СЕТ СН'!$F$6-'СЕТ СН'!$F$23</f>
        <v>2048.83669809</v>
      </c>
      <c r="T13" s="36">
        <f>SUMIFS(СВЦЭМ!$D$39:$D$758,СВЦЭМ!$A$39:$A$758,$A13,СВЦЭМ!$B$39:$B$758,T$11)+'СЕТ СН'!$F$11+СВЦЭМ!$D$10+'СЕТ СН'!$F$6-'СЕТ СН'!$F$23</f>
        <v>1981.9478067999999</v>
      </c>
      <c r="U13" s="36">
        <f>SUMIFS(СВЦЭМ!$D$39:$D$758,СВЦЭМ!$A$39:$A$758,$A13,СВЦЭМ!$B$39:$B$758,U$11)+'СЕТ СН'!$F$11+СВЦЭМ!$D$10+'СЕТ СН'!$F$6-'СЕТ СН'!$F$23</f>
        <v>1982.68077382</v>
      </c>
      <c r="V13" s="36">
        <f>SUMIFS(СВЦЭМ!$D$39:$D$758,СВЦЭМ!$A$39:$A$758,$A13,СВЦЭМ!$B$39:$B$758,V$11)+'СЕТ СН'!$F$11+СВЦЭМ!$D$10+'СЕТ СН'!$F$6-'СЕТ СН'!$F$23</f>
        <v>2027.7579350599999</v>
      </c>
      <c r="W13" s="36">
        <f>SUMIFS(СВЦЭМ!$D$39:$D$758,СВЦЭМ!$A$39:$A$758,$A13,СВЦЭМ!$B$39:$B$758,W$11)+'СЕТ СН'!$F$11+СВЦЭМ!$D$10+'СЕТ СН'!$F$6-'СЕТ СН'!$F$23</f>
        <v>2050.99511708</v>
      </c>
      <c r="X13" s="36">
        <f>SUMIFS(СВЦЭМ!$D$39:$D$758,СВЦЭМ!$A$39:$A$758,$A13,СВЦЭМ!$B$39:$B$758,X$11)+'СЕТ СН'!$F$11+СВЦЭМ!$D$10+'СЕТ СН'!$F$6-'СЕТ СН'!$F$23</f>
        <v>2088.62282615</v>
      </c>
      <c r="Y13" s="36">
        <f>SUMIFS(СВЦЭМ!$D$39:$D$758,СВЦЭМ!$A$39:$A$758,$A13,СВЦЭМ!$B$39:$B$758,Y$11)+'СЕТ СН'!$F$11+СВЦЭМ!$D$10+'СЕТ СН'!$F$6-'СЕТ СН'!$F$23</f>
        <v>2141.9461584800001</v>
      </c>
    </row>
    <row r="14" spans="1:27" ht="15.75" x14ac:dyDescent="0.2">
      <c r="A14" s="35">
        <f t="shared" ref="A14:A41" si="0">A13+1</f>
        <v>45599</v>
      </c>
      <c r="B14" s="36">
        <f>SUMIFS(СВЦЭМ!$D$39:$D$758,СВЦЭМ!$A$39:$A$758,$A14,СВЦЭМ!$B$39:$B$758,B$11)+'СЕТ СН'!$F$11+СВЦЭМ!$D$10+'СЕТ СН'!$F$6-'СЕТ СН'!$F$23</f>
        <v>2106.0543458500001</v>
      </c>
      <c r="C14" s="36">
        <f>SUMIFS(СВЦЭМ!$D$39:$D$758,СВЦЭМ!$A$39:$A$758,$A14,СВЦЭМ!$B$39:$B$758,C$11)+'СЕТ СН'!$F$11+СВЦЭМ!$D$10+'СЕТ СН'!$F$6-'СЕТ СН'!$F$23</f>
        <v>2153.0429151499998</v>
      </c>
      <c r="D14" s="36">
        <f>SUMIFS(СВЦЭМ!$D$39:$D$758,СВЦЭМ!$A$39:$A$758,$A14,СВЦЭМ!$B$39:$B$758,D$11)+'СЕТ СН'!$F$11+СВЦЭМ!$D$10+'СЕТ СН'!$F$6-'СЕТ СН'!$F$23</f>
        <v>2177.58591781</v>
      </c>
      <c r="E14" s="36">
        <f>SUMIFS(СВЦЭМ!$D$39:$D$758,СВЦЭМ!$A$39:$A$758,$A14,СВЦЭМ!$B$39:$B$758,E$11)+'СЕТ СН'!$F$11+СВЦЭМ!$D$10+'СЕТ СН'!$F$6-'СЕТ СН'!$F$23</f>
        <v>2200.0153541700001</v>
      </c>
      <c r="F14" s="36">
        <f>SUMIFS(СВЦЭМ!$D$39:$D$758,СВЦЭМ!$A$39:$A$758,$A14,СВЦЭМ!$B$39:$B$758,F$11)+'СЕТ СН'!$F$11+СВЦЭМ!$D$10+'СЕТ СН'!$F$6-'СЕТ СН'!$F$23</f>
        <v>2197.2763859699999</v>
      </c>
      <c r="G14" s="36">
        <f>SUMIFS(СВЦЭМ!$D$39:$D$758,СВЦЭМ!$A$39:$A$758,$A14,СВЦЭМ!$B$39:$B$758,G$11)+'СЕТ СН'!$F$11+СВЦЭМ!$D$10+'СЕТ СН'!$F$6-'СЕТ СН'!$F$23</f>
        <v>2173.7022295100001</v>
      </c>
      <c r="H14" s="36">
        <f>SUMIFS(СВЦЭМ!$D$39:$D$758,СВЦЭМ!$A$39:$A$758,$A14,СВЦЭМ!$B$39:$B$758,H$11)+'СЕТ СН'!$F$11+СВЦЭМ!$D$10+'СЕТ СН'!$F$6-'СЕТ СН'!$F$23</f>
        <v>2143.51382319</v>
      </c>
      <c r="I14" s="36">
        <f>SUMIFS(СВЦЭМ!$D$39:$D$758,СВЦЭМ!$A$39:$A$758,$A14,СВЦЭМ!$B$39:$B$758,I$11)+'СЕТ СН'!$F$11+СВЦЭМ!$D$10+'СЕТ СН'!$F$6-'СЕТ СН'!$F$23</f>
        <v>2111.7043904299999</v>
      </c>
      <c r="J14" s="36">
        <f>SUMIFS(СВЦЭМ!$D$39:$D$758,СВЦЭМ!$A$39:$A$758,$A14,СВЦЭМ!$B$39:$B$758,J$11)+'СЕТ СН'!$F$11+СВЦЭМ!$D$10+'СЕТ СН'!$F$6-'СЕТ СН'!$F$23</f>
        <v>2014.9564648199998</v>
      </c>
      <c r="K14" s="36">
        <f>SUMIFS(СВЦЭМ!$D$39:$D$758,СВЦЭМ!$A$39:$A$758,$A14,СВЦЭМ!$B$39:$B$758,K$11)+'СЕТ СН'!$F$11+СВЦЭМ!$D$10+'СЕТ СН'!$F$6-'СЕТ СН'!$F$23</f>
        <v>1932.1634286499998</v>
      </c>
      <c r="L14" s="36">
        <f>SUMIFS(СВЦЭМ!$D$39:$D$758,СВЦЭМ!$A$39:$A$758,$A14,СВЦЭМ!$B$39:$B$758,L$11)+'СЕТ СН'!$F$11+СВЦЭМ!$D$10+'СЕТ СН'!$F$6-'СЕТ СН'!$F$23</f>
        <v>1907.7584463899998</v>
      </c>
      <c r="M14" s="36">
        <f>SUMIFS(СВЦЭМ!$D$39:$D$758,СВЦЭМ!$A$39:$A$758,$A14,СВЦЭМ!$B$39:$B$758,M$11)+'СЕТ СН'!$F$11+СВЦЭМ!$D$10+'СЕТ СН'!$F$6-'СЕТ СН'!$F$23</f>
        <v>1917.5242989200001</v>
      </c>
      <c r="N14" s="36">
        <f>SUMIFS(СВЦЭМ!$D$39:$D$758,СВЦЭМ!$A$39:$A$758,$A14,СВЦЭМ!$B$39:$B$758,N$11)+'СЕТ СН'!$F$11+СВЦЭМ!$D$10+'СЕТ СН'!$F$6-'СЕТ СН'!$F$23</f>
        <v>1942.8719750599998</v>
      </c>
      <c r="O14" s="36">
        <f>SUMIFS(СВЦЭМ!$D$39:$D$758,СВЦЭМ!$A$39:$A$758,$A14,СВЦЭМ!$B$39:$B$758,O$11)+'СЕТ СН'!$F$11+СВЦЭМ!$D$10+'СЕТ СН'!$F$6-'СЕТ СН'!$F$23</f>
        <v>1975.5392979600001</v>
      </c>
      <c r="P14" s="36">
        <f>SUMIFS(СВЦЭМ!$D$39:$D$758,СВЦЭМ!$A$39:$A$758,$A14,СВЦЭМ!$B$39:$B$758,P$11)+'СЕТ СН'!$F$11+СВЦЭМ!$D$10+'СЕТ СН'!$F$6-'СЕТ СН'!$F$23</f>
        <v>1994.9523108100002</v>
      </c>
      <c r="Q14" s="36">
        <f>SUMIFS(СВЦЭМ!$D$39:$D$758,СВЦЭМ!$A$39:$A$758,$A14,СВЦЭМ!$B$39:$B$758,Q$11)+'СЕТ СН'!$F$11+СВЦЭМ!$D$10+'СЕТ СН'!$F$6-'СЕТ СН'!$F$23</f>
        <v>2005.2374000300001</v>
      </c>
      <c r="R14" s="36">
        <f>SUMIFS(СВЦЭМ!$D$39:$D$758,СВЦЭМ!$A$39:$A$758,$A14,СВЦЭМ!$B$39:$B$758,R$11)+'СЕТ СН'!$F$11+СВЦЭМ!$D$10+'СЕТ СН'!$F$6-'СЕТ СН'!$F$23</f>
        <v>2004.0636463400001</v>
      </c>
      <c r="S14" s="36">
        <f>SUMIFS(СВЦЭМ!$D$39:$D$758,СВЦЭМ!$A$39:$A$758,$A14,СВЦЭМ!$B$39:$B$758,S$11)+'СЕТ СН'!$F$11+СВЦЭМ!$D$10+'СЕТ СН'!$F$6-'СЕТ СН'!$F$23</f>
        <v>1995.8555078200002</v>
      </c>
      <c r="T14" s="36">
        <f>SUMIFS(СВЦЭМ!$D$39:$D$758,СВЦЭМ!$A$39:$A$758,$A14,СВЦЭМ!$B$39:$B$758,T$11)+'СЕТ СН'!$F$11+СВЦЭМ!$D$10+'СЕТ СН'!$F$6-'СЕТ СН'!$F$23</f>
        <v>1920.52454485</v>
      </c>
      <c r="U14" s="36">
        <f>SUMIFS(СВЦЭМ!$D$39:$D$758,СВЦЭМ!$A$39:$A$758,$A14,СВЦЭМ!$B$39:$B$758,U$11)+'СЕТ СН'!$F$11+СВЦЭМ!$D$10+'СЕТ СН'!$F$6-'СЕТ СН'!$F$23</f>
        <v>1903.8269277899999</v>
      </c>
      <c r="V14" s="36">
        <f>SUMIFS(СВЦЭМ!$D$39:$D$758,СВЦЭМ!$A$39:$A$758,$A14,СВЦЭМ!$B$39:$B$758,V$11)+'СЕТ СН'!$F$11+СВЦЭМ!$D$10+'СЕТ СН'!$F$6-'СЕТ СН'!$F$23</f>
        <v>1942.87173957</v>
      </c>
      <c r="W14" s="36">
        <f>SUMIFS(СВЦЭМ!$D$39:$D$758,СВЦЭМ!$A$39:$A$758,$A14,СВЦЭМ!$B$39:$B$758,W$11)+'СЕТ СН'!$F$11+СВЦЭМ!$D$10+'СЕТ СН'!$F$6-'СЕТ СН'!$F$23</f>
        <v>1957.7006036799999</v>
      </c>
      <c r="X14" s="36">
        <f>SUMIFS(СВЦЭМ!$D$39:$D$758,СВЦЭМ!$A$39:$A$758,$A14,СВЦЭМ!$B$39:$B$758,X$11)+'СЕТ СН'!$F$11+СВЦЭМ!$D$10+'СЕТ СН'!$F$6-'СЕТ СН'!$F$23</f>
        <v>2001.2470448399999</v>
      </c>
      <c r="Y14" s="36">
        <f>SUMIFS(СВЦЭМ!$D$39:$D$758,СВЦЭМ!$A$39:$A$758,$A14,СВЦЭМ!$B$39:$B$758,Y$11)+'СЕТ СН'!$F$11+СВЦЭМ!$D$10+'СЕТ СН'!$F$6-'СЕТ СН'!$F$23</f>
        <v>2048.1552239399998</v>
      </c>
    </row>
    <row r="15" spans="1:27" ht="15.75" x14ac:dyDescent="0.2">
      <c r="A15" s="35">
        <f t="shared" si="0"/>
        <v>45600</v>
      </c>
      <c r="B15" s="36">
        <f>SUMIFS(СВЦЭМ!$D$39:$D$758,СВЦЭМ!$A$39:$A$758,$A15,СВЦЭМ!$B$39:$B$758,B$11)+'СЕТ СН'!$F$11+СВЦЭМ!$D$10+'СЕТ СН'!$F$6-'СЕТ СН'!$F$23</f>
        <v>2024.18508195</v>
      </c>
      <c r="C15" s="36">
        <f>SUMIFS(СВЦЭМ!$D$39:$D$758,СВЦЭМ!$A$39:$A$758,$A15,СВЦЭМ!$B$39:$B$758,C$11)+'СЕТ СН'!$F$11+СВЦЭМ!$D$10+'СЕТ СН'!$F$6-'СЕТ СН'!$F$23</f>
        <v>2077.1593355800001</v>
      </c>
      <c r="D15" s="36">
        <f>SUMIFS(СВЦЭМ!$D$39:$D$758,СВЦЭМ!$A$39:$A$758,$A15,СВЦЭМ!$B$39:$B$758,D$11)+'СЕТ СН'!$F$11+СВЦЭМ!$D$10+'СЕТ СН'!$F$6-'СЕТ СН'!$F$23</f>
        <v>2095.2290929400001</v>
      </c>
      <c r="E15" s="36">
        <f>SUMIFS(СВЦЭМ!$D$39:$D$758,СВЦЭМ!$A$39:$A$758,$A15,СВЦЭМ!$B$39:$B$758,E$11)+'СЕТ СН'!$F$11+СВЦЭМ!$D$10+'СЕТ СН'!$F$6-'СЕТ СН'!$F$23</f>
        <v>2104.7837938399998</v>
      </c>
      <c r="F15" s="36">
        <f>SUMIFS(СВЦЭМ!$D$39:$D$758,СВЦЭМ!$A$39:$A$758,$A15,СВЦЭМ!$B$39:$B$758,F$11)+'СЕТ СН'!$F$11+СВЦЭМ!$D$10+'СЕТ СН'!$F$6-'СЕТ СН'!$F$23</f>
        <v>2105.7836173800001</v>
      </c>
      <c r="G15" s="36">
        <f>SUMIFS(СВЦЭМ!$D$39:$D$758,СВЦЭМ!$A$39:$A$758,$A15,СВЦЭМ!$B$39:$B$758,G$11)+'СЕТ СН'!$F$11+СВЦЭМ!$D$10+'СЕТ СН'!$F$6-'СЕТ СН'!$F$23</f>
        <v>2087.5596265899999</v>
      </c>
      <c r="H15" s="36">
        <f>SUMIFS(СВЦЭМ!$D$39:$D$758,СВЦЭМ!$A$39:$A$758,$A15,СВЦЭМ!$B$39:$B$758,H$11)+'СЕТ СН'!$F$11+СВЦЭМ!$D$10+'СЕТ СН'!$F$6-'СЕТ СН'!$F$23</f>
        <v>2140.2275049499999</v>
      </c>
      <c r="I15" s="36">
        <f>SUMIFS(СВЦЭМ!$D$39:$D$758,СВЦЭМ!$A$39:$A$758,$A15,СВЦЭМ!$B$39:$B$758,I$11)+'СЕТ СН'!$F$11+СВЦЭМ!$D$10+'СЕТ СН'!$F$6-'СЕТ СН'!$F$23</f>
        <v>2162.0707552600002</v>
      </c>
      <c r="J15" s="36">
        <f>SUMIFS(СВЦЭМ!$D$39:$D$758,СВЦЭМ!$A$39:$A$758,$A15,СВЦЭМ!$B$39:$B$758,J$11)+'СЕТ СН'!$F$11+СВЦЭМ!$D$10+'СЕТ СН'!$F$6-'СЕТ СН'!$F$23</f>
        <v>2167.2270852400002</v>
      </c>
      <c r="K15" s="36">
        <f>SUMIFS(СВЦЭМ!$D$39:$D$758,СВЦЭМ!$A$39:$A$758,$A15,СВЦЭМ!$B$39:$B$758,K$11)+'СЕТ СН'!$F$11+СВЦЭМ!$D$10+'СЕТ СН'!$F$6-'СЕТ СН'!$F$23</f>
        <v>2086.6429127199999</v>
      </c>
      <c r="L15" s="36">
        <f>SUMIFS(СВЦЭМ!$D$39:$D$758,СВЦЭМ!$A$39:$A$758,$A15,СВЦЭМ!$B$39:$B$758,L$11)+'СЕТ СН'!$F$11+СВЦЭМ!$D$10+'СЕТ СН'!$F$6-'СЕТ СН'!$F$23</f>
        <v>2019.12092841</v>
      </c>
      <c r="M15" s="36">
        <f>SUMIFS(СВЦЭМ!$D$39:$D$758,СВЦЭМ!$A$39:$A$758,$A15,СВЦЭМ!$B$39:$B$758,M$11)+'СЕТ СН'!$F$11+СВЦЭМ!$D$10+'СЕТ СН'!$F$6-'СЕТ СН'!$F$23</f>
        <v>2026.7272541299999</v>
      </c>
      <c r="N15" s="36">
        <f>SUMIFS(СВЦЭМ!$D$39:$D$758,СВЦЭМ!$A$39:$A$758,$A15,СВЦЭМ!$B$39:$B$758,N$11)+'СЕТ СН'!$F$11+СВЦЭМ!$D$10+'СЕТ СН'!$F$6-'СЕТ СН'!$F$23</f>
        <v>2071.01944443</v>
      </c>
      <c r="O15" s="36">
        <f>SUMIFS(СВЦЭМ!$D$39:$D$758,СВЦЭМ!$A$39:$A$758,$A15,СВЦЭМ!$B$39:$B$758,O$11)+'СЕТ СН'!$F$11+СВЦЭМ!$D$10+'СЕТ СН'!$F$6-'СЕТ СН'!$F$23</f>
        <v>2075.5122735199998</v>
      </c>
      <c r="P15" s="36">
        <f>SUMIFS(СВЦЭМ!$D$39:$D$758,СВЦЭМ!$A$39:$A$758,$A15,СВЦЭМ!$B$39:$B$758,P$11)+'СЕТ СН'!$F$11+СВЦЭМ!$D$10+'СЕТ СН'!$F$6-'СЕТ СН'!$F$23</f>
        <v>2083.2687683099998</v>
      </c>
      <c r="Q15" s="36">
        <f>SUMIFS(СВЦЭМ!$D$39:$D$758,СВЦЭМ!$A$39:$A$758,$A15,СВЦЭМ!$B$39:$B$758,Q$11)+'СЕТ СН'!$F$11+СВЦЭМ!$D$10+'СЕТ СН'!$F$6-'СЕТ СН'!$F$23</f>
        <v>2089.5968089100002</v>
      </c>
      <c r="R15" s="36">
        <f>SUMIFS(СВЦЭМ!$D$39:$D$758,СВЦЭМ!$A$39:$A$758,$A15,СВЦЭМ!$B$39:$B$758,R$11)+'СЕТ СН'!$F$11+СВЦЭМ!$D$10+'СЕТ СН'!$F$6-'СЕТ СН'!$F$23</f>
        <v>2086.0281288800002</v>
      </c>
      <c r="S15" s="36">
        <f>SUMIFS(СВЦЭМ!$D$39:$D$758,СВЦЭМ!$A$39:$A$758,$A15,СВЦЭМ!$B$39:$B$758,S$11)+'СЕТ СН'!$F$11+СВЦЭМ!$D$10+'СЕТ СН'!$F$6-'СЕТ СН'!$F$23</f>
        <v>2050.9735921000001</v>
      </c>
      <c r="T15" s="36">
        <f>SUMIFS(СВЦЭМ!$D$39:$D$758,СВЦЭМ!$A$39:$A$758,$A15,СВЦЭМ!$B$39:$B$758,T$11)+'СЕТ СН'!$F$11+СВЦЭМ!$D$10+'СЕТ СН'!$F$6-'СЕТ СН'!$F$23</f>
        <v>1963.9304428599999</v>
      </c>
      <c r="U15" s="36">
        <f>SUMIFS(СВЦЭМ!$D$39:$D$758,СВЦЭМ!$A$39:$A$758,$A15,СВЦЭМ!$B$39:$B$758,U$11)+'СЕТ СН'!$F$11+СВЦЭМ!$D$10+'СЕТ СН'!$F$6-'СЕТ СН'!$F$23</f>
        <v>1951.38688572</v>
      </c>
      <c r="V15" s="36">
        <f>SUMIFS(СВЦЭМ!$D$39:$D$758,СВЦЭМ!$A$39:$A$758,$A15,СВЦЭМ!$B$39:$B$758,V$11)+'СЕТ СН'!$F$11+СВЦЭМ!$D$10+'СЕТ СН'!$F$6-'СЕТ СН'!$F$23</f>
        <v>1975.8704763400001</v>
      </c>
      <c r="W15" s="36">
        <f>SUMIFS(СВЦЭМ!$D$39:$D$758,СВЦЭМ!$A$39:$A$758,$A15,СВЦЭМ!$B$39:$B$758,W$11)+'СЕТ СН'!$F$11+СВЦЭМ!$D$10+'СЕТ СН'!$F$6-'СЕТ СН'!$F$23</f>
        <v>2008.1699943099998</v>
      </c>
      <c r="X15" s="36">
        <f>SUMIFS(СВЦЭМ!$D$39:$D$758,СВЦЭМ!$A$39:$A$758,$A15,СВЦЭМ!$B$39:$B$758,X$11)+'СЕТ СН'!$F$11+СВЦЭМ!$D$10+'СЕТ СН'!$F$6-'СЕТ СН'!$F$23</f>
        <v>2066.97103307</v>
      </c>
      <c r="Y15" s="36">
        <f>SUMIFS(СВЦЭМ!$D$39:$D$758,СВЦЭМ!$A$39:$A$758,$A15,СВЦЭМ!$B$39:$B$758,Y$11)+'СЕТ СН'!$F$11+СВЦЭМ!$D$10+'СЕТ СН'!$F$6-'СЕТ СН'!$F$23</f>
        <v>2109.06587274</v>
      </c>
    </row>
    <row r="16" spans="1:27" ht="15.75" x14ac:dyDescent="0.2">
      <c r="A16" s="35">
        <f t="shared" si="0"/>
        <v>45601</v>
      </c>
      <c r="B16" s="36">
        <f>SUMIFS(СВЦЭМ!$D$39:$D$758,СВЦЭМ!$A$39:$A$758,$A16,СВЦЭМ!$B$39:$B$758,B$11)+'СЕТ СН'!$F$11+СВЦЭМ!$D$10+'СЕТ СН'!$F$6-'СЕТ СН'!$F$23</f>
        <v>2125.41690126</v>
      </c>
      <c r="C16" s="36">
        <f>SUMIFS(СВЦЭМ!$D$39:$D$758,СВЦЭМ!$A$39:$A$758,$A16,СВЦЭМ!$B$39:$B$758,C$11)+'СЕТ СН'!$F$11+СВЦЭМ!$D$10+'СЕТ СН'!$F$6-'СЕТ СН'!$F$23</f>
        <v>2178.1087288200001</v>
      </c>
      <c r="D16" s="36">
        <f>SUMIFS(СВЦЭМ!$D$39:$D$758,СВЦЭМ!$A$39:$A$758,$A16,СВЦЭМ!$B$39:$B$758,D$11)+'СЕТ СН'!$F$11+СВЦЭМ!$D$10+'СЕТ СН'!$F$6-'СЕТ СН'!$F$23</f>
        <v>2215.9795136799999</v>
      </c>
      <c r="E16" s="36">
        <f>SUMIFS(СВЦЭМ!$D$39:$D$758,СВЦЭМ!$A$39:$A$758,$A16,СВЦЭМ!$B$39:$B$758,E$11)+'СЕТ СН'!$F$11+СВЦЭМ!$D$10+'СЕТ СН'!$F$6-'СЕТ СН'!$F$23</f>
        <v>2206.1921129299999</v>
      </c>
      <c r="F16" s="36">
        <f>SUMIFS(СВЦЭМ!$D$39:$D$758,СВЦЭМ!$A$39:$A$758,$A16,СВЦЭМ!$B$39:$B$758,F$11)+'СЕТ СН'!$F$11+СВЦЭМ!$D$10+'СЕТ СН'!$F$6-'СЕТ СН'!$F$23</f>
        <v>2198.1383593400001</v>
      </c>
      <c r="G16" s="36">
        <f>SUMIFS(СВЦЭМ!$D$39:$D$758,СВЦЭМ!$A$39:$A$758,$A16,СВЦЭМ!$B$39:$B$758,G$11)+'СЕТ СН'!$F$11+СВЦЭМ!$D$10+'СЕТ СН'!$F$6-'СЕТ СН'!$F$23</f>
        <v>2166.0597961799999</v>
      </c>
      <c r="H16" s="36">
        <f>SUMIFS(СВЦЭМ!$D$39:$D$758,СВЦЭМ!$A$39:$A$758,$A16,СВЦЭМ!$B$39:$B$758,H$11)+'СЕТ СН'!$F$11+СВЦЭМ!$D$10+'СЕТ СН'!$F$6-'СЕТ СН'!$F$23</f>
        <v>2133.5899862699998</v>
      </c>
      <c r="I16" s="36">
        <f>SUMIFS(СВЦЭМ!$D$39:$D$758,СВЦЭМ!$A$39:$A$758,$A16,СВЦЭМ!$B$39:$B$758,I$11)+'СЕТ СН'!$F$11+СВЦЭМ!$D$10+'СЕТ СН'!$F$6-'СЕТ СН'!$F$23</f>
        <v>2068.7336942699999</v>
      </c>
      <c r="J16" s="36">
        <f>SUMIFS(СВЦЭМ!$D$39:$D$758,СВЦЭМ!$A$39:$A$758,$A16,СВЦЭМ!$B$39:$B$758,J$11)+'СЕТ СН'!$F$11+СВЦЭМ!$D$10+'СЕТ СН'!$F$6-'СЕТ СН'!$F$23</f>
        <v>2026.2856057999998</v>
      </c>
      <c r="K16" s="36">
        <f>SUMIFS(СВЦЭМ!$D$39:$D$758,СВЦЭМ!$A$39:$A$758,$A16,СВЦЭМ!$B$39:$B$758,K$11)+'СЕТ СН'!$F$11+СВЦЭМ!$D$10+'СЕТ СН'!$F$6-'СЕТ СН'!$F$23</f>
        <v>2009.45321014</v>
      </c>
      <c r="L16" s="36">
        <f>SUMIFS(СВЦЭМ!$D$39:$D$758,СВЦЭМ!$A$39:$A$758,$A16,СВЦЭМ!$B$39:$B$758,L$11)+'СЕТ СН'!$F$11+СВЦЭМ!$D$10+'СЕТ СН'!$F$6-'СЕТ СН'!$F$23</f>
        <v>1993.44029705</v>
      </c>
      <c r="M16" s="36">
        <f>SUMIFS(СВЦЭМ!$D$39:$D$758,СВЦЭМ!$A$39:$A$758,$A16,СВЦЭМ!$B$39:$B$758,M$11)+'СЕТ СН'!$F$11+СВЦЭМ!$D$10+'СЕТ СН'!$F$6-'СЕТ СН'!$F$23</f>
        <v>1993.3119194999999</v>
      </c>
      <c r="N16" s="36">
        <f>SUMIFS(СВЦЭМ!$D$39:$D$758,СВЦЭМ!$A$39:$A$758,$A16,СВЦЭМ!$B$39:$B$758,N$11)+'СЕТ СН'!$F$11+СВЦЭМ!$D$10+'СЕТ СН'!$F$6-'СЕТ СН'!$F$23</f>
        <v>2021.3466645099998</v>
      </c>
      <c r="O16" s="36">
        <f>SUMIFS(СВЦЭМ!$D$39:$D$758,СВЦЭМ!$A$39:$A$758,$A16,СВЦЭМ!$B$39:$B$758,O$11)+'СЕТ СН'!$F$11+СВЦЭМ!$D$10+'СЕТ СН'!$F$6-'СЕТ СН'!$F$23</f>
        <v>2011.7400380399999</v>
      </c>
      <c r="P16" s="36">
        <f>SUMIFS(СВЦЭМ!$D$39:$D$758,СВЦЭМ!$A$39:$A$758,$A16,СВЦЭМ!$B$39:$B$758,P$11)+'СЕТ СН'!$F$11+СВЦЭМ!$D$10+'СЕТ СН'!$F$6-'СЕТ СН'!$F$23</f>
        <v>2017.7153818799998</v>
      </c>
      <c r="Q16" s="36">
        <f>SUMIFS(СВЦЭМ!$D$39:$D$758,СВЦЭМ!$A$39:$A$758,$A16,СВЦЭМ!$B$39:$B$758,Q$11)+'СЕТ СН'!$F$11+СВЦЭМ!$D$10+'СЕТ СН'!$F$6-'СЕТ СН'!$F$23</f>
        <v>2033.9445542399999</v>
      </c>
      <c r="R16" s="36">
        <f>SUMIFS(СВЦЭМ!$D$39:$D$758,СВЦЭМ!$A$39:$A$758,$A16,СВЦЭМ!$B$39:$B$758,R$11)+'СЕТ СН'!$F$11+СВЦЭМ!$D$10+'СЕТ СН'!$F$6-'СЕТ СН'!$F$23</f>
        <v>2031.1765474899998</v>
      </c>
      <c r="S16" s="36">
        <f>SUMIFS(СВЦЭМ!$D$39:$D$758,СВЦЭМ!$A$39:$A$758,$A16,СВЦЭМ!$B$39:$B$758,S$11)+'СЕТ СН'!$F$11+СВЦЭМ!$D$10+'СЕТ СН'!$F$6-'СЕТ СН'!$F$23</f>
        <v>2020.3592884</v>
      </c>
      <c r="T16" s="36">
        <f>SUMIFS(СВЦЭМ!$D$39:$D$758,СВЦЭМ!$A$39:$A$758,$A16,СВЦЭМ!$B$39:$B$758,T$11)+'СЕТ СН'!$F$11+СВЦЭМ!$D$10+'СЕТ СН'!$F$6-'СЕТ СН'!$F$23</f>
        <v>1941.1066196400002</v>
      </c>
      <c r="U16" s="36">
        <f>SUMIFS(СВЦЭМ!$D$39:$D$758,СВЦЭМ!$A$39:$A$758,$A16,СВЦЭМ!$B$39:$B$758,U$11)+'СЕТ СН'!$F$11+СВЦЭМ!$D$10+'СЕТ СН'!$F$6-'СЕТ СН'!$F$23</f>
        <v>1963.1959699899999</v>
      </c>
      <c r="V16" s="36">
        <f>SUMIFS(СВЦЭМ!$D$39:$D$758,СВЦЭМ!$A$39:$A$758,$A16,СВЦЭМ!$B$39:$B$758,V$11)+'СЕТ СН'!$F$11+СВЦЭМ!$D$10+'СЕТ СН'!$F$6-'СЕТ СН'!$F$23</f>
        <v>1963.5279661599998</v>
      </c>
      <c r="W16" s="36">
        <f>SUMIFS(СВЦЭМ!$D$39:$D$758,СВЦЭМ!$A$39:$A$758,$A16,СВЦЭМ!$B$39:$B$758,W$11)+'СЕТ СН'!$F$11+СВЦЭМ!$D$10+'СЕТ СН'!$F$6-'СЕТ СН'!$F$23</f>
        <v>1979.1494574499998</v>
      </c>
      <c r="X16" s="36">
        <f>SUMIFS(СВЦЭМ!$D$39:$D$758,СВЦЭМ!$A$39:$A$758,$A16,СВЦЭМ!$B$39:$B$758,X$11)+'СЕТ СН'!$F$11+СВЦЭМ!$D$10+'СЕТ СН'!$F$6-'СЕТ СН'!$F$23</f>
        <v>2009.8383041399998</v>
      </c>
      <c r="Y16" s="36">
        <f>SUMIFS(СВЦЭМ!$D$39:$D$758,СВЦЭМ!$A$39:$A$758,$A16,СВЦЭМ!$B$39:$B$758,Y$11)+'СЕТ СН'!$F$11+СВЦЭМ!$D$10+'СЕТ СН'!$F$6-'СЕТ СН'!$F$23</f>
        <v>2061.7739750000001</v>
      </c>
    </row>
    <row r="17" spans="1:25" ht="15.75" x14ac:dyDescent="0.2">
      <c r="A17" s="35">
        <f t="shared" si="0"/>
        <v>45602</v>
      </c>
      <c r="B17" s="36">
        <f>SUMIFS(СВЦЭМ!$D$39:$D$758,СВЦЭМ!$A$39:$A$758,$A17,СВЦЭМ!$B$39:$B$758,B$11)+'СЕТ СН'!$F$11+СВЦЭМ!$D$10+'СЕТ СН'!$F$6-'СЕТ СН'!$F$23</f>
        <v>2007.17913146</v>
      </c>
      <c r="C17" s="36">
        <f>SUMIFS(СВЦЭМ!$D$39:$D$758,СВЦЭМ!$A$39:$A$758,$A17,СВЦЭМ!$B$39:$B$758,C$11)+'СЕТ СН'!$F$11+СВЦЭМ!$D$10+'СЕТ СН'!$F$6-'СЕТ СН'!$F$23</f>
        <v>2044.2837244699999</v>
      </c>
      <c r="D17" s="36">
        <f>SUMIFS(СВЦЭМ!$D$39:$D$758,СВЦЭМ!$A$39:$A$758,$A17,СВЦЭМ!$B$39:$B$758,D$11)+'СЕТ СН'!$F$11+СВЦЭМ!$D$10+'СЕТ СН'!$F$6-'СЕТ СН'!$F$23</f>
        <v>2073.0834652399999</v>
      </c>
      <c r="E17" s="36">
        <f>SUMIFS(СВЦЭМ!$D$39:$D$758,СВЦЭМ!$A$39:$A$758,$A17,СВЦЭМ!$B$39:$B$758,E$11)+'СЕТ СН'!$F$11+СВЦЭМ!$D$10+'СЕТ СН'!$F$6-'СЕТ СН'!$F$23</f>
        <v>2085.8326657299999</v>
      </c>
      <c r="F17" s="36">
        <f>SUMIFS(СВЦЭМ!$D$39:$D$758,СВЦЭМ!$A$39:$A$758,$A17,СВЦЭМ!$B$39:$B$758,F$11)+'СЕТ СН'!$F$11+СВЦЭМ!$D$10+'СЕТ СН'!$F$6-'СЕТ СН'!$F$23</f>
        <v>2078.6287091999998</v>
      </c>
      <c r="G17" s="36">
        <f>SUMIFS(СВЦЭМ!$D$39:$D$758,СВЦЭМ!$A$39:$A$758,$A17,СВЦЭМ!$B$39:$B$758,G$11)+'СЕТ СН'!$F$11+СВЦЭМ!$D$10+'СЕТ СН'!$F$6-'СЕТ СН'!$F$23</f>
        <v>2063.2695355199999</v>
      </c>
      <c r="H17" s="36">
        <f>SUMIFS(СВЦЭМ!$D$39:$D$758,СВЦЭМ!$A$39:$A$758,$A17,СВЦЭМ!$B$39:$B$758,H$11)+'СЕТ СН'!$F$11+СВЦЭМ!$D$10+'СЕТ СН'!$F$6-'СЕТ СН'!$F$23</f>
        <v>2067.8771593900001</v>
      </c>
      <c r="I17" s="36">
        <f>SUMIFS(СВЦЭМ!$D$39:$D$758,СВЦЭМ!$A$39:$A$758,$A17,СВЦЭМ!$B$39:$B$758,I$11)+'СЕТ СН'!$F$11+СВЦЭМ!$D$10+'СЕТ СН'!$F$6-'СЕТ СН'!$F$23</f>
        <v>2000.55823551</v>
      </c>
      <c r="J17" s="36">
        <f>SUMIFS(СВЦЭМ!$D$39:$D$758,СВЦЭМ!$A$39:$A$758,$A17,СВЦЭМ!$B$39:$B$758,J$11)+'СЕТ СН'!$F$11+СВЦЭМ!$D$10+'СЕТ СН'!$F$6-'СЕТ СН'!$F$23</f>
        <v>1947.1511576399998</v>
      </c>
      <c r="K17" s="36">
        <f>SUMIFS(СВЦЭМ!$D$39:$D$758,СВЦЭМ!$A$39:$A$758,$A17,СВЦЭМ!$B$39:$B$758,K$11)+'СЕТ СН'!$F$11+СВЦЭМ!$D$10+'СЕТ СН'!$F$6-'СЕТ СН'!$F$23</f>
        <v>1887.3518652500002</v>
      </c>
      <c r="L17" s="36">
        <f>SUMIFS(СВЦЭМ!$D$39:$D$758,СВЦЭМ!$A$39:$A$758,$A17,СВЦЭМ!$B$39:$B$758,L$11)+'СЕТ СН'!$F$11+СВЦЭМ!$D$10+'СЕТ СН'!$F$6-'СЕТ СН'!$F$23</f>
        <v>1884.52865019</v>
      </c>
      <c r="M17" s="36">
        <f>SUMIFS(СВЦЭМ!$D$39:$D$758,СВЦЭМ!$A$39:$A$758,$A17,СВЦЭМ!$B$39:$B$758,M$11)+'СЕТ СН'!$F$11+СВЦЭМ!$D$10+'СЕТ СН'!$F$6-'СЕТ СН'!$F$23</f>
        <v>1896.46378921</v>
      </c>
      <c r="N17" s="36">
        <f>SUMIFS(СВЦЭМ!$D$39:$D$758,СВЦЭМ!$A$39:$A$758,$A17,СВЦЭМ!$B$39:$B$758,N$11)+'СЕТ СН'!$F$11+СВЦЭМ!$D$10+'СЕТ СН'!$F$6-'СЕТ СН'!$F$23</f>
        <v>1913.6375806800002</v>
      </c>
      <c r="O17" s="36">
        <f>SUMIFS(СВЦЭМ!$D$39:$D$758,СВЦЭМ!$A$39:$A$758,$A17,СВЦЭМ!$B$39:$B$758,O$11)+'СЕТ СН'!$F$11+СВЦЭМ!$D$10+'СЕТ СН'!$F$6-'СЕТ СН'!$F$23</f>
        <v>1890.4757906700002</v>
      </c>
      <c r="P17" s="36">
        <f>SUMIFS(СВЦЭМ!$D$39:$D$758,СВЦЭМ!$A$39:$A$758,$A17,СВЦЭМ!$B$39:$B$758,P$11)+'СЕТ СН'!$F$11+СВЦЭМ!$D$10+'СЕТ СН'!$F$6-'СЕТ СН'!$F$23</f>
        <v>1903.1000221700001</v>
      </c>
      <c r="Q17" s="36">
        <f>SUMIFS(СВЦЭМ!$D$39:$D$758,СВЦЭМ!$A$39:$A$758,$A17,СВЦЭМ!$B$39:$B$758,Q$11)+'СЕТ СН'!$F$11+СВЦЭМ!$D$10+'СЕТ СН'!$F$6-'СЕТ СН'!$F$23</f>
        <v>1913.68206736</v>
      </c>
      <c r="R17" s="36">
        <f>SUMIFS(СВЦЭМ!$D$39:$D$758,СВЦЭМ!$A$39:$A$758,$A17,СВЦЭМ!$B$39:$B$758,R$11)+'СЕТ СН'!$F$11+СВЦЭМ!$D$10+'СЕТ СН'!$F$6-'СЕТ СН'!$F$23</f>
        <v>1917.62623992</v>
      </c>
      <c r="S17" s="36">
        <f>SUMIFS(СВЦЭМ!$D$39:$D$758,СВЦЭМ!$A$39:$A$758,$A17,СВЦЭМ!$B$39:$B$758,S$11)+'СЕТ СН'!$F$11+СВЦЭМ!$D$10+'СЕТ СН'!$F$6-'СЕТ СН'!$F$23</f>
        <v>1891.2539313100001</v>
      </c>
      <c r="T17" s="36">
        <f>SUMIFS(СВЦЭМ!$D$39:$D$758,СВЦЭМ!$A$39:$A$758,$A17,СВЦЭМ!$B$39:$B$758,T$11)+'СЕТ СН'!$F$11+СВЦЭМ!$D$10+'СЕТ СН'!$F$6-'СЕТ СН'!$F$23</f>
        <v>1864.0984091800001</v>
      </c>
      <c r="U17" s="36">
        <f>SUMIFS(СВЦЭМ!$D$39:$D$758,СВЦЭМ!$A$39:$A$758,$A17,СВЦЭМ!$B$39:$B$758,U$11)+'СЕТ СН'!$F$11+СВЦЭМ!$D$10+'СЕТ СН'!$F$6-'СЕТ СН'!$F$23</f>
        <v>1882.78651653</v>
      </c>
      <c r="V17" s="36">
        <f>SUMIFS(СВЦЭМ!$D$39:$D$758,СВЦЭМ!$A$39:$A$758,$A17,СВЦЭМ!$B$39:$B$758,V$11)+'СЕТ СН'!$F$11+СВЦЭМ!$D$10+'СЕТ СН'!$F$6-'СЕТ СН'!$F$23</f>
        <v>1896.83876358</v>
      </c>
      <c r="W17" s="36">
        <f>SUMIFS(СВЦЭМ!$D$39:$D$758,СВЦЭМ!$A$39:$A$758,$A17,СВЦЭМ!$B$39:$B$758,W$11)+'СЕТ СН'!$F$11+СВЦЭМ!$D$10+'СЕТ СН'!$F$6-'СЕТ СН'!$F$23</f>
        <v>1919.0885770599998</v>
      </c>
      <c r="X17" s="36">
        <f>SUMIFS(СВЦЭМ!$D$39:$D$758,СВЦЭМ!$A$39:$A$758,$A17,СВЦЭМ!$B$39:$B$758,X$11)+'СЕТ СН'!$F$11+СВЦЭМ!$D$10+'СЕТ СН'!$F$6-'СЕТ СН'!$F$23</f>
        <v>1941.99694632</v>
      </c>
      <c r="Y17" s="36">
        <f>SUMIFS(СВЦЭМ!$D$39:$D$758,СВЦЭМ!$A$39:$A$758,$A17,СВЦЭМ!$B$39:$B$758,Y$11)+'СЕТ СН'!$F$11+СВЦЭМ!$D$10+'СЕТ СН'!$F$6-'СЕТ СН'!$F$23</f>
        <v>1996.6914065199999</v>
      </c>
    </row>
    <row r="18" spans="1:25" ht="15.75" x14ac:dyDescent="0.2">
      <c r="A18" s="35">
        <f t="shared" si="0"/>
        <v>45603</v>
      </c>
      <c r="B18" s="36">
        <f>SUMIFS(СВЦЭМ!$D$39:$D$758,СВЦЭМ!$A$39:$A$758,$A18,СВЦЭМ!$B$39:$B$758,B$11)+'СЕТ СН'!$F$11+СВЦЭМ!$D$10+'СЕТ СН'!$F$6-'СЕТ СН'!$F$23</f>
        <v>2058.2964296700002</v>
      </c>
      <c r="C18" s="36">
        <f>SUMIFS(СВЦЭМ!$D$39:$D$758,СВЦЭМ!$A$39:$A$758,$A18,СВЦЭМ!$B$39:$B$758,C$11)+'СЕТ СН'!$F$11+СВЦЭМ!$D$10+'СЕТ СН'!$F$6-'СЕТ СН'!$F$23</f>
        <v>2108.3233333399999</v>
      </c>
      <c r="D18" s="36">
        <f>SUMIFS(СВЦЭМ!$D$39:$D$758,СВЦЭМ!$A$39:$A$758,$A18,СВЦЭМ!$B$39:$B$758,D$11)+'СЕТ СН'!$F$11+СВЦЭМ!$D$10+'СЕТ СН'!$F$6-'СЕТ СН'!$F$23</f>
        <v>2120.5921844899999</v>
      </c>
      <c r="E18" s="36">
        <f>SUMIFS(СВЦЭМ!$D$39:$D$758,СВЦЭМ!$A$39:$A$758,$A18,СВЦЭМ!$B$39:$B$758,E$11)+'СЕТ СН'!$F$11+СВЦЭМ!$D$10+'СЕТ СН'!$F$6-'СЕТ СН'!$F$23</f>
        <v>2116.5021568699999</v>
      </c>
      <c r="F18" s="36">
        <f>SUMIFS(СВЦЭМ!$D$39:$D$758,СВЦЭМ!$A$39:$A$758,$A18,СВЦЭМ!$B$39:$B$758,F$11)+'СЕТ СН'!$F$11+СВЦЭМ!$D$10+'СЕТ СН'!$F$6-'СЕТ СН'!$F$23</f>
        <v>2122.1472714900001</v>
      </c>
      <c r="G18" s="36">
        <f>SUMIFS(СВЦЭМ!$D$39:$D$758,СВЦЭМ!$A$39:$A$758,$A18,СВЦЭМ!$B$39:$B$758,G$11)+'СЕТ СН'!$F$11+СВЦЭМ!$D$10+'СЕТ СН'!$F$6-'СЕТ СН'!$F$23</f>
        <v>2095.00895188</v>
      </c>
      <c r="H18" s="36">
        <f>SUMIFS(СВЦЭМ!$D$39:$D$758,СВЦЭМ!$A$39:$A$758,$A18,СВЦЭМ!$B$39:$B$758,H$11)+'СЕТ СН'!$F$11+СВЦЭМ!$D$10+'СЕТ СН'!$F$6-'СЕТ СН'!$F$23</f>
        <v>2037.5978363899999</v>
      </c>
      <c r="I18" s="36">
        <f>SUMIFS(СВЦЭМ!$D$39:$D$758,СВЦЭМ!$A$39:$A$758,$A18,СВЦЭМ!$B$39:$B$758,I$11)+'СЕТ СН'!$F$11+СВЦЭМ!$D$10+'СЕТ СН'!$F$6-'СЕТ СН'!$F$23</f>
        <v>1994.8835775900002</v>
      </c>
      <c r="J18" s="36">
        <f>SUMIFS(СВЦЭМ!$D$39:$D$758,СВЦЭМ!$A$39:$A$758,$A18,СВЦЭМ!$B$39:$B$758,J$11)+'СЕТ СН'!$F$11+СВЦЭМ!$D$10+'СЕТ СН'!$F$6-'СЕТ СН'!$F$23</f>
        <v>1950.80670835</v>
      </c>
      <c r="K18" s="36">
        <f>SUMIFS(СВЦЭМ!$D$39:$D$758,СВЦЭМ!$A$39:$A$758,$A18,СВЦЭМ!$B$39:$B$758,K$11)+'СЕТ СН'!$F$11+СВЦЭМ!$D$10+'СЕТ СН'!$F$6-'СЕТ СН'!$F$23</f>
        <v>1892.67188179</v>
      </c>
      <c r="L18" s="36">
        <f>SUMIFS(СВЦЭМ!$D$39:$D$758,СВЦЭМ!$A$39:$A$758,$A18,СВЦЭМ!$B$39:$B$758,L$11)+'СЕТ СН'!$F$11+СВЦЭМ!$D$10+'СЕТ СН'!$F$6-'СЕТ СН'!$F$23</f>
        <v>1880.3726069999998</v>
      </c>
      <c r="M18" s="36">
        <f>SUMIFS(СВЦЭМ!$D$39:$D$758,СВЦЭМ!$A$39:$A$758,$A18,СВЦЭМ!$B$39:$B$758,M$11)+'СЕТ СН'!$F$11+СВЦЭМ!$D$10+'СЕТ СН'!$F$6-'СЕТ СН'!$F$23</f>
        <v>1892.5929804299999</v>
      </c>
      <c r="N18" s="36">
        <f>SUMIFS(СВЦЭМ!$D$39:$D$758,СВЦЭМ!$A$39:$A$758,$A18,СВЦЭМ!$B$39:$B$758,N$11)+'СЕТ СН'!$F$11+СВЦЭМ!$D$10+'СЕТ СН'!$F$6-'СЕТ СН'!$F$23</f>
        <v>1908.8588692799999</v>
      </c>
      <c r="O18" s="36">
        <f>SUMIFS(СВЦЭМ!$D$39:$D$758,СВЦЭМ!$A$39:$A$758,$A18,СВЦЭМ!$B$39:$B$758,O$11)+'СЕТ СН'!$F$11+СВЦЭМ!$D$10+'СЕТ СН'!$F$6-'СЕТ СН'!$F$23</f>
        <v>1898.9400224999999</v>
      </c>
      <c r="P18" s="36">
        <f>SUMIFS(СВЦЭМ!$D$39:$D$758,СВЦЭМ!$A$39:$A$758,$A18,СВЦЭМ!$B$39:$B$758,P$11)+'СЕТ СН'!$F$11+СВЦЭМ!$D$10+'СЕТ СН'!$F$6-'СЕТ СН'!$F$23</f>
        <v>1918.36206193</v>
      </c>
      <c r="Q18" s="36">
        <f>SUMIFS(СВЦЭМ!$D$39:$D$758,СВЦЭМ!$A$39:$A$758,$A18,СВЦЭМ!$B$39:$B$758,Q$11)+'СЕТ СН'!$F$11+СВЦЭМ!$D$10+'СЕТ СН'!$F$6-'СЕТ СН'!$F$23</f>
        <v>1929.7784420500002</v>
      </c>
      <c r="R18" s="36">
        <f>SUMIFS(СВЦЭМ!$D$39:$D$758,СВЦЭМ!$A$39:$A$758,$A18,СВЦЭМ!$B$39:$B$758,R$11)+'СЕТ СН'!$F$11+СВЦЭМ!$D$10+'СЕТ СН'!$F$6-'СЕТ СН'!$F$23</f>
        <v>1920.7879566299998</v>
      </c>
      <c r="S18" s="36">
        <f>SUMIFS(СВЦЭМ!$D$39:$D$758,СВЦЭМ!$A$39:$A$758,$A18,СВЦЭМ!$B$39:$B$758,S$11)+'СЕТ СН'!$F$11+СВЦЭМ!$D$10+'СЕТ СН'!$F$6-'СЕТ СН'!$F$23</f>
        <v>1906.4361996100001</v>
      </c>
      <c r="T18" s="36">
        <f>SUMIFS(СВЦЭМ!$D$39:$D$758,СВЦЭМ!$A$39:$A$758,$A18,СВЦЭМ!$B$39:$B$758,T$11)+'СЕТ СН'!$F$11+СВЦЭМ!$D$10+'СЕТ СН'!$F$6-'СЕТ СН'!$F$23</f>
        <v>1869.78284764</v>
      </c>
      <c r="U18" s="36">
        <f>SUMIFS(СВЦЭМ!$D$39:$D$758,СВЦЭМ!$A$39:$A$758,$A18,СВЦЭМ!$B$39:$B$758,U$11)+'СЕТ СН'!$F$11+СВЦЭМ!$D$10+'СЕТ СН'!$F$6-'СЕТ СН'!$F$23</f>
        <v>1883.5214027399998</v>
      </c>
      <c r="V18" s="36">
        <f>SUMIFS(СВЦЭМ!$D$39:$D$758,СВЦЭМ!$A$39:$A$758,$A18,СВЦЭМ!$B$39:$B$758,V$11)+'СЕТ СН'!$F$11+СВЦЭМ!$D$10+'СЕТ СН'!$F$6-'СЕТ СН'!$F$23</f>
        <v>1907.9608878099998</v>
      </c>
      <c r="W18" s="36">
        <f>SUMIFS(СВЦЭМ!$D$39:$D$758,СВЦЭМ!$A$39:$A$758,$A18,СВЦЭМ!$B$39:$B$758,W$11)+'СЕТ СН'!$F$11+СВЦЭМ!$D$10+'СЕТ СН'!$F$6-'СЕТ СН'!$F$23</f>
        <v>1942.3278237899999</v>
      </c>
      <c r="X18" s="36">
        <f>SUMIFS(СВЦЭМ!$D$39:$D$758,СВЦЭМ!$A$39:$A$758,$A18,СВЦЭМ!$B$39:$B$758,X$11)+'СЕТ СН'!$F$11+СВЦЭМ!$D$10+'СЕТ СН'!$F$6-'СЕТ СН'!$F$23</f>
        <v>1972.4557379799999</v>
      </c>
      <c r="Y18" s="36">
        <f>SUMIFS(СВЦЭМ!$D$39:$D$758,СВЦЭМ!$A$39:$A$758,$A18,СВЦЭМ!$B$39:$B$758,Y$11)+'СЕТ СН'!$F$11+СВЦЭМ!$D$10+'СЕТ СН'!$F$6-'СЕТ СН'!$F$23</f>
        <v>2002.1314227600001</v>
      </c>
    </row>
    <row r="19" spans="1:25" ht="15.75" x14ac:dyDescent="0.2">
      <c r="A19" s="35">
        <f t="shared" si="0"/>
        <v>45604</v>
      </c>
      <c r="B19" s="36">
        <f>SUMIFS(СВЦЭМ!$D$39:$D$758,СВЦЭМ!$A$39:$A$758,$A19,СВЦЭМ!$B$39:$B$758,B$11)+'СЕТ СН'!$F$11+СВЦЭМ!$D$10+'СЕТ СН'!$F$6-'СЕТ СН'!$F$23</f>
        <v>2001.2396624600001</v>
      </c>
      <c r="C19" s="36">
        <f>SUMIFS(СВЦЭМ!$D$39:$D$758,СВЦЭМ!$A$39:$A$758,$A19,СВЦЭМ!$B$39:$B$758,C$11)+'СЕТ СН'!$F$11+СВЦЭМ!$D$10+'СЕТ СН'!$F$6-'СЕТ СН'!$F$23</f>
        <v>2080.76023627</v>
      </c>
      <c r="D19" s="36">
        <f>SUMIFS(СВЦЭМ!$D$39:$D$758,СВЦЭМ!$A$39:$A$758,$A19,СВЦЭМ!$B$39:$B$758,D$11)+'СЕТ СН'!$F$11+СВЦЭМ!$D$10+'СЕТ СН'!$F$6-'СЕТ СН'!$F$23</f>
        <v>2135.3957698200002</v>
      </c>
      <c r="E19" s="36">
        <f>SUMIFS(СВЦЭМ!$D$39:$D$758,СВЦЭМ!$A$39:$A$758,$A19,СВЦЭМ!$B$39:$B$758,E$11)+'СЕТ СН'!$F$11+СВЦЭМ!$D$10+'СЕТ СН'!$F$6-'СЕТ СН'!$F$23</f>
        <v>2144.7165775100002</v>
      </c>
      <c r="F19" s="36">
        <f>SUMIFS(СВЦЭМ!$D$39:$D$758,СВЦЭМ!$A$39:$A$758,$A19,СВЦЭМ!$B$39:$B$758,F$11)+'СЕТ СН'!$F$11+СВЦЭМ!$D$10+'СЕТ СН'!$F$6-'СЕТ СН'!$F$23</f>
        <v>2131.3852780100001</v>
      </c>
      <c r="G19" s="36">
        <f>SUMIFS(СВЦЭМ!$D$39:$D$758,СВЦЭМ!$A$39:$A$758,$A19,СВЦЭМ!$B$39:$B$758,G$11)+'СЕТ СН'!$F$11+СВЦЭМ!$D$10+'СЕТ СН'!$F$6-'СЕТ СН'!$F$23</f>
        <v>2110.7878199500001</v>
      </c>
      <c r="H19" s="36">
        <f>SUMIFS(СВЦЭМ!$D$39:$D$758,СВЦЭМ!$A$39:$A$758,$A19,СВЦЭМ!$B$39:$B$758,H$11)+'СЕТ СН'!$F$11+СВЦЭМ!$D$10+'СЕТ СН'!$F$6-'СЕТ СН'!$F$23</f>
        <v>2105.4865868100001</v>
      </c>
      <c r="I19" s="36">
        <f>SUMIFS(СВЦЭМ!$D$39:$D$758,СВЦЭМ!$A$39:$A$758,$A19,СВЦЭМ!$B$39:$B$758,I$11)+'СЕТ СН'!$F$11+СВЦЭМ!$D$10+'СЕТ СН'!$F$6-'СЕТ СН'!$F$23</f>
        <v>2024.6980864500001</v>
      </c>
      <c r="J19" s="36">
        <f>SUMIFS(СВЦЭМ!$D$39:$D$758,СВЦЭМ!$A$39:$A$758,$A19,СВЦЭМ!$B$39:$B$758,J$11)+'СЕТ СН'!$F$11+СВЦЭМ!$D$10+'СЕТ СН'!$F$6-'СЕТ СН'!$F$23</f>
        <v>1974.23695666</v>
      </c>
      <c r="K19" s="36">
        <f>SUMIFS(СВЦЭМ!$D$39:$D$758,СВЦЭМ!$A$39:$A$758,$A19,СВЦЭМ!$B$39:$B$758,K$11)+'СЕТ СН'!$F$11+СВЦЭМ!$D$10+'СЕТ СН'!$F$6-'СЕТ СН'!$F$23</f>
        <v>1885.2120487799998</v>
      </c>
      <c r="L19" s="36">
        <f>SUMIFS(СВЦЭМ!$D$39:$D$758,СВЦЭМ!$A$39:$A$758,$A19,СВЦЭМ!$B$39:$B$758,L$11)+'СЕТ СН'!$F$11+СВЦЭМ!$D$10+'СЕТ СН'!$F$6-'СЕТ СН'!$F$23</f>
        <v>1876.8053812499998</v>
      </c>
      <c r="M19" s="36">
        <f>SUMIFS(СВЦЭМ!$D$39:$D$758,СВЦЭМ!$A$39:$A$758,$A19,СВЦЭМ!$B$39:$B$758,M$11)+'СЕТ СН'!$F$11+СВЦЭМ!$D$10+'СЕТ СН'!$F$6-'СЕТ СН'!$F$23</f>
        <v>1889.7292686000001</v>
      </c>
      <c r="N19" s="36">
        <f>SUMIFS(СВЦЭМ!$D$39:$D$758,СВЦЭМ!$A$39:$A$758,$A19,СВЦЭМ!$B$39:$B$758,N$11)+'СЕТ СН'!$F$11+СВЦЭМ!$D$10+'СЕТ СН'!$F$6-'СЕТ СН'!$F$23</f>
        <v>1914.3253713399999</v>
      </c>
      <c r="O19" s="36">
        <f>SUMIFS(СВЦЭМ!$D$39:$D$758,СВЦЭМ!$A$39:$A$758,$A19,СВЦЭМ!$B$39:$B$758,O$11)+'СЕТ СН'!$F$11+СВЦЭМ!$D$10+'СЕТ СН'!$F$6-'СЕТ СН'!$F$23</f>
        <v>1901.3221855699999</v>
      </c>
      <c r="P19" s="36">
        <f>SUMIFS(СВЦЭМ!$D$39:$D$758,СВЦЭМ!$A$39:$A$758,$A19,СВЦЭМ!$B$39:$B$758,P$11)+'СЕТ СН'!$F$11+СВЦЭМ!$D$10+'СЕТ СН'!$F$6-'СЕТ СН'!$F$23</f>
        <v>1916.0899120300001</v>
      </c>
      <c r="Q19" s="36">
        <f>SUMIFS(СВЦЭМ!$D$39:$D$758,СВЦЭМ!$A$39:$A$758,$A19,СВЦЭМ!$B$39:$B$758,Q$11)+'СЕТ СН'!$F$11+СВЦЭМ!$D$10+'СЕТ СН'!$F$6-'СЕТ СН'!$F$23</f>
        <v>1951.1890115199999</v>
      </c>
      <c r="R19" s="36">
        <f>SUMIFS(СВЦЭМ!$D$39:$D$758,СВЦЭМ!$A$39:$A$758,$A19,СВЦЭМ!$B$39:$B$758,R$11)+'СЕТ СН'!$F$11+СВЦЭМ!$D$10+'СЕТ СН'!$F$6-'СЕТ СН'!$F$23</f>
        <v>1944.0829060900001</v>
      </c>
      <c r="S19" s="36">
        <f>SUMIFS(СВЦЭМ!$D$39:$D$758,СВЦЭМ!$A$39:$A$758,$A19,СВЦЭМ!$B$39:$B$758,S$11)+'СЕТ СН'!$F$11+СВЦЭМ!$D$10+'СЕТ СН'!$F$6-'СЕТ СН'!$F$23</f>
        <v>1970.8262143000002</v>
      </c>
      <c r="T19" s="36">
        <f>SUMIFS(СВЦЭМ!$D$39:$D$758,СВЦЭМ!$A$39:$A$758,$A19,СВЦЭМ!$B$39:$B$758,T$11)+'СЕТ СН'!$F$11+СВЦЭМ!$D$10+'СЕТ СН'!$F$6-'СЕТ СН'!$F$23</f>
        <v>1905.1586152499999</v>
      </c>
      <c r="U19" s="36">
        <f>SUMIFS(СВЦЭМ!$D$39:$D$758,СВЦЭМ!$A$39:$A$758,$A19,СВЦЭМ!$B$39:$B$758,U$11)+'СЕТ СН'!$F$11+СВЦЭМ!$D$10+'СЕТ СН'!$F$6-'СЕТ СН'!$F$23</f>
        <v>1919.6314468599999</v>
      </c>
      <c r="V19" s="36">
        <f>SUMIFS(СВЦЭМ!$D$39:$D$758,СВЦЭМ!$A$39:$A$758,$A19,СВЦЭМ!$B$39:$B$758,V$11)+'СЕТ СН'!$F$11+СВЦЭМ!$D$10+'СЕТ СН'!$F$6-'СЕТ СН'!$F$23</f>
        <v>1948.2004488500002</v>
      </c>
      <c r="W19" s="36">
        <f>SUMIFS(СВЦЭМ!$D$39:$D$758,СВЦЭМ!$A$39:$A$758,$A19,СВЦЭМ!$B$39:$B$758,W$11)+'СЕТ СН'!$F$11+СВЦЭМ!$D$10+'СЕТ СН'!$F$6-'СЕТ СН'!$F$23</f>
        <v>1969.4462231399998</v>
      </c>
      <c r="X19" s="36">
        <f>SUMIFS(СВЦЭМ!$D$39:$D$758,СВЦЭМ!$A$39:$A$758,$A19,СВЦЭМ!$B$39:$B$758,X$11)+'СЕТ СН'!$F$11+СВЦЭМ!$D$10+'СЕТ СН'!$F$6-'СЕТ СН'!$F$23</f>
        <v>1981.9541576800002</v>
      </c>
      <c r="Y19" s="36">
        <f>SUMIFS(СВЦЭМ!$D$39:$D$758,СВЦЭМ!$A$39:$A$758,$A19,СВЦЭМ!$B$39:$B$758,Y$11)+'СЕТ СН'!$F$11+СВЦЭМ!$D$10+'СЕТ СН'!$F$6-'СЕТ СН'!$F$23</f>
        <v>2023.4225371699999</v>
      </c>
    </row>
    <row r="20" spans="1:25" ht="15.75" x14ac:dyDescent="0.2">
      <c r="A20" s="35">
        <f t="shared" si="0"/>
        <v>45605</v>
      </c>
      <c r="B20" s="36">
        <f>SUMIFS(СВЦЭМ!$D$39:$D$758,СВЦЭМ!$A$39:$A$758,$A20,СВЦЭМ!$B$39:$B$758,B$11)+'СЕТ СН'!$F$11+СВЦЭМ!$D$10+'СЕТ СН'!$F$6-'СЕТ СН'!$F$23</f>
        <v>2025.4742507999999</v>
      </c>
      <c r="C20" s="36">
        <f>SUMIFS(СВЦЭМ!$D$39:$D$758,СВЦЭМ!$A$39:$A$758,$A20,СВЦЭМ!$B$39:$B$758,C$11)+'СЕТ СН'!$F$11+СВЦЭМ!$D$10+'СЕТ СН'!$F$6-'СЕТ СН'!$F$23</f>
        <v>2130.78194734</v>
      </c>
      <c r="D20" s="36">
        <f>SUMIFS(СВЦЭМ!$D$39:$D$758,СВЦЭМ!$A$39:$A$758,$A20,СВЦЭМ!$B$39:$B$758,D$11)+'СЕТ СН'!$F$11+СВЦЭМ!$D$10+'СЕТ СН'!$F$6-'СЕТ СН'!$F$23</f>
        <v>2217.6993685900002</v>
      </c>
      <c r="E20" s="36">
        <f>SUMIFS(СВЦЭМ!$D$39:$D$758,СВЦЭМ!$A$39:$A$758,$A20,СВЦЭМ!$B$39:$B$758,E$11)+'СЕТ СН'!$F$11+СВЦЭМ!$D$10+'СЕТ СН'!$F$6-'СЕТ СН'!$F$23</f>
        <v>2257.6900831799999</v>
      </c>
      <c r="F20" s="36">
        <f>SUMIFS(СВЦЭМ!$D$39:$D$758,СВЦЭМ!$A$39:$A$758,$A20,СВЦЭМ!$B$39:$B$758,F$11)+'СЕТ СН'!$F$11+СВЦЭМ!$D$10+'СЕТ СН'!$F$6-'СЕТ СН'!$F$23</f>
        <v>2254.2656597499999</v>
      </c>
      <c r="G20" s="36">
        <f>SUMIFS(СВЦЭМ!$D$39:$D$758,СВЦЭМ!$A$39:$A$758,$A20,СВЦЭМ!$B$39:$B$758,G$11)+'СЕТ СН'!$F$11+СВЦЭМ!$D$10+'СЕТ СН'!$F$6-'СЕТ СН'!$F$23</f>
        <v>2254.3072487599998</v>
      </c>
      <c r="H20" s="36">
        <f>SUMIFS(СВЦЭМ!$D$39:$D$758,СВЦЭМ!$A$39:$A$758,$A20,СВЦЭМ!$B$39:$B$758,H$11)+'СЕТ СН'!$F$11+СВЦЭМ!$D$10+'СЕТ СН'!$F$6-'СЕТ СН'!$F$23</f>
        <v>2230.0433019299999</v>
      </c>
      <c r="I20" s="36">
        <f>SUMIFS(СВЦЭМ!$D$39:$D$758,СВЦЭМ!$A$39:$A$758,$A20,СВЦЭМ!$B$39:$B$758,I$11)+'СЕТ СН'!$F$11+СВЦЭМ!$D$10+'СЕТ СН'!$F$6-'СЕТ СН'!$F$23</f>
        <v>2196.7698379600001</v>
      </c>
      <c r="J20" s="36">
        <f>SUMIFS(СВЦЭМ!$D$39:$D$758,СВЦЭМ!$A$39:$A$758,$A20,СВЦЭМ!$B$39:$B$758,J$11)+'СЕТ СН'!$F$11+СВЦЭМ!$D$10+'СЕТ СН'!$F$6-'СЕТ СН'!$F$23</f>
        <v>2133.2599365800002</v>
      </c>
      <c r="K20" s="36">
        <f>SUMIFS(СВЦЭМ!$D$39:$D$758,СВЦЭМ!$A$39:$A$758,$A20,СВЦЭМ!$B$39:$B$758,K$11)+'СЕТ СН'!$F$11+СВЦЭМ!$D$10+'СЕТ СН'!$F$6-'СЕТ СН'!$F$23</f>
        <v>2030.3434591099999</v>
      </c>
      <c r="L20" s="36">
        <f>SUMIFS(СВЦЭМ!$D$39:$D$758,СВЦЭМ!$A$39:$A$758,$A20,СВЦЭМ!$B$39:$B$758,L$11)+'СЕТ СН'!$F$11+СВЦЭМ!$D$10+'СЕТ СН'!$F$6-'СЕТ СН'!$F$23</f>
        <v>1996.9934992499998</v>
      </c>
      <c r="M20" s="36">
        <f>SUMIFS(СВЦЭМ!$D$39:$D$758,СВЦЭМ!$A$39:$A$758,$A20,СВЦЭМ!$B$39:$B$758,M$11)+'СЕТ СН'!$F$11+СВЦЭМ!$D$10+'СЕТ СН'!$F$6-'СЕТ СН'!$F$23</f>
        <v>2000.3120754699999</v>
      </c>
      <c r="N20" s="36">
        <f>SUMIFS(СВЦЭМ!$D$39:$D$758,СВЦЭМ!$A$39:$A$758,$A20,СВЦЭМ!$B$39:$B$758,N$11)+'СЕТ СН'!$F$11+СВЦЭМ!$D$10+'СЕТ СН'!$F$6-'СЕТ СН'!$F$23</f>
        <v>2017.7341914600001</v>
      </c>
      <c r="O20" s="36">
        <f>SUMIFS(СВЦЭМ!$D$39:$D$758,СВЦЭМ!$A$39:$A$758,$A20,СВЦЭМ!$B$39:$B$758,O$11)+'СЕТ СН'!$F$11+СВЦЭМ!$D$10+'СЕТ СН'!$F$6-'СЕТ СН'!$F$23</f>
        <v>2024.9127066199999</v>
      </c>
      <c r="P20" s="36">
        <f>SUMIFS(СВЦЭМ!$D$39:$D$758,СВЦЭМ!$A$39:$A$758,$A20,СВЦЭМ!$B$39:$B$758,P$11)+'СЕТ СН'!$F$11+СВЦЭМ!$D$10+'СЕТ СН'!$F$6-'СЕТ СН'!$F$23</f>
        <v>2029.15267907</v>
      </c>
      <c r="Q20" s="36">
        <f>SUMIFS(СВЦЭМ!$D$39:$D$758,СВЦЭМ!$A$39:$A$758,$A20,СВЦЭМ!$B$39:$B$758,Q$11)+'СЕТ СН'!$F$11+СВЦЭМ!$D$10+'СЕТ СН'!$F$6-'СЕТ СН'!$F$23</f>
        <v>2049.2924675200002</v>
      </c>
      <c r="R20" s="36">
        <f>SUMIFS(СВЦЭМ!$D$39:$D$758,СВЦЭМ!$A$39:$A$758,$A20,СВЦЭМ!$B$39:$B$758,R$11)+'СЕТ СН'!$F$11+СВЦЭМ!$D$10+'СЕТ СН'!$F$6-'СЕТ СН'!$F$23</f>
        <v>2037.1308469000001</v>
      </c>
      <c r="S20" s="36">
        <f>SUMIFS(СВЦЭМ!$D$39:$D$758,СВЦЭМ!$A$39:$A$758,$A20,СВЦЭМ!$B$39:$B$758,S$11)+'СЕТ СН'!$F$11+СВЦЭМ!$D$10+'СЕТ СН'!$F$6-'СЕТ СН'!$F$23</f>
        <v>2033.64535862</v>
      </c>
      <c r="T20" s="36">
        <f>SUMIFS(СВЦЭМ!$D$39:$D$758,СВЦЭМ!$A$39:$A$758,$A20,СВЦЭМ!$B$39:$B$758,T$11)+'СЕТ СН'!$F$11+СВЦЭМ!$D$10+'СЕТ СН'!$F$6-'СЕТ СН'!$F$23</f>
        <v>1979.6956515400002</v>
      </c>
      <c r="U20" s="36">
        <f>SUMIFS(СВЦЭМ!$D$39:$D$758,СВЦЭМ!$A$39:$A$758,$A20,СВЦЭМ!$B$39:$B$758,U$11)+'СЕТ СН'!$F$11+СВЦЭМ!$D$10+'СЕТ СН'!$F$6-'СЕТ СН'!$F$23</f>
        <v>1980.74351295</v>
      </c>
      <c r="V20" s="36">
        <f>SUMIFS(СВЦЭМ!$D$39:$D$758,СВЦЭМ!$A$39:$A$758,$A20,СВЦЭМ!$B$39:$B$758,V$11)+'СЕТ СН'!$F$11+СВЦЭМ!$D$10+'СЕТ СН'!$F$6-'СЕТ СН'!$F$23</f>
        <v>1999.3837960199999</v>
      </c>
      <c r="W20" s="36">
        <f>SUMIFS(СВЦЭМ!$D$39:$D$758,СВЦЭМ!$A$39:$A$758,$A20,СВЦЭМ!$B$39:$B$758,W$11)+'СЕТ СН'!$F$11+СВЦЭМ!$D$10+'СЕТ СН'!$F$6-'СЕТ СН'!$F$23</f>
        <v>2012.1724262799999</v>
      </c>
      <c r="X20" s="36">
        <f>SUMIFS(СВЦЭМ!$D$39:$D$758,СВЦЭМ!$A$39:$A$758,$A20,СВЦЭМ!$B$39:$B$758,X$11)+'СЕТ СН'!$F$11+СВЦЭМ!$D$10+'СЕТ СН'!$F$6-'СЕТ СН'!$F$23</f>
        <v>2104.7064041200001</v>
      </c>
      <c r="Y20" s="36">
        <f>SUMIFS(СВЦЭМ!$D$39:$D$758,СВЦЭМ!$A$39:$A$758,$A20,СВЦЭМ!$B$39:$B$758,Y$11)+'СЕТ СН'!$F$11+СВЦЭМ!$D$10+'СЕТ СН'!$F$6-'СЕТ СН'!$F$23</f>
        <v>2145.8371677300001</v>
      </c>
    </row>
    <row r="21" spans="1:25" ht="15.75" x14ac:dyDescent="0.2">
      <c r="A21" s="35">
        <f t="shared" si="0"/>
        <v>45606</v>
      </c>
      <c r="B21" s="36">
        <f>SUMIFS(СВЦЭМ!$D$39:$D$758,СВЦЭМ!$A$39:$A$758,$A21,СВЦЭМ!$B$39:$B$758,B$11)+'СЕТ СН'!$F$11+СВЦЭМ!$D$10+'СЕТ СН'!$F$6-'СЕТ СН'!$F$23</f>
        <v>2052.5406825199998</v>
      </c>
      <c r="C21" s="36">
        <f>SUMIFS(СВЦЭМ!$D$39:$D$758,СВЦЭМ!$A$39:$A$758,$A21,СВЦЭМ!$B$39:$B$758,C$11)+'СЕТ СН'!$F$11+СВЦЭМ!$D$10+'СЕТ СН'!$F$6-'СЕТ СН'!$F$23</f>
        <v>2091.74499117</v>
      </c>
      <c r="D21" s="36">
        <f>SUMIFS(СВЦЭМ!$D$39:$D$758,СВЦЭМ!$A$39:$A$758,$A21,СВЦЭМ!$B$39:$B$758,D$11)+'СЕТ СН'!$F$11+СВЦЭМ!$D$10+'СЕТ СН'!$F$6-'СЕТ СН'!$F$23</f>
        <v>2113.7661157799998</v>
      </c>
      <c r="E21" s="36">
        <f>SUMIFS(СВЦЭМ!$D$39:$D$758,СВЦЭМ!$A$39:$A$758,$A21,СВЦЭМ!$B$39:$B$758,E$11)+'СЕТ СН'!$F$11+СВЦЭМ!$D$10+'СЕТ СН'!$F$6-'СЕТ СН'!$F$23</f>
        <v>2107.8051563099998</v>
      </c>
      <c r="F21" s="36">
        <f>SUMIFS(СВЦЭМ!$D$39:$D$758,СВЦЭМ!$A$39:$A$758,$A21,СВЦЭМ!$B$39:$B$758,F$11)+'СЕТ СН'!$F$11+СВЦЭМ!$D$10+'СЕТ СН'!$F$6-'СЕТ СН'!$F$23</f>
        <v>2088.09087232</v>
      </c>
      <c r="G21" s="36">
        <f>SUMIFS(СВЦЭМ!$D$39:$D$758,СВЦЭМ!$A$39:$A$758,$A21,СВЦЭМ!$B$39:$B$758,G$11)+'СЕТ СН'!$F$11+СВЦЭМ!$D$10+'СЕТ СН'!$F$6-'СЕТ СН'!$F$23</f>
        <v>2071.53930309</v>
      </c>
      <c r="H21" s="36">
        <f>SUMIFS(СВЦЭМ!$D$39:$D$758,СВЦЭМ!$A$39:$A$758,$A21,СВЦЭМ!$B$39:$B$758,H$11)+'СЕТ СН'!$F$11+СВЦЭМ!$D$10+'СЕТ СН'!$F$6-'СЕТ СН'!$F$23</f>
        <v>2112.0217215600001</v>
      </c>
      <c r="I21" s="36">
        <f>SUMIFS(СВЦЭМ!$D$39:$D$758,СВЦЭМ!$A$39:$A$758,$A21,СВЦЭМ!$B$39:$B$758,I$11)+'СЕТ СН'!$F$11+СВЦЭМ!$D$10+'СЕТ СН'!$F$6-'СЕТ СН'!$F$23</f>
        <v>2124.6702314499998</v>
      </c>
      <c r="J21" s="36">
        <f>SUMIFS(СВЦЭМ!$D$39:$D$758,СВЦЭМ!$A$39:$A$758,$A21,СВЦЭМ!$B$39:$B$758,J$11)+'СЕТ СН'!$F$11+СВЦЭМ!$D$10+'СЕТ СН'!$F$6-'СЕТ СН'!$F$23</f>
        <v>2062.3526761799999</v>
      </c>
      <c r="K21" s="36">
        <f>SUMIFS(СВЦЭМ!$D$39:$D$758,СВЦЭМ!$A$39:$A$758,$A21,СВЦЭМ!$B$39:$B$758,K$11)+'СЕТ СН'!$F$11+СВЦЭМ!$D$10+'СЕТ СН'!$F$6-'СЕТ СН'!$F$23</f>
        <v>1979.27445309</v>
      </c>
      <c r="L21" s="36">
        <f>SUMIFS(СВЦЭМ!$D$39:$D$758,СВЦЭМ!$A$39:$A$758,$A21,СВЦЭМ!$B$39:$B$758,L$11)+'СЕТ СН'!$F$11+СВЦЭМ!$D$10+'СЕТ СН'!$F$6-'СЕТ СН'!$F$23</f>
        <v>1942.8345433300001</v>
      </c>
      <c r="M21" s="36">
        <f>SUMIFS(СВЦЭМ!$D$39:$D$758,СВЦЭМ!$A$39:$A$758,$A21,СВЦЭМ!$B$39:$B$758,M$11)+'СЕТ СН'!$F$11+СВЦЭМ!$D$10+'СЕТ СН'!$F$6-'СЕТ СН'!$F$23</f>
        <v>1945.90226446</v>
      </c>
      <c r="N21" s="36">
        <f>SUMIFS(СВЦЭМ!$D$39:$D$758,СВЦЭМ!$A$39:$A$758,$A21,СВЦЭМ!$B$39:$B$758,N$11)+'СЕТ СН'!$F$11+СВЦЭМ!$D$10+'СЕТ СН'!$F$6-'СЕТ СН'!$F$23</f>
        <v>1962.0392565100001</v>
      </c>
      <c r="O21" s="36">
        <f>SUMIFS(СВЦЭМ!$D$39:$D$758,СВЦЭМ!$A$39:$A$758,$A21,СВЦЭМ!$B$39:$B$758,O$11)+'СЕТ СН'!$F$11+СВЦЭМ!$D$10+'СЕТ СН'!$F$6-'СЕТ СН'!$F$23</f>
        <v>1972.0723504699999</v>
      </c>
      <c r="P21" s="36">
        <f>SUMIFS(СВЦЭМ!$D$39:$D$758,СВЦЭМ!$A$39:$A$758,$A21,СВЦЭМ!$B$39:$B$758,P$11)+'СЕТ СН'!$F$11+СВЦЭМ!$D$10+'СЕТ СН'!$F$6-'СЕТ СН'!$F$23</f>
        <v>1979.1099552199998</v>
      </c>
      <c r="Q21" s="36">
        <f>SUMIFS(СВЦЭМ!$D$39:$D$758,СВЦЭМ!$A$39:$A$758,$A21,СВЦЭМ!$B$39:$B$758,Q$11)+'СЕТ СН'!$F$11+СВЦЭМ!$D$10+'СЕТ СН'!$F$6-'СЕТ СН'!$F$23</f>
        <v>1981.9019433600001</v>
      </c>
      <c r="R21" s="36">
        <f>SUMIFS(СВЦЭМ!$D$39:$D$758,СВЦЭМ!$A$39:$A$758,$A21,СВЦЭМ!$B$39:$B$758,R$11)+'СЕТ СН'!$F$11+СВЦЭМ!$D$10+'СЕТ СН'!$F$6-'СЕТ СН'!$F$23</f>
        <v>1974.2877608700001</v>
      </c>
      <c r="S21" s="36">
        <f>SUMIFS(СВЦЭМ!$D$39:$D$758,СВЦЭМ!$A$39:$A$758,$A21,СВЦЭМ!$B$39:$B$758,S$11)+'СЕТ СН'!$F$11+СВЦЭМ!$D$10+'СЕТ СН'!$F$6-'СЕТ СН'!$F$23</f>
        <v>1956.44661683</v>
      </c>
      <c r="T21" s="36">
        <f>SUMIFS(СВЦЭМ!$D$39:$D$758,СВЦЭМ!$A$39:$A$758,$A21,СВЦЭМ!$B$39:$B$758,T$11)+'СЕТ СН'!$F$11+СВЦЭМ!$D$10+'СЕТ СН'!$F$6-'СЕТ СН'!$F$23</f>
        <v>1914.2237240300001</v>
      </c>
      <c r="U21" s="36">
        <f>SUMIFS(СВЦЭМ!$D$39:$D$758,СВЦЭМ!$A$39:$A$758,$A21,СВЦЭМ!$B$39:$B$758,U$11)+'СЕТ СН'!$F$11+СВЦЭМ!$D$10+'СЕТ СН'!$F$6-'СЕТ СН'!$F$23</f>
        <v>1924.72664596</v>
      </c>
      <c r="V21" s="36">
        <f>SUMIFS(СВЦЭМ!$D$39:$D$758,СВЦЭМ!$A$39:$A$758,$A21,СВЦЭМ!$B$39:$B$758,V$11)+'СЕТ СН'!$F$11+СВЦЭМ!$D$10+'СЕТ СН'!$F$6-'СЕТ СН'!$F$23</f>
        <v>1934.4578037000001</v>
      </c>
      <c r="W21" s="36">
        <f>SUMIFS(СВЦЭМ!$D$39:$D$758,СВЦЭМ!$A$39:$A$758,$A21,СВЦЭМ!$B$39:$B$758,W$11)+'СЕТ СН'!$F$11+СВЦЭМ!$D$10+'СЕТ СН'!$F$6-'СЕТ СН'!$F$23</f>
        <v>1946.5951590099999</v>
      </c>
      <c r="X21" s="36">
        <f>SUMIFS(СВЦЭМ!$D$39:$D$758,СВЦЭМ!$A$39:$A$758,$A21,СВЦЭМ!$B$39:$B$758,X$11)+'СЕТ СН'!$F$11+СВЦЭМ!$D$10+'СЕТ СН'!$F$6-'СЕТ СН'!$F$23</f>
        <v>1985.1793319600001</v>
      </c>
      <c r="Y21" s="36">
        <f>SUMIFS(СВЦЭМ!$D$39:$D$758,СВЦЭМ!$A$39:$A$758,$A21,СВЦЭМ!$B$39:$B$758,Y$11)+'СЕТ СН'!$F$11+СВЦЭМ!$D$10+'СЕТ СН'!$F$6-'СЕТ СН'!$F$23</f>
        <v>2004.92113991</v>
      </c>
    </row>
    <row r="22" spans="1:25" ht="15.75" x14ac:dyDescent="0.2">
      <c r="A22" s="35">
        <f t="shared" si="0"/>
        <v>45607</v>
      </c>
      <c r="B22" s="36">
        <f>SUMIFS(СВЦЭМ!$D$39:$D$758,СВЦЭМ!$A$39:$A$758,$A22,СВЦЭМ!$B$39:$B$758,B$11)+'СЕТ СН'!$F$11+СВЦЭМ!$D$10+'СЕТ СН'!$F$6-'СЕТ СН'!$F$23</f>
        <v>2086.4863760399999</v>
      </c>
      <c r="C22" s="36">
        <f>SUMIFS(СВЦЭМ!$D$39:$D$758,СВЦЭМ!$A$39:$A$758,$A22,СВЦЭМ!$B$39:$B$758,C$11)+'СЕТ СН'!$F$11+СВЦЭМ!$D$10+'СЕТ СН'!$F$6-'СЕТ СН'!$F$23</f>
        <v>2135.3294229899998</v>
      </c>
      <c r="D22" s="36">
        <f>SUMIFS(СВЦЭМ!$D$39:$D$758,СВЦЭМ!$A$39:$A$758,$A22,СВЦЭМ!$B$39:$B$758,D$11)+'СЕТ СН'!$F$11+СВЦЭМ!$D$10+'СЕТ СН'!$F$6-'СЕТ СН'!$F$23</f>
        <v>2158.62813955</v>
      </c>
      <c r="E22" s="36">
        <f>SUMIFS(СВЦЭМ!$D$39:$D$758,СВЦЭМ!$A$39:$A$758,$A22,СВЦЭМ!$B$39:$B$758,E$11)+'СЕТ СН'!$F$11+СВЦЭМ!$D$10+'СЕТ СН'!$F$6-'СЕТ СН'!$F$23</f>
        <v>2160.2400052100002</v>
      </c>
      <c r="F22" s="36">
        <f>SUMIFS(СВЦЭМ!$D$39:$D$758,СВЦЭМ!$A$39:$A$758,$A22,СВЦЭМ!$B$39:$B$758,F$11)+'СЕТ СН'!$F$11+СВЦЭМ!$D$10+'СЕТ СН'!$F$6-'СЕТ СН'!$F$23</f>
        <v>2148.8079180099999</v>
      </c>
      <c r="G22" s="36">
        <f>SUMIFS(СВЦЭМ!$D$39:$D$758,СВЦЭМ!$A$39:$A$758,$A22,СВЦЭМ!$B$39:$B$758,G$11)+'СЕТ СН'!$F$11+СВЦЭМ!$D$10+'СЕТ СН'!$F$6-'СЕТ СН'!$F$23</f>
        <v>2122.2878460000002</v>
      </c>
      <c r="H22" s="36">
        <f>SUMIFS(СВЦЭМ!$D$39:$D$758,СВЦЭМ!$A$39:$A$758,$A22,СВЦЭМ!$B$39:$B$758,H$11)+'СЕТ СН'!$F$11+СВЦЭМ!$D$10+'СЕТ СН'!$F$6-'СЕТ СН'!$F$23</f>
        <v>2070.3662250500001</v>
      </c>
      <c r="I22" s="36">
        <f>SUMIFS(СВЦЭМ!$D$39:$D$758,СВЦЭМ!$A$39:$A$758,$A22,СВЦЭМ!$B$39:$B$758,I$11)+'СЕТ СН'!$F$11+СВЦЭМ!$D$10+'СЕТ СН'!$F$6-'СЕТ СН'!$F$23</f>
        <v>1997.5004579699998</v>
      </c>
      <c r="J22" s="36">
        <f>SUMIFS(СВЦЭМ!$D$39:$D$758,СВЦЭМ!$A$39:$A$758,$A22,СВЦЭМ!$B$39:$B$758,J$11)+'СЕТ СН'!$F$11+СВЦЭМ!$D$10+'СЕТ СН'!$F$6-'СЕТ СН'!$F$23</f>
        <v>1969.5382356800001</v>
      </c>
      <c r="K22" s="36">
        <f>SUMIFS(СВЦЭМ!$D$39:$D$758,СВЦЭМ!$A$39:$A$758,$A22,СВЦЭМ!$B$39:$B$758,K$11)+'СЕТ СН'!$F$11+СВЦЭМ!$D$10+'СЕТ СН'!$F$6-'СЕТ СН'!$F$23</f>
        <v>1902.12137123</v>
      </c>
      <c r="L22" s="36">
        <f>SUMIFS(СВЦЭМ!$D$39:$D$758,СВЦЭМ!$A$39:$A$758,$A22,СВЦЭМ!$B$39:$B$758,L$11)+'СЕТ СН'!$F$11+СВЦЭМ!$D$10+'СЕТ СН'!$F$6-'СЕТ СН'!$F$23</f>
        <v>1871.90220869</v>
      </c>
      <c r="M22" s="36">
        <f>SUMIFS(СВЦЭМ!$D$39:$D$758,СВЦЭМ!$A$39:$A$758,$A22,СВЦЭМ!$B$39:$B$758,M$11)+'СЕТ СН'!$F$11+СВЦЭМ!$D$10+'СЕТ СН'!$F$6-'СЕТ СН'!$F$23</f>
        <v>1896.60548479</v>
      </c>
      <c r="N22" s="36">
        <f>SUMIFS(СВЦЭМ!$D$39:$D$758,СВЦЭМ!$A$39:$A$758,$A22,СВЦЭМ!$B$39:$B$758,N$11)+'СЕТ СН'!$F$11+СВЦЭМ!$D$10+'СЕТ СН'!$F$6-'СЕТ СН'!$F$23</f>
        <v>1925.8959525099999</v>
      </c>
      <c r="O22" s="36">
        <f>SUMIFS(СВЦЭМ!$D$39:$D$758,СВЦЭМ!$A$39:$A$758,$A22,СВЦЭМ!$B$39:$B$758,O$11)+'СЕТ СН'!$F$11+СВЦЭМ!$D$10+'СЕТ СН'!$F$6-'СЕТ СН'!$F$23</f>
        <v>1922.16285526</v>
      </c>
      <c r="P22" s="36">
        <f>SUMIFS(СВЦЭМ!$D$39:$D$758,СВЦЭМ!$A$39:$A$758,$A22,СВЦЭМ!$B$39:$B$758,P$11)+'СЕТ СН'!$F$11+СВЦЭМ!$D$10+'СЕТ СН'!$F$6-'СЕТ СН'!$F$23</f>
        <v>1941.09756036</v>
      </c>
      <c r="Q22" s="36">
        <f>SUMIFS(СВЦЭМ!$D$39:$D$758,СВЦЭМ!$A$39:$A$758,$A22,СВЦЭМ!$B$39:$B$758,Q$11)+'СЕТ СН'!$F$11+СВЦЭМ!$D$10+'СЕТ СН'!$F$6-'СЕТ СН'!$F$23</f>
        <v>1938.4801346899999</v>
      </c>
      <c r="R22" s="36">
        <f>SUMIFS(СВЦЭМ!$D$39:$D$758,СВЦЭМ!$A$39:$A$758,$A22,СВЦЭМ!$B$39:$B$758,R$11)+'СЕТ СН'!$F$11+СВЦЭМ!$D$10+'СЕТ СН'!$F$6-'СЕТ СН'!$F$23</f>
        <v>1940.13454804</v>
      </c>
      <c r="S22" s="36">
        <f>SUMIFS(СВЦЭМ!$D$39:$D$758,СВЦЭМ!$A$39:$A$758,$A22,СВЦЭМ!$B$39:$B$758,S$11)+'СЕТ СН'!$F$11+СВЦЭМ!$D$10+'СЕТ СН'!$F$6-'СЕТ СН'!$F$23</f>
        <v>1894.4354988300001</v>
      </c>
      <c r="T22" s="36">
        <f>SUMIFS(СВЦЭМ!$D$39:$D$758,СВЦЭМ!$A$39:$A$758,$A22,СВЦЭМ!$B$39:$B$758,T$11)+'СЕТ СН'!$F$11+СВЦЭМ!$D$10+'СЕТ СН'!$F$6-'СЕТ СН'!$F$23</f>
        <v>1860.38682156</v>
      </c>
      <c r="U22" s="36">
        <f>SUMIFS(СВЦЭМ!$D$39:$D$758,СВЦЭМ!$A$39:$A$758,$A22,СВЦЭМ!$B$39:$B$758,U$11)+'СЕТ СН'!$F$11+СВЦЭМ!$D$10+'СЕТ СН'!$F$6-'СЕТ СН'!$F$23</f>
        <v>1893.0648123699998</v>
      </c>
      <c r="V22" s="36">
        <f>SUMIFS(СВЦЭМ!$D$39:$D$758,СВЦЭМ!$A$39:$A$758,$A22,СВЦЭМ!$B$39:$B$758,V$11)+'СЕТ СН'!$F$11+СВЦЭМ!$D$10+'СЕТ СН'!$F$6-'СЕТ СН'!$F$23</f>
        <v>1937.1103638</v>
      </c>
      <c r="W22" s="36">
        <f>SUMIFS(СВЦЭМ!$D$39:$D$758,СВЦЭМ!$A$39:$A$758,$A22,СВЦЭМ!$B$39:$B$758,W$11)+'СЕТ СН'!$F$11+СВЦЭМ!$D$10+'СЕТ СН'!$F$6-'СЕТ СН'!$F$23</f>
        <v>1960.2986706699999</v>
      </c>
      <c r="X22" s="36">
        <f>SUMIFS(СВЦЭМ!$D$39:$D$758,СВЦЭМ!$A$39:$A$758,$A22,СВЦЭМ!$B$39:$B$758,X$11)+'СЕТ СН'!$F$11+СВЦЭМ!$D$10+'СЕТ СН'!$F$6-'СЕТ СН'!$F$23</f>
        <v>1974.57920053</v>
      </c>
      <c r="Y22" s="36">
        <f>SUMIFS(СВЦЭМ!$D$39:$D$758,СВЦЭМ!$A$39:$A$758,$A22,СВЦЭМ!$B$39:$B$758,Y$11)+'СЕТ СН'!$F$11+СВЦЭМ!$D$10+'СЕТ СН'!$F$6-'СЕТ СН'!$F$23</f>
        <v>2003.50688605</v>
      </c>
    </row>
    <row r="23" spans="1:25" ht="15.75" x14ac:dyDescent="0.2">
      <c r="A23" s="35">
        <f t="shared" si="0"/>
        <v>45608</v>
      </c>
      <c r="B23" s="36">
        <f>SUMIFS(СВЦЭМ!$D$39:$D$758,СВЦЭМ!$A$39:$A$758,$A23,СВЦЭМ!$B$39:$B$758,B$11)+'СЕТ СН'!$F$11+СВЦЭМ!$D$10+'СЕТ СН'!$F$6-'СЕТ СН'!$F$23</f>
        <v>2035.9218662499998</v>
      </c>
      <c r="C23" s="36">
        <f>SUMIFS(СВЦЭМ!$D$39:$D$758,СВЦЭМ!$A$39:$A$758,$A23,СВЦЭМ!$B$39:$B$758,C$11)+'СЕТ СН'!$F$11+СВЦЭМ!$D$10+'СЕТ СН'!$F$6-'СЕТ СН'!$F$23</f>
        <v>2065.6491747999999</v>
      </c>
      <c r="D23" s="36">
        <f>SUMIFS(СВЦЭМ!$D$39:$D$758,СВЦЭМ!$A$39:$A$758,$A23,СВЦЭМ!$B$39:$B$758,D$11)+'СЕТ СН'!$F$11+СВЦЭМ!$D$10+'СЕТ СН'!$F$6-'СЕТ СН'!$F$23</f>
        <v>2095.0232675000002</v>
      </c>
      <c r="E23" s="36">
        <f>SUMIFS(СВЦЭМ!$D$39:$D$758,СВЦЭМ!$A$39:$A$758,$A23,СВЦЭМ!$B$39:$B$758,E$11)+'СЕТ СН'!$F$11+СВЦЭМ!$D$10+'СЕТ СН'!$F$6-'СЕТ СН'!$F$23</f>
        <v>2108.3870881600001</v>
      </c>
      <c r="F23" s="36">
        <f>SUMIFS(СВЦЭМ!$D$39:$D$758,СВЦЭМ!$A$39:$A$758,$A23,СВЦЭМ!$B$39:$B$758,F$11)+'СЕТ СН'!$F$11+СВЦЭМ!$D$10+'СЕТ СН'!$F$6-'СЕТ СН'!$F$23</f>
        <v>2103.97742879</v>
      </c>
      <c r="G23" s="36">
        <f>SUMIFS(СВЦЭМ!$D$39:$D$758,СВЦЭМ!$A$39:$A$758,$A23,СВЦЭМ!$B$39:$B$758,G$11)+'СЕТ СН'!$F$11+СВЦЭМ!$D$10+'СЕТ СН'!$F$6-'СЕТ СН'!$F$23</f>
        <v>2078.5588025299999</v>
      </c>
      <c r="H23" s="36">
        <f>SUMIFS(СВЦЭМ!$D$39:$D$758,СВЦЭМ!$A$39:$A$758,$A23,СВЦЭМ!$B$39:$B$758,H$11)+'СЕТ СН'!$F$11+СВЦЭМ!$D$10+'СЕТ СН'!$F$6-'СЕТ СН'!$F$23</f>
        <v>2076.5330270999998</v>
      </c>
      <c r="I23" s="36">
        <f>SUMIFS(СВЦЭМ!$D$39:$D$758,СВЦЭМ!$A$39:$A$758,$A23,СВЦЭМ!$B$39:$B$758,I$11)+'СЕТ СН'!$F$11+СВЦЭМ!$D$10+'СЕТ СН'!$F$6-'СЕТ СН'!$F$23</f>
        <v>2004.4889159499999</v>
      </c>
      <c r="J23" s="36">
        <f>SUMIFS(СВЦЭМ!$D$39:$D$758,СВЦЭМ!$A$39:$A$758,$A23,СВЦЭМ!$B$39:$B$758,J$11)+'СЕТ СН'!$F$11+СВЦЭМ!$D$10+'СЕТ СН'!$F$6-'СЕТ СН'!$F$23</f>
        <v>1964.3727481299998</v>
      </c>
      <c r="K23" s="36">
        <f>SUMIFS(СВЦЭМ!$D$39:$D$758,СВЦЭМ!$A$39:$A$758,$A23,СВЦЭМ!$B$39:$B$758,K$11)+'СЕТ СН'!$F$11+СВЦЭМ!$D$10+'СЕТ СН'!$F$6-'СЕТ СН'!$F$23</f>
        <v>1944.0819208799999</v>
      </c>
      <c r="L23" s="36">
        <f>SUMIFS(СВЦЭМ!$D$39:$D$758,СВЦЭМ!$A$39:$A$758,$A23,СВЦЭМ!$B$39:$B$758,L$11)+'СЕТ СН'!$F$11+СВЦЭМ!$D$10+'СЕТ СН'!$F$6-'СЕТ СН'!$F$23</f>
        <v>1937.7315681</v>
      </c>
      <c r="M23" s="36">
        <f>SUMIFS(СВЦЭМ!$D$39:$D$758,СВЦЭМ!$A$39:$A$758,$A23,СВЦЭМ!$B$39:$B$758,M$11)+'СЕТ СН'!$F$11+СВЦЭМ!$D$10+'СЕТ СН'!$F$6-'СЕТ СН'!$F$23</f>
        <v>1959.1371686399998</v>
      </c>
      <c r="N23" s="36">
        <f>SUMIFS(СВЦЭМ!$D$39:$D$758,СВЦЭМ!$A$39:$A$758,$A23,СВЦЭМ!$B$39:$B$758,N$11)+'СЕТ СН'!$F$11+СВЦЭМ!$D$10+'СЕТ СН'!$F$6-'СЕТ СН'!$F$23</f>
        <v>1954.25982269</v>
      </c>
      <c r="O23" s="36">
        <f>SUMIFS(СВЦЭМ!$D$39:$D$758,СВЦЭМ!$A$39:$A$758,$A23,СВЦЭМ!$B$39:$B$758,O$11)+'СЕТ СН'!$F$11+СВЦЭМ!$D$10+'СЕТ СН'!$F$6-'СЕТ СН'!$F$23</f>
        <v>1941.80170899</v>
      </c>
      <c r="P23" s="36">
        <f>SUMIFS(СВЦЭМ!$D$39:$D$758,СВЦЭМ!$A$39:$A$758,$A23,СВЦЭМ!$B$39:$B$758,P$11)+'СЕТ СН'!$F$11+СВЦЭМ!$D$10+'СЕТ СН'!$F$6-'СЕТ СН'!$F$23</f>
        <v>1967.9549257200001</v>
      </c>
      <c r="Q23" s="36">
        <f>SUMIFS(СВЦЭМ!$D$39:$D$758,СВЦЭМ!$A$39:$A$758,$A23,СВЦЭМ!$B$39:$B$758,Q$11)+'СЕТ СН'!$F$11+СВЦЭМ!$D$10+'СЕТ СН'!$F$6-'СЕТ СН'!$F$23</f>
        <v>1992.20232902</v>
      </c>
      <c r="R23" s="36">
        <f>SUMIFS(СВЦЭМ!$D$39:$D$758,СВЦЭМ!$A$39:$A$758,$A23,СВЦЭМ!$B$39:$B$758,R$11)+'СЕТ СН'!$F$11+СВЦЭМ!$D$10+'СЕТ СН'!$F$6-'СЕТ СН'!$F$23</f>
        <v>1982.2861346999998</v>
      </c>
      <c r="S23" s="36">
        <f>SUMIFS(СВЦЭМ!$D$39:$D$758,СВЦЭМ!$A$39:$A$758,$A23,СВЦЭМ!$B$39:$B$758,S$11)+'СЕТ СН'!$F$11+СВЦЭМ!$D$10+'СЕТ СН'!$F$6-'СЕТ СН'!$F$23</f>
        <v>1966.9274347800001</v>
      </c>
      <c r="T23" s="36">
        <f>SUMIFS(СВЦЭМ!$D$39:$D$758,СВЦЭМ!$A$39:$A$758,$A23,СВЦЭМ!$B$39:$B$758,T$11)+'СЕТ СН'!$F$11+СВЦЭМ!$D$10+'СЕТ СН'!$F$6-'СЕТ СН'!$F$23</f>
        <v>1891.0376529700002</v>
      </c>
      <c r="U23" s="36">
        <f>SUMIFS(СВЦЭМ!$D$39:$D$758,СВЦЭМ!$A$39:$A$758,$A23,СВЦЭМ!$B$39:$B$758,U$11)+'СЕТ СН'!$F$11+СВЦЭМ!$D$10+'СЕТ СН'!$F$6-'СЕТ СН'!$F$23</f>
        <v>1913.0281959899999</v>
      </c>
      <c r="V23" s="36">
        <f>SUMIFS(СВЦЭМ!$D$39:$D$758,СВЦЭМ!$A$39:$A$758,$A23,СВЦЭМ!$B$39:$B$758,V$11)+'СЕТ СН'!$F$11+СВЦЭМ!$D$10+'СЕТ СН'!$F$6-'СЕТ СН'!$F$23</f>
        <v>1944.1358875400001</v>
      </c>
      <c r="W23" s="36">
        <f>SUMIFS(СВЦЭМ!$D$39:$D$758,СВЦЭМ!$A$39:$A$758,$A23,СВЦЭМ!$B$39:$B$758,W$11)+'СЕТ СН'!$F$11+СВЦЭМ!$D$10+'СЕТ СН'!$F$6-'СЕТ СН'!$F$23</f>
        <v>1973.9296054400002</v>
      </c>
      <c r="X23" s="36">
        <f>SUMIFS(СВЦЭМ!$D$39:$D$758,СВЦЭМ!$A$39:$A$758,$A23,СВЦЭМ!$B$39:$B$758,X$11)+'СЕТ СН'!$F$11+СВЦЭМ!$D$10+'СЕТ СН'!$F$6-'СЕТ СН'!$F$23</f>
        <v>1980.25052886</v>
      </c>
      <c r="Y23" s="36">
        <f>SUMIFS(СВЦЭМ!$D$39:$D$758,СВЦЭМ!$A$39:$A$758,$A23,СВЦЭМ!$B$39:$B$758,Y$11)+'СЕТ СН'!$F$11+СВЦЭМ!$D$10+'СЕТ СН'!$F$6-'СЕТ СН'!$F$23</f>
        <v>2013.83022974</v>
      </c>
    </row>
    <row r="24" spans="1:25" ht="15.75" x14ac:dyDescent="0.2">
      <c r="A24" s="35">
        <f t="shared" si="0"/>
        <v>45609</v>
      </c>
      <c r="B24" s="36">
        <f>SUMIFS(СВЦЭМ!$D$39:$D$758,СВЦЭМ!$A$39:$A$758,$A24,СВЦЭМ!$B$39:$B$758,B$11)+'СЕТ СН'!$F$11+СВЦЭМ!$D$10+'СЕТ СН'!$F$6-'СЕТ СН'!$F$23</f>
        <v>2129.8587971500001</v>
      </c>
      <c r="C24" s="36">
        <f>SUMIFS(СВЦЭМ!$D$39:$D$758,СВЦЭМ!$A$39:$A$758,$A24,СВЦЭМ!$B$39:$B$758,C$11)+'СЕТ СН'!$F$11+СВЦЭМ!$D$10+'СЕТ СН'!$F$6-'СЕТ СН'!$F$23</f>
        <v>2168.07652444</v>
      </c>
      <c r="D24" s="36">
        <f>SUMIFS(СВЦЭМ!$D$39:$D$758,СВЦЭМ!$A$39:$A$758,$A24,СВЦЭМ!$B$39:$B$758,D$11)+'СЕТ СН'!$F$11+СВЦЭМ!$D$10+'СЕТ СН'!$F$6-'СЕТ СН'!$F$23</f>
        <v>2200.9783197100001</v>
      </c>
      <c r="E24" s="36">
        <f>SUMIFS(СВЦЭМ!$D$39:$D$758,СВЦЭМ!$A$39:$A$758,$A24,СВЦЭМ!$B$39:$B$758,E$11)+'СЕТ СН'!$F$11+СВЦЭМ!$D$10+'СЕТ СН'!$F$6-'СЕТ СН'!$F$23</f>
        <v>2221.8344750299998</v>
      </c>
      <c r="F24" s="36">
        <f>SUMIFS(СВЦЭМ!$D$39:$D$758,СВЦЭМ!$A$39:$A$758,$A24,СВЦЭМ!$B$39:$B$758,F$11)+'СЕТ СН'!$F$11+СВЦЭМ!$D$10+'СЕТ СН'!$F$6-'СЕТ СН'!$F$23</f>
        <v>2221.4551698400001</v>
      </c>
      <c r="G24" s="36">
        <f>SUMIFS(СВЦЭМ!$D$39:$D$758,СВЦЭМ!$A$39:$A$758,$A24,СВЦЭМ!$B$39:$B$758,G$11)+'СЕТ СН'!$F$11+СВЦЭМ!$D$10+'СЕТ СН'!$F$6-'СЕТ СН'!$F$23</f>
        <v>2186.6486560499998</v>
      </c>
      <c r="H24" s="36">
        <f>SUMIFS(СВЦЭМ!$D$39:$D$758,СВЦЭМ!$A$39:$A$758,$A24,СВЦЭМ!$B$39:$B$758,H$11)+'СЕТ СН'!$F$11+СВЦЭМ!$D$10+'СЕТ СН'!$F$6-'СЕТ СН'!$F$23</f>
        <v>2126.5298043100001</v>
      </c>
      <c r="I24" s="36">
        <f>SUMIFS(СВЦЭМ!$D$39:$D$758,СВЦЭМ!$A$39:$A$758,$A24,СВЦЭМ!$B$39:$B$758,I$11)+'СЕТ СН'!$F$11+СВЦЭМ!$D$10+'СЕТ СН'!$F$6-'СЕТ СН'!$F$23</f>
        <v>2045.9101970199999</v>
      </c>
      <c r="J24" s="36">
        <f>SUMIFS(СВЦЭМ!$D$39:$D$758,СВЦЭМ!$A$39:$A$758,$A24,СВЦЭМ!$B$39:$B$758,J$11)+'СЕТ СН'!$F$11+СВЦЭМ!$D$10+'СЕТ СН'!$F$6-'СЕТ СН'!$F$23</f>
        <v>2010.9843204099998</v>
      </c>
      <c r="K24" s="36">
        <f>SUMIFS(СВЦЭМ!$D$39:$D$758,СВЦЭМ!$A$39:$A$758,$A24,СВЦЭМ!$B$39:$B$758,K$11)+'СЕТ СН'!$F$11+СВЦЭМ!$D$10+'СЕТ СН'!$F$6-'СЕТ СН'!$F$23</f>
        <v>2014.3442098099999</v>
      </c>
      <c r="L24" s="36">
        <f>SUMIFS(СВЦЭМ!$D$39:$D$758,СВЦЭМ!$A$39:$A$758,$A24,СВЦЭМ!$B$39:$B$758,L$11)+'СЕТ СН'!$F$11+СВЦЭМ!$D$10+'СЕТ СН'!$F$6-'СЕТ СН'!$F$23</f>
        <v>1952.2799868799998</v>
      </c>
      <c r="M24" s="36">
        <f>SUMIFS(СВЦЭМ!$D$39:$D$758,СВЦЭМ!$A$39:$A$758,$A24,СВЦЭМ!$B$39:$B$758,M$11)+'СЕТ СН'!$F$11+СВЦЭМ!$D$10+'СЕТ СН'!$F$6-'СЕТ СН'!$F$23</f>
        <v>1995.2972567699999</v>
      </c>
      <c r="N24" s="36">
        <f>SUMIFS(СВЦЭМ!$D$39:$D$758,СВЦЭМ!$A$39:$A$758,$A24,СВЦЭМ!$B$39:$B$758,N$11)+'СЕТ СН'!$F$11+СВЦЭМ!$D$10+'СЕТ СН'!$F$6-'СЕТ СН'!$F$23</f>
        <v>2010.00385233</v>
      </c>
      <c r="O24" s="36">
        <f>SUMIFS(СВЦЭМ!$D$39:$D$758,СВЦЭМ!$A$39:$A$758,$A24,СВЦЭМ!$B$39:$B$758,O$11)+'СЕТ СН'!$F$11+СВЦЭМ!$D$10+'СЕТ СН'!$F$6-'СЕТ СН'!$F$23</f>
        <v>2000.2707178300002</v>
      </c>
      <c r="P24" s="36">
        <f>SUMIFS(СВЦЭМ!$D$39:$D$758,СВЦЭМ!$A$39:$A$758,$A24,СВЦЭМ!$B$39:$B$758,P$11)+'СЕТ СН'!$F$11+СВЦЭМ!$D$10+'СЕТ СН'!$F$6-'СЕТ СН'!$F$23</f>
        <v>1997.8741226500001</v>
      </c>
      <c r="Q24" s="36">
        <f>SUMIFS(СВЦЭМ!$D$39:$D$758,СВЦЭМ!$A$39:$A$758,$A24,СВЦЭМ!$B$39:$B$758,Q$11)+'СЕТ СН'!$F$11+СВЦЭМ!$D$10+'СЕТ СН'!$F$6-'СЕТ СН'!$F$23</f>
        <v>2003.0890565</v>
      </c>
      <c r="R24" s="36">
        <f>SUMIFS(СВЦЭМ!$D$39:$D$758,СВЦЭМ!$A$39:$A$758,$A24,СВЦЭМ!$B$39:$B$758,R$11)+'СЕТ СН'!$F$11+СВЦЭМ!$D$10+'СЕТ СН'!$F$6-'СЕТ СН'!$F$23</f>
        <v>2015.0665872899999</v>
      </c>
      <c r="S24" s="36">
        <f>SUMIFS(СВЦЭМ!$D$39:$D$758,СВЦЭМ!$A$39:$A$758,$A24,СВЦЭМ!$B$39:$B$758,S$11)+'СЕТ СН'!$F$11+СВЦЭМ!$D$10+'СЕТ СН'!$F$6-'СЕТ СН'!$F$23</f>
        <v>2012.9896822800001</v>
      </c>
      <c r="T24" s="36">
        <f>SUMIFS(СВЦЭМ!$D$39:$D$758,СВЦЭМ!$A$39:$A$758,$A24,СВЦЭМ!$B$39:$B$758,T$11)+'СЕТ СН'!$F$11+СВЦЭМ!$D$10+'СЕТ СН'!$F$6-'СЕТ СН'!$F$23</f>
        <v>1957.2457309199999</v>
      </c>
      <c r="U24" s="36">
        <f>SUMIFS(СВЦЭМ!$D$39:$D$758,СВЦЭМ!$A$39:$A$758,$A24,СВЦЭМ!$B$39:$B$758,U$11)+'СЕТ СН'!$F$11+СВЦЭМ!$D$10+'СЕТ СН'!$F$6-'СЕТ СН'!$F$23</f>
        <v>1987.4330471499998</v>
      </c>
      <c r="V24" s="36">
        <f>SUMIFS(СВЦЭМ!$D$39:$D$758,СВЦЭМ!$A$39:$A$758,$A24,СВЦЭМ!$B$39:$B$758,V$11)+'СЕТ СН'!$F$11+СВЦЭМ!$D$10+'СЕТ СН'!$F$6-'СЕТ СН'!$F$23</f>
        <v>2011.32474581</v>
      </c>
      <c r="W24" s="36">
        <f>SUMIFS(СВЦЭМ!$D$39:$D$758,СВЦЭМ!$A$39:$A$758,$A24,СВЦЭМ!$B$39:$B$758,W$11)+'СЕТ СН'!$F$11+СВЦЭМ!$D$10+'СЕТ СН'!$F$6-'СЕТ СН'!$F$23</f>
        <v>2021.76733298</v>
      </c>
      <c r="X24" s="36">
        <f>SUMIFS(СВЦЭМ!$D$39:$D$758,СВЦЭМ!$A$39:$A$758,$A24,СВЦЭМ!$B$39:$B$758,X$11)+'СЕТ СН'!$F$11+СВЦЭМ!$D$10+'СЕТ СН'!$F$6-'СЕТ СН'!$F$23</f>
        <v>2023.5493418999999</v>
      </c>
      <c r="Y24" s="36">
        <f>SUMIFS(СВЦЭМ!$D$39:$D$758,СВЦЭМ!$A$39:$A$758,$A24,СВЦЭМ!$B$39:$B$758,Y$11)+'СЕТ СН'!$F$11+СВЦЭМ!$D$10+'СЕТ СН'!$F$6-'СЕТ СН'!$F$23</f>
        <v>2076.88482165</v>
      </c>
    </row>
    <row r="25" spans="1:25" ht="15.75" x14ac:dyDescent="0.2">
      <c r="A25" s="35">
        <f t="shared" si="0"/>
        <v>45610</v>
      </c>
      <c r="B25" s="36">
        <f>SUMIFS(СВЦЭМ!$D$39:$D$758,СВЦЭМ!$A$39:$A$758,$A25,СВЦЭМ!$B$39:$B$758,B$11)+'СЕТ СН'!$F$11+СВЦЭМ!$D$10+'СЕТ СН'!$F$6-'СЕТ СН'!$F$23</f>
        <v>2058.21243701</v>
      </c>
      <c r="C25" s="36">
        <f>SUMIFS(СВЦЭМ!$D$39:$D$758,СВЦЭМ!$A$39:$A$758,$A25,СВЦЭМ!$B$39:$B$758,C$11)+'СЕТ СН'!$F$11+СВЦЭМ!$D$10+'СЕТ СН'!$F$6-'СЕТ СН'!$F$23</f>
        <v>2105.4149399399998</v>
      </c>
      <c r="D25" s="36">
        <f>SUMIFS(СВЦЭМ!$D$39:$D$758,СВЦЭМ!$A$39:$A$758,$A25,СВЦЭМ!$B$39:$B$758,D$11)+'СЕТ СН'!$F$11+СВЦЭМ!$D$10+'СЕТ СН'!$F$6-'СЕТ СН'!$F$23</f>
        <v>2127.7916906199998</v>
      </c>
      <c r="E25" s="36">
        <f>SUMIFS(СВЦЭМ!$D$39:$D$758,СВЦЭМ!$A$39:$A$758,$A25,СВЦЭМ!$B$39:$B$758,E$11)+'СЕТ СН'!$F$11+СВЦЭМ!$D$10+'СЕТ СН'!$F$6-'СЕТ СН'!$F$23</f>
        <v>2147.3654324300001</v>
      </c>
      <c r="F25" s="36">
        <f>SUMIFS(СВЦЭМ!$D$39:$D$758,СВЦЭМ!$A$39:$A$758,$A25,СВЦЭМ!$B$39:$B$758,F$11)+'СЕТ СН'!$F$11+СВЦЭМ!$D$10+'СЕТ СН'!$F$6-'СЕТ СН'!$F$23</f>
        <v>2140.08638316</v>
      </c>
      <c r="G25" s="36">
        <f>SUMIFS(СВЦЭМ!$D$39:$D$758,СВЦЭМ!$A$39:$A$758,$A25,СВЦЭМ!$B$39:$B$758,G$11)+'СЕТ СН'!$F$11+СВЦЭМ!$D$10+'СЕТ СН'!$F$6-'СЕТ СН'!$F$23</f>
        <v>2116.8038037299998</v>
      </c>
      <c r="H25" s="36">
        <f>SUMIFS(СВЦЭМ!$D$39:$D$758,СВЦЭМ!$A$39:$A$758,$A25,СВЦЭМ!$B$39:$B$758,H$11)+'СЕТ СН'!$F$11+СВЦЭМ!$D$10+'СЕТ СН'!$F$6-'СЕТ СН'!$F$23</f>
        <v>2083.7728901</v>
      </c>
      <c r="I25" s="36">
        <f>SUMIFS(СВЦЭМ!$D$39:$D$758,СВЦЭМ!$A$39:$A$758,$A25,СВЦЭМ!$B$39:$B$758,I$11)+'СЕТ СН'!$F$11+СВЦЭМ!$D$10+'СЕТ СН'!$F$6-'СЕТ СН'!$F$23</f>
        <v>2020.9759488700001</v>
      </c>
      <c r="J25" s="36">
        <f>SUMIFS(СВЦЭМ!$D$39:$D$758,СВЦЭМ!$A$39:$A$758,$A25,СВЦЭМ!$B$39:$B$758,J$11)+'СЕТ СН'!$F$11+СВЦЭМ!$D$10+'СЕТ СН'!$F$6-'СЕТ СН'!$F$23</f>
        <v>1987.0086649599998</v>
      </c>
      <c r="K25" s="36">
        <f>SUMIFS(СВЦЭМ!$D$39:$D$758,СВЦЭМ!$A$39:$A$758,$A25,СВЦЭМ!$B$39:$B$758,K$11)+'СЕТ СН'!$F$11+СВЦЭМ!$D$10+'СЕТ СН'!$F$6-'СЕТ СН'!$F$23</f>
        <v>1975.51821169</v>
      </c>
      <c r="L25" s="36">
        <f>SUMIFS(СВЦЭМ!$D$39:$D$758,СВЦЭМ!$A$39:$A$758,$A25,СВЦЭМ!$B$39:$B$758,L$11)+'СЕТ СН'!$F$11+СВЦЭМ!$D$10+'СЕТ СН'!$F$6-'СЕТ СН'!$F$23</f>
        <v>1981.1828846399999</v>
      </c>
      <c r="M25" s="36">
        <f>SUMIFS(СВЦЭМ!$D$39:$D$758,СВЦЭМ!$A$39:$A$758,$A25,СВЦЭМ!$B$39:$B$758,M$11)+'СЕТ СН'!$F$11+СВЦЭМ!$D$10+'СЕТ СН'!$F$6-'СЕТ СН'!$F$23</f>
        <v>1983.10185791</v>
      </c>
      <c r="N25" s="36">
        <f>SUMIFS(СВЦЭМ!$D$39:$D$758,СВЦЭМ!$A$39:$A$758,$A25,СВЦЭМ!$B$39:$B$758,N$11)+'СЕТ СН'!$F$11+СВЦЭМ!$D$10+'СЕТ СН'!$F$6-'СЕТ СН'!$F$23</f>
        <v>2027.1803025999998</v>
      </c>
      <c r="O25" s="36">
        <f>SUMIFS(СВЦЭМ!$D$39:$D$758,СВЦЭМ!$A$39:$A$758,$A25,СВЦЭМ!$B$39:$B$758,O$11)+'СЕТ СН'!$F$11+СВЦЭМ!$D$10+'СЕТ СН'!$F$6-'СЕТ СН'!$F$23</f>
        <v>2017.6597153399998</v>
      </c>
      <c r="P25" s="36">
        <f>SUMIFS(СВЦЭМ!$D$39:$D$758,СВЦЭМ!$A$39:$A$758,$A25,СВЦЭМ!$B$39:$B$758,P$11)+'СЕТ СН'!$F$11+СВЦЭМ!$D$10+'СЕТ СН'!$F$6-'СЕТ СН'!$F$23</f>
        <v>2013.2042460100001</v>
      </c>
      <c r="Q25" s="36">
        <f>SUMIFS(СВЦЭМ!$D$39:$D$758,СВЦЭМ!$A$39:$A$758,$A25,СВЦЭМ!$B$39:$B$758,Q$11)+'СЕТ СН'!$F$11+СВЦЭМ!$D$10+'СЕТ СН'!$F$6-'СЕТ СН'!$F$23</f>
        <v>2026.0698447899999</v>
      </c>
      <c r="R25" s="36">
        <f>SUMIFS(СВЦЭМ!$D$39:$D$758,СВЦЭМ!$A$39:$A$758,$A25,СВЦЭМ!$B$39:$B$758,R$11)+'СЕТ СН'!$F$11+СВЦЭМ!$D$10+'СЕТ СН'!$F$6-'СЕТ СН'!$F$23</f>
        <v>2017.8799205700002</v>
      </c>
      <c r="S25" s="36">
        <f>SUMIFS(СВЦЭМ!$D$39:$D$758,СВЦЭМ!$A$39:$A$758,$A25,СВЦЭМ!$B$39:$B$758,S$11)+'СЕТ СН'!$F$11+СВЦЭМ!$D$10+'СЕТ СН'!$F$6-'СЕТ СН'!$F$23</f>
        <v>1997.08874504</v>
      </c>
      <c r="T25" s="36">
        <f>SUMIFS(СВЦЭМ!$D$39:$D$758,СВЦЭМ!$A$39:$A$758,$A25,СВЦЭМ!$B$39:$B$758,T$11)+'СЕТ СН'!$F$11+СВЦЭМ!$D$10+'СЕТ СН'!$F$6-'СЕТ СН'!$F$23</f>
        <v>1918.4954345599999</v>
      </c>
      <c r="U25" s="36">
        <f>SUMIFS(СВЦЭМ!$D$39:$D$758,СВЦЭМ!$A$39:$A$758,$A25,СВЦЭМ!$B$39:$B$758,U$11)+'СЕТ СН'!$F$11+СВЦЭМ!$D$10+'СЕТ СН'!$F$6-'СЕТ СН'!$F$23</f>
        <v>1948.2618826600001</v>
      </c>
      <c r="V25" s="36">
        <f>SUMIFS(СВЦЭМ!$D$39:$D$758,СВЦЭМ!$A$39:$A$758,$A25,СВЦЭМ!$B$39:$B$758,V$11)+'СЕТ СН'!$F$11+СВЦЭМ!$D$10+'СЕТ СН'!$F$6-'СЕТ СН'!$F$23</f>
        <v>1973.4001930999998</v>
      </c>
      <c r="W25" s="36">
        <f>SUMIFS(СВЦЭМ!$D$39:$D$758,СВЦЭМ!$A$39:$A$758,$A25,СВЦЭМ!$B$39:$B$758,W$11)+'СЕТ СН'!$F$11+СВЦЭМ!$D$10+'СЕТ СН'!$F$6-'СЕТ СН'!$F$23</f>
        <v>1988.9761878700001</v>
      </c>
      <c r="X25" s="36">
        <f>SUMIFS(СВЦЭМ!$D$39:$D$758,СВЦЭМ!$A$39:$A$758,$A25,СВЦЭМ!$B$39:$B$758,X$11)+'СЕТ СН'!$F$11+СВЦЭМ!$D$10+'СЕТ СН'!$F$6-'СЕТ СН'!$F$23</f>
        <v>2014.5660662800001</v>
      </c>
      <c r="Y25" s="36">
        <f>SUMIFS(СВЦЭМ!$D$39:$D$758,СВЦЭМ!$A$39:$A$758,$A25,СВЦЭМ!$B$39:$B$758,Y$11)+'СЕТ СН'!$F$11+СВЦЭМ!$D$10+'СЕТ СН'!$F$6-'СЕТ СН'!$F$23</f>
        <v>2039.10761383</v>
      </c>
    </row>
    <row r="26" spans="1:25" ht="15.75" x14ac:dyDescent="0.2">
      <c r="A26" s="35">
        <f t="shared" si="0"/>
        <v>45611</v>
      </c>
      <c r="B26" s="36">
        <f>SUMIFS(СВЦЭМ!$D$39:$D$758,СВЦЭМ!$A$39:$A$758,$A26,СВЦЭМ!$B$39:$B$758,B$11)+'СЕТ СН'!$F$11+СВЦЭМ!$D$10+'СЕТ СН'!$F$6-'СЕТ СН'!$F$23</f>
        <v>2118.8533338500001</v>
      </c>
      <c r="C26" s="36">
        <f>SUMIFS(СВЦЭМ!$D$39:$D$758,СВЦЭМ!$A$39:$A$758,$A26,СВЦЭМ!$B$39:$B$758,C$11)+'СЕТ СН'!$F$11+СВЦЭМ!$D$10+'СЕТ СН'!$F$6-'СЕТ СН'!$F$23</f>
        <v>2171.4276175800001</v>
      </c>
      <c r="D26" s="36">
        <f>SUMIFS(СВЦЭМ!$D$39:$D$758,СВЦЭМ!$A$39:$A$758,$A26,СВЦЭМ!$B$39:$B$758,D$11)+'СЕТ СН'!$F$11+СВЦЭМ!$D$10+'СЕТ СН'!$F$6-'СЕТ СН'!$F$23</f>
        <v>2187.09050518</v>
      </c>
      <c r="E26" s="36">
        <f>SUMIFS(СВЦЭМ!$D$39:$D$758,СВЦЭМ!$A$39:$A$758,$A26,СВЦЭМ!$B$39:$B$758,E$11)+'СЕТ СН'!$F$11+СВЦЭМ!$D$10+'СЕТ СН'!$F$6-'СЕТ СН'!$F$23</f>
        <v>2190.2362132499998</v>
      </c>
      <c r="F26" s="36">
        <f>SUMIFS(СВЦЭМ!$D$39:$D$758,СВЦЭМ!$A$39:$A$758,$A26,СВЦЭМ!$B$39:$B$758,F$11)+'СЕТ СН'!$F$11+СВЦЭМ!$D$10+'СЕТ СН'!$F$6-'СЕТ СН'!$F$23</f>
        <v>2173.2965490199999</v>
      </c>
      <c r="G26" s="36">
        <f>SUMIFS(СВЦЭМ!$D$39:$D$758,СВЦЭМ!$A$39:$A$758,$A26,СВЦЭМ!$B$39:$B$758,G$11)+'СЕТ СН'!$F$11+СВЦЭМ!$D$10+'СЕТ СН'!$F$6-'СЕТ СН'!$F$23</f>
        <v>2159.0160420299999</v>
      </c>
      <c r="H26" s="36">
        <f>SUMIFS(СВЦЭМ!$D$39:$D$758,СВЦЭМ!$A$39:$A$758,$A26,СВЦЭМ!$B$39:$B$758,H$11)+'СЕТ СН'!$F$11+СВЦЭМ!$D$10+'СЕТ СН'!$F$6-'СЕТ СН'!$F$23</f>
        <v>2104.7209793000002</v>
      </c>
      <c r="I26" s="36">
        <f>SUMIFS(СВЦЭМ!$D$39:$D$758,СВЦЭМ!$A$39:$A$758,$A26,СВЦЭМ!$B$39:$B$758,I$11)+'СЕТ СН'!$F$11+СВЦЭМ!$D$10+'СЕТ СН'!$F$6-'СЕТ СН'!$F$23</f>
        <v>2023.9638676899999</v>
      </c>
      <c r="J26" s="36">
        <f>SUMIFS(СВЦЭМ!$D$39:$D$758,СВЦЭМ!$A$39:$A$758,$A26,СВЦЭМ!$B$39:$B$758,J$11)+'СЕТ СН'!$F$11+СВЦЭМ!$D$10+'СЕТ СН'!$F$6-'СЕТ СН'!$F$23</f>
        <v>1969.9506330600002</v>
      </c>
      <c r="K26" s="36">
        <f>SUMIFS(СВЦЭМ!$D$39:$D$758,СВЦЭМ!$A$39:$A$758,$A26,СВЦЭМ!$B$39:$B$758,K$11)+'СЕТ СН'!$F$11+СВЦЭМ!$D$10+'СЕТ СН'!$F$6-'СЕТ СН'!$F$23</f>
        <v>1929.4833822000001</v>
      </c>
      <c r="L26" s="36">
        <f>SUMIFS(СВЦЭМ!$D$39:$D$758,СВЦЭМ!$A$39:$A$758,$A26,СВЦЭМ!$B$39:$B$758,L$11)+'СЕТ СН'!$F$11+СВЦЭМ!$D$10+'СЕТ СН'!$F$6-'СЕТ СН'!$F$23</f>
        <v>1966.8591563800001</v>
      </c>
      <c r="M26" s="36">
        <f>SUMIFS(СВЦЭМ!$D$39:$D$758,СВЦЭМ!$A$39:$A$758,$A26,СВЦЭМ!$B$39:$B$758,M$11)+'СЕТ СН'!$F$11+СВЦЭМ!$D$10+'СЕТ СН'!$F$6-'СЕТ СН'!$F$23</f>
        <v>1998.5021218799998</v>
      </c>
      <c r="N26" s="36">
        <f>SUMIFS(СВЦЭМ!$D$39:$D$758,СВЦЭМ!$A$39:$A$758,$A26,СВЦЭМ!$B$39:$B$758,N$11)+'СЕТ СН'!$F$11+СВЦЭМ!$D$10+'СЕТ СН'!$F$6-'СЕТ СН'!$F$23</f>
        <v>2026.64835408</v>
      </c>
      <c r="O26" s="36">
        <f>SUMIFS(СВЦЭМ!$D$39:$D$758,СВЦЭМ!$A$39:$A$758,$A26,СВЦЭМ!$B$39:$B$758,O$11)+'СЕТ СН'!$F$11+СВЦЭМ!$D$10+'СЕТ СН'!$F$6-'СЕТ СН'!$F$23</f>
        <v>2010.7028151200002</v>
      </c>
      <c r="P26" s="36">
        <f>SUMIFS(СВЦЭМ!$D$39:$D$758,СВЦЭМ!$A$39:$A$758,$A26,СВЦЭМ!$B$39:$B$758,P$11)+'СЕТ СН'!$F$11+СВЦЭМ!$D$10+'СЕТ СН'!$F$6-'СЕТ СН'!$F$23</f>
        <v>2024.4358386499998</v>
      </c>
      <c r="Q26" s="36">
        <f>SUMIFS(СВЦЭМ!$D$39:$D$758,СВЦЭМ!$A$39:$A$758,$A26,СВЦЭМ!$B$39:$B$758,Q$11)+'СЕТ СН'!$F$11+СВЦЭМ!$D$10+'СЕТ СН'!$F$6-'СЕТ СН'!$F$23</f>
        <v>2024.2990975299999</v>
      </c>
      <c r="R26" s="36">
        <f>SUMIFS(СВЦЭМ!$D$39:$D$758,СВЦЭМ!$A$39:$A$758,$A26,СВЦЭМ!$B$39:$B$758,R$11)+'СЕТ СН'!$F$11+СВЦЭМ!$D$10+'СЕТ СН'!$F$6-'СЕТ СН'!$F$23</f>
        <v>2027.2453229799999</v>
      </c>
      <c r="S26" s="36">
        <f>SUMIFS(СВЦЭМ!$D$39:$D$758,СВЦЭМ!$A$39:$A$758,$A26,СВЦЭМ!$B$39:$B$758,S$11)+'СЕТ СН'!$F$11+СВЦЭМ!$D$10+'СЕТ СН'!$F$6-'СЕТ СН'!$F$23</f>
        <v>2020.8996558099998</v>
      </c>
      <c r="T26" s="36">
        <f>SUMIFS(СВЦЭМ!$D$39:$D$758,СВЦЭМ!$A$39:$A$758,$A26,СВЦЭМ!$B$39:$B$758,T$11)+'СЕТ СН'!$F$11+СВЦЭМ!$D$10+'СЕТ СН'!$F$6-'СЕТ СН'!$F$23</f>
        <v>1936.7497736599998</v>
      </c>
      <c r="U26" s="36">
        <f>SUMIFS(СВЦЭМ!$D$39:$D$758,СВЦЭМ!$A$39:$A$758,$A26,СВЦЭМ!$B$39:$B$758,U$11)+'СЕТ СН'!$F$11+СВЦЭМ!$D$10+'СЕТ СН'!$F$6-'СЕТ СН'!$F$23</f>
        <v>1967.4675273600001</v>
      </c>
      <c r="V26" s="36">
        <f>SUMIFS(СВЦЭМ!$D$39:$D$758,СВЦЭМ!$A$39:$A$758,$A26,СВЦЭМ!$B$39:$B$758,V$11)+'СЕТ СН'!$F$11+СВЦЭМ!$D$10+'СЕТ СН'!$F$6-'СЕТ СН'!$F$23</f>
        <v>1985.3793603399999</v>
      </c>
      <c r="W26" s="36">
        <f>SUMIFS(СВЦЭМ!$D$39:$D$758,СВЦЭМ!$A$39:$A$758,$A26,СВЦЭМ!$B$39:$B$758,W$11)+'СЕТ СН'!$F$11+СВЦЭМ!$D$10+'СЕТ СН'!$F$6-'СЕТ СН'!$F$23</f>
        <v>1988.45776088</v>
      </c>
      <c r="X26" s="36">
        <f>SUMIFS(СВЦЭМ!$D$39:$D$758,СВЦЭМ!$A$39:$A$758,$A26,СВЦЭМ!$B$39:$B$758,X$11)+'СЕТ СН'!$F$11+СВЦЭМ!$D$10+'СЕТ СН'!$F$6-'СЕТ СН'!$F$23</f>
        <v>1996.9902896799999</v>
      </c>
      <c r="Y26" s="36">
        <f>SUMIFS(СВЦЭМ!$D$39:$D$758,СВЦЭМ!$A$39:$A$758,$A26,СВЦЭМ!$B$39:$B$758,Y$11)+'СЕТ СН'!$F$11+СВЦЭМ!$D$10+'СЕТ СН'!$F$6-'СЕТ СН'!$F$23</f>
        <v>2061.9935166999999</v>
      </c>
    </row>
    <row r="27" spans="1:25" ht="15.75" x14ac:dyDescent="0.2">
      <c r="A27" s="35">
        <f t="shared" si="0"/>
        <v>45612</v>
      </c>
      <c r="B27" s="36">
        <f>SUMIFS(СВЦЭМ!$D$39:$D$758,СВЦЭМ!$A$39:$A$758,$A27,СВЦЭМ!$B$39:$B$758,B$11)+'СЕТ СН'!$F$11+СВЦЭМ!$D$10+'СЕТ СН'!$F$6-'СЕТ СН'!$F$23</f>
        <v>1944.3627857699998</v>
      </c>
      <c r="C27" s="36">
        <f>SUMIFS(СВЦЭМ!$D$39:$D$758,СВЦЭМ!$A$39:$A$758,$A27,СВЦЭМ!$B$39:$B$758,C$11)+'СЕТ СН'!$F$11+СВЦЭМ!$D$10+'СЕТ СН'!$F$6-'СЕТ СН'!$F$23</f>
        <v>1984.5895253799999</v>
      </c>
      <c r="D27" s="36">
        <f>SUMIFS(СВЦЭМ!$D$39:$D$758,СВЦЭМ!$A$39:$A$758,$A27,СВЦЭМ!$B$39:$B$758,D$11)+'СЕТ СН'!$F$11+СВЦЭМ!$D$10+'СЕТ СН'!$F$6-'СЕТ СН'!$F$23</f>
        <v>1999.1178090499998</v>
      </c>
      <c r="E27" s="36">
        <f>SUMIFS(СВЦЭМ!$D$39:$D$758,СВЦЭМ!$A$39:$A$758,$A27,СВЦЭМ!$B$39:$B$758,E$11)+'СЕТ СН'!$F$11+СВЦЭМ!$D$10+'СЕТ СН'!$F$6-'СЕТ СН'!$F$23</f>
        <v>1993.6631875399999</v>
      </c>
      <c r="F27" s="36">
        <f>SUMIFS(СВЦЭМ!$D$39:$D$758,СВЦЭМ!$A$39:$A$758,$A27,СВЦЭМ!$B$39:$B$758,F$11)+'СЕТ СН'!$F$11+СВЦЭМ!$D$10+'СЕТ СН'!$F$6-'СЕТ СН'!$F$23</f>
        <v>1994.13252878</v>
      </c>
      <c r="G27" s="36">
        <f>SUMIFS(СВЦЭМ!$D$39:$D$758,СВЦЭМ!$A$39:$A$758,$A27,СВЦЭМ!$B$39:$B$758,G$11)+'СЕТ СН'!$F$11+СВЦЭМ!$D$10+'СЕТ СН'!$F$6-'СЕТ СН'!$F$23</f>
        <v>1996.3550759499999</v>
      </c>
      <c r="H27" s="36">
        <f>SUMIFS(СВЦЭМ!$D$39:$D$758,СВЦЭМ!$A$39:$A$758,$A27,СВЦЭМ!$B$39:$B$758,H$11)+'СЕТ СН'!$F$11+СВЦЭМ!$D$10+'СЕТ СН'!$F$6-'СЕТ СН'!$F$23</f>
        <v>2016.7537386600002</v>
      </c>
      <c r="I27" s="36">
        <f>SUMIFS(СВЦЭМ!$D$39:$D$758,СВЦЭМ!$A$39:$A$758,$A27,СВЦЭМ!$B$39:$B$758,I$11)+'СЕТ СН'!$F$11+СВЦЭМ!$D$10+'СЕТ СН'!$F$6-'СЕТ СН'!$F$23</f>
        <v>1998.0369126099999</v>
      </c>
      <c r="J27" s="36">
        <f>SUMIFS(СВЦЭМ!$D$39:$D$758,СВЦЭМ!$A$39:$A$758,$A27,СВЦЭМ!$B$39:$B$758,J$11)+'СЕТ СН'!$F$11+СВЦЭМ!$D$10+'СЕТ СН'!$F$6-'СЕТ СН'!$F$23</f>
        <v>1935.1264776600001</v>
      </c>
      <c r="K27" s="36">
        <f>SUMIFS(СВЦЭМ!$D$39:$D$758,СВЦЭМ!$A$39:$A$758,$A27,СВЦЭМ!$B$39:$B$758,K$11)+'СЕТ СН'!$F$11+СВЦЭМ!$D$10+'СЕТ СН'!$F$6-'СЕТ СН'!$F$23</f>
        <v>1858.18398024</v>
      </c>
      <c r="L27" s="36">
        <f>SUMIFS(СВЦЭМ!$D$39:$D$758,СВЦЭМ!$A$39:$A$758,$A27,СВЦЭМ!$B$39:$B$758,L$11)+'СЕТ СН'!$F$11+СВЦЭМ!$D$10+'СЕТ СН'!$F$6-'СЕТ СН'!$F$23</f>
        <v>1825.2702997800002</v>
      </c>
      <c r="M27" s="36">
        <f>SUMIFS(СВЦЭМ!$D$39:$D$758,СВЦЭМ!$A$39:$A$758,$A27,СВЦЭМ!$B$39:$B$758,M$11)+'СЕТ СН'!$F$11+СВЦЭМ!$D$10+'СЕТ СН'!$F$6-'СЕТ СН'!$F$23</f>
        <v>1836.2484121799998</v>
      </c>
      <c r="N27" s="36">
        <f>SUMIFS(СВЦЭМ!$D$39:$D$758,СВЦЭМ!$A$39:$A$758,$A27,СВЦЭМ!$B$39:$B$758,N$11)+'СЕТ СН'!$F$11+СВЦЭМ!$D$10+'СЕТ СН'!$F$6-'СЕТ СН'!$F$23</f>
        <v>1847.99383218</v>
      </c>
      <c r="O27" s="36">
        <f>SUMIFS(СВЦЭМ!$D$39:$D$758,СВЦЭМ!$A$39:$A$758,$A27,СВЦЭМ!$B$39:$B$758,O$11)+'СЕТ СН'!$F$11+СВЦЭМ!$D$10+'СЕТ СН'!$F$6-'СЕТ СН'!$F$23</f>
        <v>1860.9819557699998</v>
      </c>
      <c r="P27" s="36">
        <f>SUMIFS(СВЦЭМ!$D$39:$D$758,СВЦЭМ!$A$39:$A$758,$A27,СВЦЭМ!$B$39:$B$758,P$11)+'СЕТ СН'!$F$11+СВЦЭМ!$D$10+'СЕТ СН'!$F$6-'СЕТ СН'!$F$23</f>
        <v>1875.5433784000002</v>
      </c>
      <c r="Q27" s="36">
        <f>SUMIFS(СВЦЭМ!$D$39:$D$758,СВЦЭМ!$A$39:$A$758,$A27,СВЦЭМ!$B$39:$B$758,Q$11)+'СЕТ СН'!$F$11+СВЦЭМ!$D$10+'СЕТ СН'!$F$6-'СЕТ СН'!$F$23</f>
        <v>1886.9555897599998</v>
      </c>
      <c r="R27" s="36">
        <f>SUMIFS(СВЦЭМ!$D$39:$D$758,СВЦЭМ!$A$39:$A$758,$A27,СВЦЭМ!$B$39:$B$758,R$11)+'СЕТ СН'!$F$11+СВЦЭМ!$D$10+'СЕТ СН'!$F$6-'СЕТ СН'!$F$23</f>
        <v>1904.5244822700001</v>
      </c>
      <c r="S27" s="36">
        <f>SUMIFS(СВЦЭМ!$D$39:$D$758,СВЦЭМ!$A$39:$A$758,$A27,СВЦЭМ!$B$39:$B$758,S$11)+'СЕТ СН'!$F$11+СВЦЭМ!$D$10+'СЕТ СН'!$F$6-'СЕТ СН'!$F$23</f>
        <v>1899.2476963700001</v>
      </c>
      <c r="T27" s="36">
        <f>SUMIFS(СВЦЭМ!$D$39:$D$758,СВЦЭМ!$A$39:$A$758,$A27,СВЦЭМ!$B$39:$B$758,T$11)+'СЕТ СН'!$F$11+СВЦЭМ!$D$10+'СЕТ СН'!$F$6-'СЕТ СН'!$F$23</f>
        <v>1850.6111484399999</v>
      </c>
      <c r="U27" s="36">
        <f>SUMIFS(СВЦЭМ!$D$39:$D$758,СВЦЭМ!$A$39:$A$758,$A27,СВЦЭМ!$B$39:$B$758,U$11)+'СЕТ СН'!$F$11+СВЦЭМ!$D$10+'СЕТ СН'!$F$6-'СЕТ СН'!$F$23</f>
        <v>1868.3611363800001</v>
      </c>
      <c r="V27" s="36">
        <f>SUMIFS(СВЦЭМ!$D$39:$D$758,СВЦЭМ!$A$39:$A$758,$A27,СВЦЭМ!$B$39:$B$758,V$11)+'СЕТ СН'!$F$11+СВЦЭМ!$D$10+'СЕТ СН'!$F$6-'СЕТ СН'!$F$23</f>
        <v>1883.20975391</v>
      </c>
      <c r="W27" s="36">
        <f>SUMIFS(СВЦЭМ!$D$39:$D$758,СВЦЭМ!$A$39:$A$758,$A27,СВЦЭМ!$B$39:$B$758,W$11)+'СЕТ СН'!$F$11+СВЦЭМ!$D$10+'СЕТ СН'!$F$6-'СЕТ СН'!$F$23</f>
        <v>1875.4227341400001</v>
      </c>
      <c r="X27" s="36">
        <f>SUMIFS(СВЦЭМ!$D$39:$D$758,СВЦЭМ!$A$39:$A$758,$A27,СВЦЭМ!$B$39:$B$758,X$11)+'СЕТ СН'!$F$11+СВЦЭМ!$D$10+'СЕТ СН'!$F$6-'СЕТ СН'!$F$23</f>
        <v>1924.7597802800001</v>
      </c>
      <c r="Y27" s="36">
        <f>SUMIFS(СВЦЭМ!$D$39:$D$758,СВЦЭМ!$A$39:$A$758,$A27,СВЦЭМ!$B$39:$B$758,Y$11)+'СЕТ СН'!$F$11+СВЦЭМ!$D$10+'СЕТ СН'!$F$6-'СЕТ СН'!$F$23</f>
        <v>1959.9656881599999</v>
      </c>
    </row>
    <row r="28" spans="1:25" ht="15.75" x14ac:dyDescent="0.2">
      <c r="A28" s="35">
        <f t="shared" si="0"/>
        <v>45613</v>
      </c>
      <c r="B28" s="36">
        <f>SUMIFS(СВЦЭМ!$D$39:$D$758,СВЦЭМ!$A$39:$A$758,$A28,СВЦЭМ!$B$39:$B$758,B$11)+'СЕТ СН'!$F$11+СВЦЭМ!$D$10+'СЕТ СН'!$F$6-'СЕТ СН'!$F$23</f>
        <v>1997.4804811999998</v>
      </c>
      <c r="C28" s="36">
        <f>SUMIFS(СВЦЭМ!$D$39:$D$758,СВЦЭМ!$A$39:$A$758,$A28,СВЦЭМ!$B$39:$B$758,C$11)+'СЕТ СН'!$F$11+СВЦЭМ!$D$10+'СЕТ СН'!$F$6-'СЕТ СН'!$F$23</f>
        <v>2035.4138469599998</v>
      </c>
      <c r="D28" s="36">
        <f>SUMIFS(СВЦЭМ!$D$39:$D$758,СВЦЭМ!$A$39:$A$758,$A28,СВЦЭМ!$B$39:$B$758,D$11)+'СЕТ СН'!$F$11+СВЦЭМ!$D$10+'СЕТ СН'!$F$6-'СЕТ СН'!$F$23</f>
        <v>2052.99549054</v>
      </c>
      <c r="E28" s="36">
        <f>SUMIFS(СВЦЭМ!$D$39:$D$758,СВЦЭМ!$A$39:$A$758,$A28,СВЦЭМ!$B$39:$B$758,E$11)+'СЕТ СН'!$F$11+СВЦЭМ!$D$10+'СЕТ СН'!$F$6-'СЕТ СН'!$F$23</f>
        <v>2069.2769397399998</v>
      </c>
      <c r="F28" s="36">
        <f>SUMIFS(СВЦЭМ!$D$39:$D$758,СВЦЭМ!$A$39:$A$758,$A28,СВЦЭМ!$B$39:$B$758,F$11)+'СЕТ СН'!$F$11+СВЦЭМ!$D$10+'СЕТ СН'!$F$6-'СЕТ СН'!$F$23</f>
        <v>2060.0300025199999</v>
      </c>
      <c r="G28" s="36">
        <f>SUMIFS(СВЦЭМ!$D$39:$D$758,СВЦЭМ!$A$39:$A$758,$A28,СВЦЭМ!$B$39:$B$758,G$11)+'СЕТ СН'!$F$11+СВЦЭМ!$D$10+'СЕТ СН'!$F$6-'СЕТ СН'!$F$23</f>
        <v>2058.9490384699998</v>
      </c>
      <c r="H28" s="36">
        <f>SUMIFS(СВЦЭМ!$D$39:$D$758,СВЦЭМ!$A$39:$A$758,$A28,СВЦЭМ!$B$39:$B$758,H$11)+'СЕТ СН'!$F$11+СВЦЭМ!$D$10+'СЕТ СН'!$F$6-'СЕТ СН'!$F$23</f>
        <v>2026.88505889</v>
      </c>
      <c r="I28" s="36">
        <f>SUMIFS(СВЦЭМ!$D$39:$D$758,СВЦЭМ!$A$39:$A$758,$A28,СВЦЭМ!$B$39:$B$758,I$11)+'СЕТ СН'!$F$11+СВЦЭМ!$D$10+'СЕТ СН'!$F$6-'СЕТ СН'!$F$23</f>
        <v>1992.4563298600001</v>
      </c>
      <c r="J28" s="36">
        <f>SUMIFS(СВЦЭМ!$D$39:$D$758,СВЦЭМ!$A$39:$A$758,$A28,СВЦЭМ!$B$39:$B$758,J$11)+'СЕТ СН'!$F$11+СВЦЭМ!$D$10+'СЕТ СН'!$F$6-'СЕТ СН'!$F$23</f>
        <v>1949.45354886</v>
      </c>
      <c r="K28" s="36">
        <f>SUMIFS(СВЦЭМ!$D$39:$D$758,СВЦЭМ!$A$39:$A$758,$A28,СВЦЭМ!$B$39:$B$758,K$11)+'СЕТ СН'!$F$11+СВЦЭМ!$D$10+'СЕТ СН'!$F$6-'СЕТ СН'!$F$23</f>
        <v>1877.0443762199998</v>
      </c>
      <c r="L28" s="36">
        <f>SUMIFS(СВЦЭМ!$D$39:$D$758,СВЦЭМ!$A$39:$A$758,$A28,СВЦЭМ!$B$39:$B$758,L$11)+'СЕТ СН'!$F$11+СВЦЭМ!$D$10+'СЕТ СН'!$F$6-'СЕТ СН'!$F$23</f>
        <v>1847.1477424499999</v>
      </c>
      <c r="M28" s="36">
        <f>SUMIFS(СВЦЭМ!$D$39:$D$758,СВЦЭМ!$A$39:$A$758,$A28,СВЦЭМ!$B$39:$B$758,M$11)+'СЕТ СН'!$F$11+СВЦЭМ!$D$10+'СЕТ СН'!$F$6-'СЕТ СН'!$F$23</f>
        <v>1839.9983904800001</v>
      </c>
      <c r="N28" s="36">
        <f>SUMIFS(СВЦЭМ!$D$39:$D$758,СВЦЭМ!$A$39:$A$758,$A28,СВЦЭМ!$B$39:$B$758,N$11)+'СЕТ СН'!$F$11+СВЦЭМ!$D$10+'СЕТ СН'!$F$6-'СЕТ СН'!$F$23</f>
        <v>1849.9226250199999</v>
      </c>
      <c r="O28" s="36">
        <f>SUMIFS(СВЦЭМ!$D$39:$D$758,СВЦЭМ!$A$39:$A$758,$A28,СВЦЭМ!$B$39:$B$758,O$11)+'СЕТ СН'!$F$11+СВЦЭМ!$D$10+'СЕТ СН'!$F$6-'СЕТ СН'!$F$23</f>
        <v>1871.1559603999999</v>
      </c>
      <c r="P28" s="36">
        <f>SUMIFS(СВЦЭМ!$D$39:$D$758,СВЦЭМ!$A$39:$A$758,$A28,СВЦЭМ!$B$39:$B$758,P$11)+'СЕТ СН'!$F$11+СВЦЭМ!$D$10+'СЕТ СН'!$F$6-'СЕТ СН'!$F$23</f>
        <v>1877.5307481300001</v>
      </c>
      <c r="Q28" s="36">
        <f>SUMIFS(СВЦЭМ!$D$39:$D$758,СВЦЭМ!$A$39:$A$758,$A28,СВЦЭМ!$B$39:$B$758,Q$11)+'СЕТ СН'!$F$11+СВЦЭМ!$D$10+'СЕТ СН'!$F$6-'СЕТ СН'!$F$23</f>
        <v>1891.9439047999999</v>
      </c>
      <c r="R28" s="36">
        <f>SUMIFS(СВЦЭМ!$D$39:$D$758,СВЦЭМ!$A$39:$A$758,$A28,СВЦЭМ!$B$39:$B$758,R$11)+'СЕТ СН'!$F$11+СВЦЭМ!$D$10+'СЕТ СН'!$F$6-'СЕТ СН'!$F$23</f>
        <v>1878.8451005299999</v>
      </c>
      <c r="S28" s="36">
        <f>SUMIFS(СВЦЭМ!$D$39:$D$758,СВЦЭМ!$A$39:$A$758,$A28,СВЦЭМ!$B$39:$B$758,S$11)+'СЕТ СН'!$F$11+СВЦЭМ!$D$10+'СЕТ СН'!$F$6-'СЕТ СН'!$F$23</f>
        <v>1852.11192936</v>
      </c>
      <c r="T28" s="36">
        <f>SUMIFS(СВЦЭМ!$D$39:$D$758,СВЦЭМ!$A$39:$A$758,$A28,СВЦЭМ!$B$39:$B$758,T$11)+'СЕТ СН'!$F$11+СВЦЭМ!$D$10+'СЕТ СН'!$F$6-'СЕТ СН'!$F$23</f>
        <v>1801.9557197099998</v>
      </c>
      <c r="U28" s="36">
        <f>SUMIFS(СВЦЭМ!$D$39:$D$758,СВЦЭМ!$A$39:$A$758,$A28,СВЦЭМ!$B$39:$B$758,U$11)+'СЕТ СН'!$F$11+СВЦЭМ!$D$10+'СЕТ СН'!$F$6-'СЕТ СН'!$F$23</f>
        <v>1809.8302253100001</v>
      </c>
      <c r="V28" s="36">
        <f>SUMIFS(СВЦЭМ!$D$39:$D$758,СВЦЭМ!$A$39:$A$758,$A28,СВЦЭМ!$B$39:$B$758,V$11)+'СЕТ СН'!$F$11+СВЦЭМ!$D$10+'СЕТ СН'!$F$6-'СЕТ СН'!$F$23</f>
        <v>1837.1849894299999</v>
      </c>
      <c r="W28" s="36">
        <f>SUMIFS(СВЦЭМ!$D$39:$D$758,СВЦЭМ!$A$39:$A$758,$A28,СВЦЭМ!$B$39:$B$758,W$11)+'СЕТ СН'!$F$11+СВЦЭМ!$D$10+'СЕТ СН'!$F$6-'СЕТ СН'!$F$23</f>
        <v>1854.9678847599998</v>
      </c>
      <c r="X28" s="36">
        <f>SUMIFS(СВЦЭМ!$D$39:$D$758,СВЦЭМ!$A$39:$A$758,$A28,СВЦЭМ!$B$39:$B$758,X$11)+'СЕТ СН'!$F$11+СВЦЭМ!$D$10+'СЕТ СН'!$F$6-'СЕТ СН'!$F$23</f>
        <v>1899.9845776299999</v>
      </c>
      <c r="Y28" s="36">
        <f>SUMIFS(СВЦЭМ!$D$39:$D$758,СВЦЭМ!$A$39:$A$758,$A28,СВЦЭМ!$B$39:$B$758,Y$11)+'СЕТ СН'!$F$11+СВЦЭМ!$D$10+'СЕТ СН'!$F$6-'СЕТ СН'!$F$23</f>
        <v>1943.2560177700002</v>
      </c>
    </row>
    <row r="29" spans="1:25" ht="15.75" x14ac:dyDescent="0.2">
      <c r="A29" s="35">
        <f t="shared" si="0"/>
        <v>45614</v>
      </c>
      <c r="B29" s="36">
        <f>SUMIFS(СВЦЭМ!$D$39:$D$758,СВЦЭМ!$A$39:$A$758,$A29,СВЦЭМ!$B$39:$B$758,B$11)+'СЕТ СН'!$F$11+СВЦЭМ!$D$10+'СЕТ СН'!$F$6-'СЕТ СН'!$F$23</f>
        <v>1942.8586053899999</v>
      </c>
      <c r="C29" s="36">
        <f>SUMIFS(СВЦЭМ!$D$39:$D$758,СВЦЭМ!$A$39:$A$758,$A29,СВЦЭМ!$B$39:$B$758,C$11)+'СЕТ СН'!$F$11+СВЦЭМ!$D$10+'СЕТ СН'!$F$6-'СЕТ СН'!$F$23</f>
        <v>1994.0848385899999</v>
      </c>
      <c r="D29" s="36">
        <f>SUMIFS(СВЦЭМ!$D$39:$D$758,СВЦЭМ!$A$39:$A$758,$A29,СВЦЭМ!$B$39:$B$758,D$11)+'СЕТ СН'!$F$11+СВЦЭМ!$D$10+'СЕТ СН'!$F$6-'СЕТ СН'!$F$23</f>
        <v>2010.7700553099999</v>
      </c>
      <c r="E29" s="36">
        <f>SUMIFS(СВЦЭМ!$D$39:$D$758,СВЦЭМ!$A$39:$A$758,$A29,СВЦЭМ!$B$39:$B$758,E$11)+'СЕТ СН'!$F$11+СВЦЭМ!$D$10+'СЕТ СН'!$F$6-'СЕТ СН'!$F$23</f>
        <v>2020.4541017500001</v>
      </c>
      <c r="F29" s="36">
        <f>SUMIFS(СВЦЭМ!$D$39:$D$758,СВЦЭМ!$A$39:$A$758,$A29,СВЦЭМ!$B$39:$B$758,F$11)+'СЕТ СН'!$F$11+СВЦЭМ!$D$10+'СЕТ СН'!$F$6-'СЕТ СН'!$F$23</f>
        <v>2015.7311160999998</v>
      </c>
      <c r="G29" s="36">
        <f>SUMIFS(СВЦЭМ!$D$39:$D$758,СВЦЭМ!$A$39:$A$758,$A29,СВЦЭМ!$B$39:$B$758,G$11)+'СЕТ СН'!$F$11+СВЦЭМ!$D$10+'СЕТ СН'!$F$6-'СЕТ СН'!$F$23</f>
        <v>1990.7578618399998</v>
      </c>
      <c r="H29" s="36">
        <f>SUMIFS(СВЦЭМ!$D$39:$D$758,СВЦЭМ!$A$39:$A$758,$A29,СВЦЭМ!$B$39:$B$758,H$11)+'СЕТ СН'!$F$11+СВЦЭМ!$D$10+'СЕТ СН'!$F$6-'СЕТ СН'!$F$23</f>
        <v>1986.9625044099998</v>
      </c>
      <c r="I29" s="36">
        <f>SUMIFS(СВЦЭМ!$D$39:$D$758,СВЦЭМ!$A$39:$A$758,$A29,СВЦЭМ!$B$39:$B$758,I$11)+'СЕТ СН'!$F$11+СВЦЭМ!$D$10+'СЕТ СН'!$F$6-'СЕТ СН'!$F$23</f>
        <v>1973.76802305</v>
      </c>
      <c r="J29" s="36">
        <f>SUMIFS(СВЦЭМ!$D$39:$D$758,СВЦЭМ!$A$39:$A$758,$A29,СВЦЭМ!$B$39:$B$758,J$11)+'СЕТ СН'!$F$11+СВЦЭМ!$D$10+'СЕТ СН'!$F$6-'СЕТ СН'!$F$23</f>
        <v>1928.3540143099999</v>
      </c>
      <c r="K29" s="36">
        <f>SUMIFS(СВЦЭМ!$D$39:$D$758,СВЦЭМ!$A$39:$A$758,$A29,СВЦЭМ!$B$39:$B$758,K$11)+'СЕТ СН'!$F$11+СВЦЭМ!$D$10+'СЕТ СН'!$F$6-'СЕТ СН'!$F$23</f>
        <v>1905.6420567300001</v>
      </c>
      <c r="L29" s="36">
        <f>SUMIFS(СВЦЭМ!$D$39:$D$758,СВЦЭМ!$A$39:$A$758,$A29,СВЦЭМ!$B$39:$B$758,L$11)+'СЕТ СН'!$F$11+СВЦЭМ!$D$10+'СЕТ СН'!$F$6-'СЕТ СН'!$F$23</f>
        <v>1891.3413686200001</v>
      </c>
      <c r="M29" s="36">
        <f>SUMIFS(СВЦЭМ!$D$39:$D$758,СВЦЭМ!$A$39:$A$758,$A29,СВЦЭМ!$B$39:$B$758,M$11)+'СЕТ СН'!$F$11+СВЦЭМ!$D$10+'СЕТ СН'!$F$6-'СЕТ СН'!$F$23</f>
        <v>1910.6859861100002</v>
      </c>
      <c r="N29" s="36">
        <f>SUMIFS(СВЦЭМ!$D$39:$D$758,СВЦЭМ!$A$39:$A$758,$A29,СВЦЭМ!$B$39:$B$758,N$11)+'СЕТ СН'!$F$11+СВЦЭМ!$D$10+'СЕТ СН'!$F$6-'СЕТ СН'!$F$23</f>
        <v>1945.7159399299999</v>
      </c>
      <c r="O29" s="36">
        <f>SUMIFS(СВЦЭМ!$D$39:$D$758,СВЦЭМ!$A$39:$A$758,$A29,СВЦЭМ!$B$39:$B$758,O$11)+'СЕТ СН'!$F$11+СВЦЭМ!$D$10+'СЕТ СН'!$F$6-'СЕТ СН'!$F$23</f>
        <v>1922.49201447</v>
      </c>
      <c r="P29" s="36">
        <f>SUMIFS(СВЦЭМ!$D$39:$D$758,СВЦЭМ!$A$39:$A$758,$A29,СВЦЭМ!$B$39:$B$758,P$11)+'СЕТ СН'!$F$11+СВЦЭМ!$D$10+'СЕТ СН'!$F$6-'СЕТ СН'!$F$23</f>
        <v>1940.74960521</v>
      </c>
      <c r="Q29" s="36">
        <f>SUMIFS(СВЦЭМ!$D$39:$D$758,СВЦЭМ!$A$39:$A$758,$A29,СВЦЭМ!$B$39:$B$758,Q$11)+'СЕТ СН'!$F$11+СВЦЭМ!$D$10+'СЕТ СН'!$F$6-'СЕТ СН'!$F$23</f>
        <v>1948.7316122799998</v>
      </c>
      <c r="R29" s="36">
        <f>SUMIFS(СВЦЭМ!$D$39:$D$758,СВЦЭМ!$A$39:$A$758,$A29,СВЦЭМ!$B$39:$B$758,R$11)+'СЕТ СН'!$F$11+СВЦЭМ!$D$10+'СЕТ СН'!$F$6-'СЕТ СН'!$F$23</f>
        <v>1940.8893327599999</v>
      </c>
      <c r="S29" s="36">
        <f>SUMIFS(СВЦЭМ!$D$39:$D$758,СВЦЭМ!$A$39:$A$758,$A29,СВЦЭМ!$B$39:$B$758,S$11)+'СЕТ СН'!$F$11+СВЦЭМ!$D$10+'СЕТ СН'!$F$6-'СЕТ СН'!$F$23</f>
        <v>1909.4373076400002</v>
      </c>
      <c r="T29" s="36">
        <f>SUMIFS(СВЦЭМ!$D$39:$D$758,СВЦЭМ!$A$39:$A$758,$A29,СВЦЭМ!$B$39:$B$758,T$11)+'СЕТ СН'!$F$11+СВЦЭМ!$D$10+'СЕТ СН'!$F$6-'СЕТ СН'!$F$23</f>
        <v>1848.1493412199998</v>
      </c>
      <c r="U29" s="36">
        <f>SUMIFS(СВЦЭМ!$D$39:$D$758,СВЦЭМ!$A$39:$A$758,$A29,СВЦЭМ!$B$39:$B$758,U$11)+'СЕТ СН'!$F$11+СВЦЭМ!$D$10+'СЕТ СН'!$F$6-'СЕТ СН'!$F$23</f>
        <v>1881.64278844</v>
      </c>
      <c r="V29" s="36">
        <f>SUMIFS(СВЦЭМ!$D$39:$D$758,СВЦЭМ!$A$39:$A$758,$A29,СВЦЭМ!$B$39:$B$758,V$11)+'СЕТ СН'!$F$11+СВЦЭМ!$D$10+'СЕТ СН'!$F$6-'СЕТ СН'!$F$23</f>
        <v>1897.7818706899998</v>
      </c>
      <c r="W29" s="36">
        <f>SUMIFS(СВЦЭМ!$D$39:$D$758,СВЦЭМ!$A$39:$A$758,$A29,СВЦЭМ!$B$39:$B$758,W$11)+'СЕТ СН'!$F$11+СВЦЭМ!$D$10+'СЕТ СН'!$F$6-'СЕТ СН'!$F$23</f>
        <v>1917.19447029</v>
      </c>
      <c r="X29" s="36">
        <f>SUMIFS(СВЦЭМ!$D$39:$D$758,СВЦЭМ!$A$39:$A$758,$A29,СВЦЭМ!$B$39:$B$758,X$11)+'СЕТ СН'!$F$11+СВЦЭМ!$D$10+'СЕТ СН'!$F$6-'СЕТ СН'!$F$23</f>
        <v>1925.4801123799998</v>
      </c>
      <c r="Y29" s="36">
        <f>SUMIFS(СВЦЭМ!$D$39:$D$758,СВЦЭМ!$A$39:$A$758,$A29,СВЦЭМ!$B$39:$B$758,Y$11)+'СЕТ СН'!$F$11+СВЦЭМ!$D$10+'СЕТ СН'!$F$6-'СЕТ СН'!$F$23</f>
        <v>1977.1061552800002</v>
      </c>
    </row>
    <row r="30" spans="1:25" ht="15.75" x14ac:dyDescent="0.2">
      <c r="A30" s="35">
        <f t="shared" si="0"/>
        <v>45615</v>
      </c>
      <c r="B30" s="36">
        <f>SUMIFS(СВЦЭМ!$D$39:$D$758,СВЦЭМ!$A$39:$A$758,$A30,СВЦЭМ!$B$39:$B$758,B$11)+'СЕТ СН'!$F$11+СВЦЭМ!$D$10+'СЕТ СН'!$F$6-'СЕТ СН'!$F$23</f>
        <v>2084.3597627099998</v>
      </c>
      <c r="C30" s="36">
        <f>SUMIFS(СВЦЭМ!$D$39:$D$758,СВЦЭМ!$A$39:$A$758,$A30,СВЦЭМ!$B$39:$B$758,C$11)+'СЕТ СН'!$F$11+СВЦЭМ!$D$10+'СЕТ СН'!$F$6-'СЕТ СН'!$F$23</f>
        <v>2113.7129214800002</v>
      </c>
      <c r="D30" s="36">
        <f>SUMIFS(СВЦЭМ!$D$39:$D$758,СВЦЭМ!$A$39:$A$758,$A30,СВЦЭМ!$B$39:$B$758,D$11)+'СЕТ СН'!$F$11+СВЦЭМ!$D$10+'СЕТ СН'!$F$6-'СЕТ СН'!$F$23</f>
        <v>2133.5009133899998</v>
      </c>
      <c r="E30" s="36">
        <f>SUMIFS(СВЦЭМ!$D$39:$D$758,СВЦЭМ!$A$39:$A$758,$A30,СВЦЭМ!$B$39:$B$758,E$11)+'СЕТ СН'!$F$11+СВЦЭМ!$D$10+'СЕТ СН'!$F$6-'СЕТ СН'!$F$23</f>
        <v>2127.2966470000001</v>
      </c>
      <c r="F30" s="36">
        <f>SUMIFS(СВЦЭМ!$D$39:$D$758,СВЦЭМ!$A$39:$A$758,$A30,СВЦЭМ!$B$39:$B$758,F$11)+'СЕТ СН'!$F$11+СВЦЭМ!$D$10+'СЕТ СН'!$F$6-'СЕТ СН'!$F$23</f>
        <v>2129.6895382500002</v>
      </c>
      <c r="G30" s="36">
        <f>SUMIFS(СВЦЭМ!$D$39:$D$758,СВЦЭМ!$A$39:$A$758,$A30,СВЦЭМ!$B$39:$B$758,G$11)+'СЕТ СН'!$F$11+СВЦЭМ!$D$10+'СЕТ СН'!$F$6-'СЕТ СН'!$F$23</f>
        <v>2108.49148466</v>
      </c>
      <c r="H30" s="36">
        <f>SUMIFS(СВЦЭМ!$D$39:$D$758,СВЦЭМ!$A$39:$A$758,$A30,СВЦЭМ!$B$39:$B$758,H$11)+'СЕТ СН'!$F$11+СВЦЭМ!$D$10+'СЕТ СН'!$F$6-'СЕТ СН'!$F$23</f>
        <v>2043.6472499199999</v>
      </c>
      <c r="I30" s="36">
        <f>SUMIFS(СВЦЭМ!$D$39:$D$758,СВЦЭМ!$A$39:$A$758,$A30,СВЦЭМ!$B$39:$B$758,I$11)+'СЕТ СН'!$F$11+СВЦЭМ!$D$10+'СЕТ СН'!$F$6-'СЕТ СН'!$F$23</f>
        <v>1995.7883792100001</v>
      </c>
      <c r="J30" s="36">
        <f>SUMIFS(СВЦЭМ!$D$39:$D$758,СВЦЭМ!$A$39:$A$758,$A30,СВЦЭМ!$B$39:$B$758,J$11)+'СЕТ СН'!$F$11+СВЦЭМ!$D$10+'СЕТ СН'!$F$6-'СЕТ СН'!$F$23</f>
        <v>1957.5976608000001</v>
      </c>
      <c r="K30" s="36">
        <f>SUMIFS(СВЦЭМ!$D$39:$D$758,СВЦЭМ!$A$39:$A$758,$A30,СВЦЭМ!$B$39:$B$758,K$11)+'СЕТ СН'!$F$11+СВЦЭМ!$D$10+'СЕТ СН'!$F$6-'СЕТ СН'!$F$23</f>
        <v>1971.2591471599999</v>
      </c>
      <c r="L30" s="36">
        <f>SUMIFS(СВЦЭМ!$D$39:$D$758,СВЦЭМ!$A$39:$A$758,$A30,СВЦЭМ!$B$39:$B$758,L$11)+'СЕТ СН'!$F$11+СВЦЭМ!$D$10+'СЕТ СН'!$F$6-'СЕТ СН'!$F$23</f>
        <v>1990.2798754999999</v>
      </c>
      <c r="M30" s="36">
        <f>SUMIFS(СВЦЭМ!$D$39:$D$758,СВЦЭМ!$A$39:$A$758,$A30,СВЦЭМ!$B$39:$B$758,M$11)+'СЕТ СН'!$F$11+СВЦЭМ!$D$10+'СЕТ СН'!$F$6-'СЕТ СН'!$F$23</f>
        <v>2099.0002244799998</v>
      </c>
      <c r="N30" s="36">
        <f>SUMIFS(СВЦЭМ!$D$39:$D$758,СВЦЭМ!$A$39:$A$758,$A30,СВЦЭМ!$B$39:$B$758,N$11)+'СЕТ СН'!$F$11+СВЦЭМ!$D$10+'СЕТ СН'!$F$6-'СЕТ СН'!$F$23</f>
        <v>2143.2648728700001</v>
      </c>
      <c r="O30" s="36">
        <f>SUMIFS(СВЦЭМ!$D$39:$D$758,СВЦЭМ!$A$39:$A$758,$A30,СВЦЭМ!$B$39:$B$758,O$11)+'СЕТ СН'!$F$11+СВЦЭМ!$D$10+'СЕТ СН'!$F$6-'СЕТ СН'!$F$23</f>
        <v>2134.4228348900001</v>
      </c>
      <c r="P30" s="36">
        <f>SUMIFS(СВЦЭМ!$D$39:$D$758,СВЦЭМ!$A$39:$A$758,$A30,СВЦЭМ!$B$39:$B$758,P$11)+'СЕТ СН'!$F$11+СВЦЭМ!$D$10+'СЕТ СН'!$F$6-'СЕТ СН'!$F$23</f>
        <v>2118.93676534</v>
      </c>
      <c r="Q30" s="36">
        <f>SUMIFS(СВЦЭМ!$D$39:$D$758,СВЦЭМ!$A$39:$A$758,$A30,СВЦЭМ!$B$39:$B$758,Q$11)+'СЕТ СН'!$F$11+СВЦЭМ!$D$10+'СЕТ СН'!$F$6-'СЕТ СН'!$F$23</f>
        <v>2128.26050721</v>
      </c>
      <c r="R30" s="36">
        <f>SUMIFS(СВЦЭМ!$D$39:$D$758,СВЦЭМ!$A$39:$A$758,$A30,СВЦЭМ!$B$39:$B$758,R$11)+'СЕТ СН'!$F$11+СВЦЭМ!$D$10+'СЕТ СН'!$F$6-'СЕТ СН'!$F$23</f>
        <v>2127.3717754700001</v>
      </c>
      <c r="S30" s="36">
        <f>SUMIFS(СВЦЭМ!$D$39:$D$758,СВЦЭМ!$A$39:$A$758,$A30,СВЦЭМ!$B$39:$B$758,S$11)+'СЕТ СН'!$F$11+СВЦЭМ!$D$10+'СЕТ СН'!$F$6-'СЕТ СН'!$F$23</f>
        <v>2074.2346927399999</v>
      </c>
      <c r="T30" s="36">
        <f>SUMIFS(СВЦЭМ!$D$39:$D$758,СВЦЭМ!$A$39:$A$758,$A30,СВЦЭМ!$B$39:$B$758,T$11)+'СЕТ СН'!$F$11+СВЦЭМ!$D$10+'СЕТ СН'!$F$6-'СЕТ СН'!$F$23</f>
        <v>1994.91908943</v>
      </c>
      <c r="U30" s="36">
        <f>SUMIFS(СВЦЭМ!$D$39:$D$758,СВЦЭМ!$A$39:$A$758,$A30,СВЦЭМ!$B$39:$B$758,U$11)+'СЕТ СН'!$F$11+СВЦЭМ!$D$10+'СЕТ СН'!$F$6-'СЕТ СН'!$F$23</f>
        <v>2010.9183816700001</v>
      </c>
      <c r="V30" s="36">
        <f>SUMIFS(СВЦЭМ!$D$39:$D$758,СВЦЭМ!$A$39:$A$758,$A30,СВЦЭМ!$B$39:$B$758,V$11)+'СЕТ СН'!$F$11+СВЦЭМ!$D$10+'СЕТ СН'!$F$6-'СЕТ СН'!$F$23</f>
        <v>1987.3890830400001</v>
      </c>
      <c r="W30" s="36">
        <f>SUMIFS(СВЦЭМ!$D$39:$D$758,СВЦЭМ!$A$39:$A$758,$A30,СВЦЭМ!$B$39:$B$758,W$11)+'СЕТ СН'!$F$11+СВЦЭМ!$D$10+'СЕТ СН'!$F$6-'СЕТ СН'!$F$23</f>
        <v>1993.9667206999998</v>
      </c>
      <c r="X30" s="36">
        <f>SUMIFS(СВЦЭМ!$D$39:$D$758,СВЦЭМ!$A$39:$A$758,$A30,СВЦЭМ!$B$39:$B$758,X$11)+'СЕТ СН'!$F$11+СВЦЭМ!$D$10+'СЕТ СН'!$F$6-'СЕТ СН'!$F$23</f>
        <v>1998.69153211</v>
      </c>
      <c r="Y30" s="36">
        <f>SUMIFS(СВЦЭМ!$D$39:$D$758,СВЦЭМ!$A$39:$A$758,$A30,СВЦЭМ!$B$39:$B$758,Y$11)+'СЕТ СН'!$F$11+СВЦЭМ!$D$10+'СЕТ СН'!$F$6-'СЕТ СН'!$F$23</f>
        <v>2048.3697261100001</v>
      </c>
    </row>
    <row r="31" spans="1:25" ht="15.75" x14ac:dyDescent="0.2">
      <c r="A31" s="35">
        <f t="shared" si="0"/>
        <v>45616</v>
      </c>
      <c r="B31" s="36">
        <f>SUMIFS(СВЦЭМ!$D$39:$D$758,СВЦЭМ!$A$39:$A$758,$A31,СВЦЭМ!$B$39:$B$758,B$11)+'СЕТ СН'!$F$11+СВЦЭМ!$D$10+'СЕТ СН'!$F$6-'СЕТ СН'!$F$23</f>
        <v>1995.9234725900001</v>
      </c>
      <c r="C31" s="36">
        <f>SUMIFS(СВЦЭМ!$D$39:$D$758,СВЦЭМ!$A$39:$A$758,$A31,СВЦЭМ!$B$39:$B$758,C$11)+'СЕТ СН'!$F$11+СВЦЭМ!$D$10+'СЕТ СН'!$F$6-'СЕТ СН'!$F$23</f>
        <v>2067.6855397200002</v>
      </c>
      <c r="D31" s="36">
        <f>SUMIFS(СВЦЭМ!$D$39:$D$758,СВЦЭМ!$A$39:$A$758,$A31,СВЦЭМ!$B$39:$B$758,D$11)+'СЕТ СН'!$F$11+СВЦЭМ!$D$10+'СЕТ СН'!$F$6-'СЕТ СН'!$F$23</f>
        <v>2104.3476295999999</v>
      </c>
      <c r="E31" s="36">
        <f>SUMIFS(СВЦЭМ!$D$39:$D$758,СВЦЭМ!$A$39:$A$758,$A31,СВЦЭМ!$B$39:$B$758,E$11)+'СЕТ СН'!$F$11+СВЦЭМ!$D$10+'СЕТ СН'!$F$6-'СЕТ СН'!$F$23</f>
        <v>2115.0223508899999</v>
      </c>
      <c r="F31" s="36">
        <f>SUMIFS(СВЦЭМ!$D$39:$D$758,СВЦЭМ!$A$39:$A$758,$A31,СВЦЭМ!$B$39:$B$758,F$11)+'СЕТ СН'!$F$11+СВЦЭМ!$D$10+'СЕТ СН'!$F$6-'СЕТ СН'!$F$23</f>
        <v>2112.9320433500002</v>
      </c>
      <c r="G31" s="36">
        <f>SUMIFS(СВЦЭМ!$D$39:$D$758,СВЦЭМ!$A$39:$A$758,$A31,СВЦЭМ!$B$39:$B$758,G$11)+'СЕТ СН'!$F$11+СВЦЭМ!$D$10+'СЕТ СН'!$F$6-'СЕТ СН'!$F$23</f>
        <v>2093.0572937000002</v>
      </c>
      <c r="H31" s="36">
        <f>SUMIFS(СВЦЭМ!$D$39:$D$758,СВЦЭМ!$A$39:$A$758,$A31,СВЦЭМ!$B$39:$B$758,H$11)+'СЕТ СН'!$F$11+СВЦЭМ!$D$10+'СЕТ СН'!$F$6-'СЕТ СН'!$F$23</f>
        <v>2061.38045324</v>
      </c>
      <c r="I31" s="36">
        <f>SUMIFS(СВЦЭМ!$D$39:$D$758,СВЦЭМ!$A$39:$A$758,$A31,СВЦЭМ!$B$39:$B$758,I$11)+'СЕТ СН'!$F$11+СВЦЭМ!$D$10+'СЕТ СН'!$F$6-'СЕТ СН'!$F$23</f>
        <v>1991.3888154699998</v>
      </c>
      <c r="J31" s="36">
        <f>SUMIFS(СВЦЭМ!$D$39:$D$758,СВЦЭМ!$A$39:$A$758,$A31,СВЦЭМ!$B$39:$B$758,J$11)+'СЕТ СН'!$F$11+СВЦЭМ!$D$10+'СЕТ СН'!$F$6-'СЕТ СН'!$F$23</f>
        <v>1965.8752942800002</v>
      </c>
      <c r="K31" s="36">
        <f>SUMIFS(СВЦЭМ!$D$39:$D$758,СВЦЭМ!$A$39:$A$758,$A31,СВЦЭМ!$B$39:$B$758,K$11)+'СЕТ СН'!$F$11+СВЦЭМ!$D$10+'СЕТ СН'!$F$6-'СЕТ СН'!$F$23</f>
        <v>1961.68286403</v>
      </c>
      <c r="L31" s="36">
        <f>SUMIFS(СВЦЭМ!$D$39:$D$758,СВЦЭМ!$A$39:$A$758,$A31,СВЦЭМ!$B$39:$B$758,L$11)+'СЕТ СН'!$F$11+СВЦЭМ!$D$10+'СЕТ СН'!$F$6-'СЕТ СН'!$F$23</f>
        <v>1950.36378079</v>
      </c>
      <c r="M31" s="36">
        <f>SUMIFS(СВЦЭМ!$D$39:$D$758,СВЦЭМ!$A$39:$A$758,$A31,СВЦЭМ!$B$39:$B$758,M$11)+'СЕТ СН'!$F$11+СВЦЭМ!$D$10+'СЕТ СН'!$F$6-'СЕТ СН'!$F$23</f>
        <v>1942.7450868699998</v>
      </c>
      <c r="N31" s="36">
        <f>SUMIFS(СВЦЭМ!$D$39:$D$758,СВЦЭМ!$A$39:$A$758,$A31,СВЦЭМ!$B$39:$B$758,N$11)+'СЕТ СН'!$F$11+СВЦЭМ!$D$10+'СЕТ СН'!$F$6-'СЕТ СН'!$F$23</f>
        <v>1940.6726955600002</v>
      </c>
      <c r="O31" s="36">
        <f>SUMIFS(СВЦЭМ!$D$39:$D$758,СВЦЭМ!$A$39:$A$758,$A31,СВЦЭМ!$B$39:$B$758,O$11)+'СЕТ СН'!$F$11+СВЦЭМ!$D$10+'СЕТ СН'!$F$6-'СЕТ СН'!$F$23</f>
        <v>1969.8206485800001</v>
      </c>
      <c r="P31" s="36">
        <f>SUMIFS(СВЦЭМ!$D$39:$D$758,СВЦЭМ!$A$39:$A$758,$A31,СВЦЭМ!$B$39:$B$758,P$11)+'СЕТ СН'!$F$11+СВЦЭМ!$D$10+'СЕТ СН'!$F$6-'СЕТ СН'!$F$23</f>
        <v>1977.7191365600002</v>
      </c>
      <c r="Q31" s="36">
        <f>SUMIFS(СВЦЭМ!$D$39:$D$758,СВЦЭМ!$A$39:$A$758,$A31,СВЦЭМ!$B$39:$B$758,Q$11)+'СЕТ СН'!$F$11+СВЦЭМ!$D$10+'СЕТ СН'!$F$6-'СЕТ СН'!$F$23</f>
        <v>1969.6316612199998</v>
      </c>
      <c r="R31" s="36">
        <f>SUMIFS(СВЦЭМ!$D$39:$D$758,СВЦЭМ!$A$39:$A$758,$A31,СВЦЭМ!$B$39:$B$758,R$11)+'СЕТ СН'!$F$11+СВЦЭМ!$D$10+'СЕТ СН'!$F$6-'СЕТ СН'!$F$23</f>
        <v>1974.1235444899999</v>
      </c>
      <c r="S31" s="36">
        <f>SUMIFS(СВЦЭМ!$D$39:$D$758,СВЦЭМ!$A$39:$A$758,$A31,СВЦЭМ!$B$39:$B$758,S$11)+'СЕТ СН'!$F$11+СВЦЭМ!$D$10+'СЕТ СН'!$F$6-'СЕТ СН'!$F$23</f>
        <v>1951.0500456899999</v>
      </c>
      <c r="T31" s="36">
        <f>SUMIFS(СВЦЭМ!$D$39:$D$758,СВЦЭМ!$A$39:$A$758,$A31,СВЦЭМ!$B$39:$B$758,T$11)+'СЕТ СН'!$F$11+СВЦЭМ!$D$10+'СЕТ СН'!$F$6-'СЕТ СН'!$F$23</f>
        <v>1902.4767843099999</v>
      </c>
      <c r="U31" s="36">
        <f>SUMIFS(СВЦЭМ!$D$39:$D$758,СВЦЭМ!$A$39:$A$758,$A31,СВЦЭМ!$B$39:$B$758,U$11)+'СЕТ СН'!$F$11+СВЦЭМ!$D$10+'СЕТ СН'!$F$6-'СЕТ СН'!$F$23</f>
        <v>1924.88403057</v>
      </c>
      <c r="V31" s="36">
        <f>SUMIFS(СВЦЭМ!$D$39:$D$758,СВЦЭМ!$A$39:$A$758,$A31,СВЦЭМ!$B$39:$B$758,V$11)+'СЕТ СН'!$F$11+СВЦЭМ!$D$10+'СЕТ СН'!$F$6-'СЕТ СН'!$F$23</f>
        <v>1931.0939981900001</v>
      </c>
      <c r="W31" s="36">
        <f>SUMIFS(СВЦЭМ!$D$39:$D$758,СВЦЭМ!$A$39:$A$758,$A31,СВЦЭМ!$B$39:$B$758,W$11)+'СЕТ СН'!$F$11+СВЦЭМ!$D$10+'СЕТ СН'!$F$6-'СЕТ СН'!$F$23</f>
        <v>1938.3405815699998</v>
      </c>
      <c r="X31" s="36">
        <f>SUMIFS(СВЦЭМ!$D$39:$D$758,СВЦЭМ!$A$39:$A$758,$A31,СВЦЭМ!$B$39:$B$758,X$11)+'СЕТ СН'!$F$11+СВЦЭМ!$D$10+'СЕТ СН'!$F$6-'СЕТ СН'!$F$23</f>
        <v>1956.5035401700002</v>
      </c>
      <c r="Y31" s="36">
        <f>SUMIFS(СВЦЭМ!$D$39:$D$758,СВЦЭМ!$A$39:$A$758,$A31,СВЦЭМ!$B$39:$B$758,Y$11)+'СЕТ СН'!$F$11+СВЦЭМ!$D$10+'СЕТ СН'!$F$6-'СЕТ СН'!$F$23</f>
        <v>1993.55572471</v>
      </c>
    </row>
    <row r="32" spans="1:25" ht="15.75" x14ac:dyDescent="0.2">
      <c r="A32" s="35">
        <f t="shared" si="0"/>
        <v>45617</v>
      </c>
      <c r="B32" s="36">
        <f>SUMIFS(СВЦЭМ!$D$39:$D$758,СВЦЭМ!$A$39:$A$758,$A32,СВЦЭМ!$B$39:$B$758,B$11)+'СЕТ СН'!$F$11+СВЦЭМ!$D$10+'СЕТ СН'!$F$6-'СЕТ СН'!$F$23</f>
        <v>2081.2837670600002</v>
      </c>
      <c r="C32" s="36">
        <f>SUMIFS(СВЦЭМ!$D$39:$D$758,СВЦЭМ!$A$39:$A$758,$A32,СВЦЭМ!$B$39:$B$758,C$11)+'СЕТ СН'!$F$11+СВЦЭМ!$D$10+'СЕТ СН'!$F$6-'СЕТ СН'!$F$23</f>
        <v>2131.3846177800001</v>
      </c>
      <c r="D32" s="36">
        <f>SUMIFS(СВЦЭМ!$D$39:$D$758,СВЦЭМ!$A$39:$A$758,$A32,СВЦЭМ!$B$39:$B$758,D$11)+'СЕТ СН'!$F$11+СВЦЭМ!$D$10+'СЕТ СН'!$F$6-'СЕТ СН'!$F$23</f>
        <v>2149.2423798999998</v>
      </c>
      <c r="E32" s="36">
        <f>SUMIFS(СВЦЭМ!$D$39:$D$758,СВЦЭМ!$A$39:$A$758,$A32,СВЦЭМ!$B$39:$B$758,E$11)+'СЕТ СН'!$F$11+СВЦЭМ!$D$10+'СЕТ СН'!$F$6-'СЕТ СН'!$F$23</f>
        <v>2166.1612688700002</v>
      </c>
      <c r="F32" s="36">
        <f>SUMIFS(СВЦЭМ!$D$39:$D$758,СВЦЭМ!$A$39:$A$758,$A32,СВЦЭМ!$B$39:$B$758,F$11)+'СЕТ СН'!$F$11+СВЦЭМ!$D$10+'СЕТ СН'!$F$6-'СЕТ СН'!$F$23</f>
        <v>2166.7296229099998</v>
      </c>
      <c r="G32" s="36">
        <f>SUMIFS(СВЦЭМ!$D$39:$D$758,СВЦЭМ!$A$39:$A$758,$A32,СВЦЭМ!$B$39:$B$758,G$11)+'СЕТ СН'!$F$11+СВЦЭМ!$D$10+'СЕТ СН'!$F$6-'СЕТ СН'!$F$23</f>
        <v>2131.4174308000001</v>
      </c>
      <c r="H32" s="36">
        <f>SUMIFS(СВЦЭМ!$D$39:$D$758,СВЦЭМ!$A$39:$A$758,$A32,СВЦЭМ!$B$39:$B$758,H$11)+'СЕТ СН'!$F$11+СВЦЭМ!$D$10+'СЕТ СН'!$F$6-'СЕТ СН'!$F$23</f>
        <v>2089.63946214</v>
      </c>
      <c r="I32" s="36">
        <f>SUMIFS(СВЦЭМ!$D$39:$D$758,СВЦЭМ!$A$39:$A$758,$A32,СВЦЭМ!$B$39:$B$758,I$11)+'СЕТ СН'!$F$11+СВЦЭМ!$D$10+'СЕТ СН'!$F$6-'СЕТ СН'!$F$23</f>
        <v>2027.1686987500002</v>
      </c>
      <c r="J32" s="36">
        <f>SUMIFS(СВЦЭМ!$D$39:$D$758,СВЦЭМ!$A$39:$A$758,$A32,СВЦЭМ!$B$39:$B$758,J$11)+'СЕТ СН'!$F$11+СВЦЭМ!$D$10+'СЕТ СН'!$F$6-'СЕТ СН'!$F$23</f>
        <v>1986.1444084300001</v>
      </c>
      <c r="K32" s="36">
        <f>SUMIFS(СВЦЭМ!$D$39:$D$758,СВЦЭМ!$A$39:$A$758,$A32,СВЦЭМ!$B$39:$B$758,K$11)+'СЕТ СН'!$F$11+СВЦЭМ!$D$10+'СЕТ СН'!$F$6-'СЕТ СН'!$F$23</f>
        <v>2004.1766840999999</v>
      </c>
      <c r="L32" s="36">
        <f>SUMIFS(СВЦЭМ!$D$39:$D$758,СВЦЭМ!$A$39:$A$758,$A32,СВЦЭМ!$B$39:$B$758,L$11)+'СЕТ СН'!$F$11+СВЦЭМ!$D$10+'СЕТ СН'!$F$6-'СЕТ СН'!$F$23</f>
        <v>1990.3844981399998</v>
      </c>
      <c r="M32" s="36">
        <f>SUMIFS(СВЦЭМ!$D$39:$D$758,СВЦЭМ!$A$39:$A$758,$A32,СВЦЭМ!$B$39:$B$758,M$11)+'СЕТ СН'!$F$11+СВЦЭМ!$D$10+'СЕТ СН'!$F$6-'СЕТ СН'!$F$23</f>
        <v>2005.9880147600002</v>
      </c>
      <c r="N32" s="36">
        <f>SUMIFS(СВЦЭМ!$D$39:$D$758,СВЦЭМ!$A$39:$A$758,$A32,СВЦЭМ!$B$39:$B$758,N$11)+'СЕТ СН'!$F$11+СВЦЭМ!$D$10+'СЕТ СН'!$F$6-'СЕТ СН'!$F$23</f>
        <v>2019.7182692400002</v>
      </c>
      <c r="O32" s="36">
        <f>SUMIFS(СВЦЭМ!$D$39:$D$758,СВЦЭМ!$A$39:$A$758,$A32,СВЦЭМ!$B$39:$B$758,O$11)+'СЕТ СН'!$F$11+СВЦЭМ!$D$10+'СЕТ СН'!$F$6-'СЕТ СН'!$F$23</f>
        <v>2014.0845552999999</v>
      </c>
      <c r="P32" s="36">
        <f>SUMIFS(СВЦЭМ!$D$39:$D$758,СВЦЭМ!$A$39:$A$758,$A32,СВЦЭМ!$B$39:$B$758,P$11)+'СЕТ СН'!$F$11+СВЦЭМ!$D$10+'СЕТ СН'!$F$6-'СЕТ СН'!$F$23</f>
        <v>2024.7074798799999</v>
      </c>
      <c r="Q32" s="36">
        <f>SUMIFS(СВЦЭМ!$D$39:$D$758,СВЦЭМ!$A$39:$A$758,$A32,СВЦЭМ!$B$39:$B$758,Q$11)+'СЕТ СН'!$F$11+СВЦЭМ!$D$10+'СЕТ СН'!$F$6-'СЕТ СН'!$F$23</f>
        <v>2028.4168424300001</v>
      </c>
      <c r="R32" s="36">
        <f>SUMIFS(СВЦЭМ!$D$39:$D$758,СВЦЭМ!$A$39:$A$758,$A32,СВЦЭМ!$B$39:$B$758,R$11)+'СЕТ СН'!$F$11+СВЦЭМ!$D$10+'СЕТ СН'!$F$6-'СЕТ СН'!$F$23</f>
        <v>2031.45901091</v>
      </c>
      <c r="S32" s="36">
        <f>SUMIFS(СВЦЭМ!$D$39:$D$758,СВЦЭМ!$A$39:$A$758,$A32,СВЦЭМ!$B$39:$B$758,S$11)+'СЕТ СН'!$F$11+СВЦЭМ!$D$10+'СЕТ СН'!$F$6-'СЕТ СН'!$F$23</f>
        <v>1998.5706171000002</v>
      </c>
      <c r="T32" s="36">
        <f>SUMIFS(СВЦЭМ!$D$39:$D$758,СВЦЭМ!$A$39:$A$758,$A32,СВЦЭМ!$B$39:$B$758,T$11)+'СЕТ СН'!$F$11+СВЦЭМ!$D$10+'СЕТ СН'!$F$6-'СЕТ СН'!$F$23</f>
        <v>1931.1006744599999</v>
      </c>
      <c r="U32" s="36">
        <f>SUMIFS(СВЦЭМ!$D$39:$D$758,СВЦЭМ!$A$39:$A$758,$A32,СВЦЭМ!$B$39:$B$758,U$11)+'СЕТ СН'!$F$11+СВЦЭМ!$D$10+'СЕТ СН'!$F$6-'СЕТ СН'!$F$23</f>
        <v>1960.8038585099998</v>
      </c>
      <c r="V32" s="36">
        <f>SUMIFS(СВЦЭМ!$D$39:$D$758,СВЦЭМ!$A$39:$A$758,$A32,СВЦЭМ!$B$39:$B$758,V$11)+'СЕТ СН'!$F$11+СВЦЭМ!$D$10+'СЕТ СН'!$F$6-'СЕТ СН'!$F$23</f>
        <v>1980.4416210899999</v>
      </c>
      <c r="W32" s="36">
        <f>SUMIFS(СВЦЭМ!$D$39:$D$758,СВЦЭМ!$A$39:$A$758,$A32,СВЦЭМ!$B$39:$B$758,W$11)+'СЕТ СН'!$F$11+СВЦЭМ!$D$10+'СЕТ СН'!$F$6-'СЕТ СН'!$F$23</f>
        <v>1987.33641653</v>
      </c>
      <c r="X32" s="36">
        <f>SUMIFS(СВЦЭМ!$D$39:$D$758,СВЦЭМ!$A$39:$A$758,$A32,СВЦЭМ!$B$39:$B$758,X$11)+'СЕТ СН'!$F$11+СВЦЭМ!$D$10+'СЕТ СН'!$F$6-'СЕТ СН'!$F$23</f>
        <v>1993.4074829699998</v>
      </c>
      <c r="Y32" s="36">
        <f>SUMIFS(СВЦЭМ!$D$39:$D$758,СВЦЭМ!$A$39:$A$758,$A32,СВЦЭМ!$B$39:$B$758,Y$11)+'СЕТ СН'!$F$11+СВЦЭМ!$D$10+'СЕТ СН'!$F$6-'СЕТ СН'!$F$23</f>
        <v>2028.7492739200002</v>
      </c>
    </row>
    <row r="33" spans="1:27" ht="15.75" x14ac:dyDescent="0.2">
      <c r="A33" s="35">
        <f t="shared" si="0"/>
        <v>45618</v>
      </c>
      <c r="B33" s="36">
        <f>SUMIFS(СВЦЭМ!$D$39:$D$758,СВЦЭМ!$A$39:$A$758,$A33,СВЦЭМ!$B$39:$B$758,B$11)+'СЕТ СН'!$F$11+СВЦЭМ!$D$10+'СЕТ СН'!$F$6-'СЕТ СН'!$F$23</f>
        <v>2116.1270048599999</v>
      </c>
      <c r="C33" s="36">
        <f>SUMIFS(СВЦЭМ!$D$39:$D$758,СВЦЭМ!$A$39:$A$758,$A33,СВЦЭМ!$B$39:$B$758,C$11)+'СЕТ СН'!$F$11+СВЦЭМ!$D$10+'СЕТ СН'!$F$6-'СЕТ СН'!$F$23</f>
        <v>2132.3229015699999</v>
      </c>
      <c r="D33" s="36">
        <f>SUMIFS(СВЦЭМ!$D$39:$D$758,СВЦЭМ!$A$39:$A$758,$A33,СВЦЭМ!$B$39:$B$758,D$11)+'СЕТ СН'!$F$11+СВЦЭМ!$D$10+'СЕТ СН'!$F$6-'СЕТ СН'!$F$23</f>
        <v>2143.2218970399999</v>
      </c>
      <c r="E33" s="36">
        <f>SUMIFS(СВЦЭМ!$D$39:$D$758,СВЦЭМ!$A$39:$A$758,$A33,СВЦЭМ!$B$39:$B$758,E$11)+'СЕТ СН'!$F$11+СВЦЭМ!$D$10+'СЕТ СН'!$F$6-'СЕТ СН'!$F$23</f>
        <v>2139.9449454699998</v>
      </c>
      <c r="F33" s="36">
        <f>SUMIFS(СВЦЭМ!$D$39:$D$758,СВЦЭМ!$A$39:$A$758,$A33,СВЦЭМ!$B$39:$B$758,F$11)+'СЕТ СН'!$F$11+СВЦЭМ!$D$10+'СЕТ СН'!$F$6-'СЕТ СН'!$F$23</f>
        <v>2135.8577491400001</v>
      </c>
      <c r="G33" s="36">
        <f>SUMIFS(СВЦЭМ!$D$39:$D$758,СВЦЭМ!$A$39:$A$758,$A33,СВЦЭМ!$B$39:$B$758,G$11)+'СЕТ СН'!$F$11+СВЦЭМ!$D$10+'СЕТ СН'!$F$6-'СЕТ СН'!$F$23</f>
        <v>2126.8811673</v>
      </c>
      <c r="H33" s="36">
        <f>SUMIFS(СВЦЭМ!$D$39:$D$758,СВЦЭМ!$A$39:$A$758,$A33,СВЦЭМ!$B$39:$B$758,H$11)+'СЕТ СН'!$F$11+СВЦЭМ!$D$10+'СЕТ СН'!$F$6-'СЕТ СН'!$F$23</f>
        <v>2133.77130928</v>
      </c>
      <c r="I33" s="36">
        <f>SUMIFS(СВЦЭМ!$D$39:$D$758,СВЦЭМ!$A$39:$A$758,$A33,СВЦЭМ!$B$39:$B$758,I$11)+'СЕТ СН'!$F$11+СВЦЭМ!$D$10+'СЕТ СН'!$F$6-'СЕТ СН'!$F$23</f>
        <v>2034.5301137400002</v>
      </c>
      <c r="J33" s="36">
        <f>SUMIFS(СВЦЭМ!$D$39:$D$758,СВЦЭМ!$A$39:$A$758,$A33,СВЦЭМ!$B$39:$B$758,J$11)+'СЕТ СН'!$F$11+СВЦЭМ!$D$10+'СЕТ СН'!$F$6-'СЕТ СН'!$F$23</f>
        <v>1991.5986137700002</v>
      </c>
      <c r="K33" s="36">
        <f>SUMIFS(СВЦЭМ!$D$39:$D$758,СВЦЭМ!$A$39:$A$758,$A33,СВЦЭМ!$B$39:$B$758,K$11)+'СЕТ СН'!$F$11+СВЦЭМ!$D$10+'СЕТ СН'!$F$6-'СЕТ СН'!$F$23</f>
        <v>2007.4782232699999</v>
      </c>
      <c r="L33" s="36">
        <f>SUMIFS(СВЦЭМ!$D$39:$D$758,СВЦЭМ!$A$39:$A$758,$A33,СВЦЭМ!$B$39:$B$758,L$11)+'СЕТ СН'!$F$11+СВЦЭМ!$D$10+'СЕТ СН'!$F$6-'СЕТ СН'!$F$23</f>
        <v>1997.2518113400001</v>
      </c>
      <c r="M33" s="36">
        <f>SUMIFS(СВЦЭМ!$D$39:$D$758,СВЦЭМ!$A$39:$A$758,$A33,СВЦЭМ!$B$39:$B$758,M$11)+'СЕТ СН'!$F$11+СВЦЭМ!$D$10+'СЕТ СН'!$F$6-'СЕТ СН'!$F$23</f>
        <v>2022.84092766</v>
      </c>
      <c r="N33" s="36">
        <f>SUMIFS(СВЦЭМ!$D$39:$D$758,СВЦЭМ!$A$39:$A$758,$A33,СВЦЭМ!$B$39:$B$758,N$11)+'СЕТ СН'!$F$11+СВЦЭМ!$D$10+'СЕТ СН'!$F$6-'СЕТ СН'!$F$23</f>
        <v>2045.1532035499999</v>
      </c>
      <c r="O33" s="36">
        <f>SUMIFS(СВЦЭМ!$D$39:$D$758,СВЦЭМ!$A$39:$A$758,$A33,СВЦЭМ!$B$39:$B$758,O$11)+'СЕТ СН'!$F$11+СВЦЭМ!$D$10+'СЕТ СН'!$F$6-'СЕТ СН'!$F$23</f>
        <v>2028.9033908800002</v>
      </c>
      <c r="P33" s="36">
        <f>SUMIFS(СВЦЭМ!$D$39:$D$758,СВЦЭМ!$A$39:$A$758,$A33,СВЦЭМ!$B$39:$B$758,P$11)+'СЕТ СН'!$F$11+СВЦЭМ!$D$10+'СЕТ СН'!$F$6-'СЕТ СН'!$F$23</f>
        <v>2057.5743954300001</v>
      </c>
      <c r="Q33" s="36">
        <f>SUMIFS(СВЦЭМ!$D$39:$D$758,СВЦЭМ!$A$39:$A$758,$A33,СВЦЭМ!$B$39:$B$758,Q$11)+'СЕТ СН'!$F$11+СВЦЭМ!$D$10+'СЕТ СН'!$F$6-'СЕТ СН'!$F$23</f>
        <v>2073.3572765700001</v>
      </c>
      <c r="R33" s="36">
        <f>SUMIFS(СВЦЭМ!$D$39:$D$758,СВЦЭМ!$A$39:$A$758,$A33,СВЦЭМ!$B$39:$B$758,R$11)+'СЕТ СН'!$F$11+СВЦЭМ!$D$10+'СЕТ СН'!$F$6-'СЕТ СН'!$F$23</f>
        <v>2065.3983101499998</v>
      </c>
      <c r="S33" s="36">
        <f>SUMIFS(СВЦЭМ!$D$39:$D$758,СВЦЭМ!$A$39:$A$758,$A33,СВЦЭМ!$B$39:$B$758,S$11)+'СЕТ СН'!$F$11+СВЦЭМ!$D$10+'СЕТ СН'!$F$6-'СЕТ СН'!$F$23</f>
        <v>2026.6229224099998</v>
      </c>
      <c r="T33" s="36">
        <f>SUMIFS(СВЦЭМ!$D$39:$D$758,СВЦЭМ!$A$39:$A$758,$A33,СВЦЭМ!$B$39:$B$758,T$11)+'СЕТ СН'!$F$11+СВЦЭМ!$D$10+'СЕТ СН'!$F$6-'СЕТ СН'!$F$23</f>
        <v>1938.9554710399998</v>
      </c>
      <c r="U33" s="36">
        <f>SUMIFS(СВЦЭМ!$D$39:$D$758,СВЦЭМ!$A$39:$A$758,$A33,СВЦЭМ!$B$39:$B$758,U$11)+'СЕТ СН'!$F$11+СВЦЭМ!$D$10+'СЕТ СН'!$F$6-'СЕТ СН'!$F$23</f>
        <v>1967.4056085900002</v>
      </c>
      <c r="V33" s="36">
        <f>SUMIFS(СВЦЭМ!$D$39:$D$758,СВЦЭМ!$A$39:$A$758,$A33,СВЦЭМ!$B$39:$B$758,V$11)+'СЕТ СН'!$F$11+СВЦЭМ!$D$10+'СЕТ СН'!$F$6-'СЕТ СН'!$F$23</f>
        <v>1992.5340387199999</v>
      </c>
      <c r="W33" s="36">
        <f>SUMIFS(СВЦЭМ!$D$39:$D$758,СВЦЭМ!$A$39:$A$758,$A33,СВЦЭМ!$B$39:$B$758,W$11)+'СЕТ СН'!$F$11+СВЦЭМ!$D$10+'СЕТ СН'!$F$6-'СЕТ СН'!$F$23</f>
        <v>1997.8359486200002</v>
      </c>
      <c r="X33" s="36">
        <f>SUMIFS(СВЦЭМ!$D$39:$D$758,СВЦЭМ!$A$39:$A$758,$A33,СВЦЭМ!$B$39:$B$758,X$11)+'СЕТ СН'!$F$11+СВЦЭМ!$D$10+'СЕТ СН'!$F$6-'СЕТ СН'!$F$23</f>
        <v>1993.7796510399999</v>
      </c>
      <c r="Y33" s="36">
        <f>SUMIFS(СВЦЭМ!$D$39:$D$758,СВЦЭМ!$A$39:$A$758,$A33,СВЦЭМ!$B$39:$B$758,Y$11)+'СЕТ СН'!$F$11+СВЦЭМ!$D$10+'СЕТ СН'!$F$6-'СЕТ СН'!$F$23</f>
        <v>2048.6866695899998</v>
      </c>
    </row>
    <row r="34" spans="1:27" ht="15.75" x14ac:dyDescent="0.2">
      <c r="A34" s="35">
        <f t="shared" si="0"/>
        <v>45619</v>
      </c>
      <c r="B34" s="36">
        <f>SUMIFS(СВЦЭМ!$D$39:$D$758,СВЦЭМ!$A$39:$A$758,$A34,СВЦЭМ!$B$39:$B$758,B$11)+'СЕТ СН'!$F$11+СВЦЭМ!$D$10+'СЕТ СН'!$F$6-'СЕТ СН'!$F$23</f>
        <v>2063.62316693</v>
      </c>
      <c r="C34" s="36">
        <f>SUMIFS(СВЦЭМ!$D$39:$D$758,СВЦЭМ!$A$39:$A$758,$A34,СВЦЭМ!$B$39:$B$758,C$11)+'СЕТ СН'!$F$11+СВЦЭМ!$D$10+'СЕТ СН'!$F$6-'СЕТ СН'!$F$23</f>
        <v>2044.8362003699999</v>
      </c>
      <c r="D34" s="36">
        <f>SUMIFS(СВЦЭМ!$D$39:$D$758,СВЦЭМ!$A$39:$A$758,$A34,СВЦЭМ!$B$39:$B$758,D$11)+'СЕТ СН'!$F$11+СВЦЭМ!$D$10+'СЕТ СН'!$F$6-'СЕТ СН'!$F$23</f>
        <v>2066.4003300899999</v>
      </c>
      <c r="E34" s="36">
        <f>SUMIFS(СВЦЭМ!$D$39:$D$758,СВЦЭМ!$A$39:$A$758,$A34,СВЦЭМ!$B$39:$B$758,E$11)+'СЕТ СН'!$F$11+СВЦЭМ!$D$10+'СЕТ СН'!$F$6-'СЕТ СН'!$F$23</f>
        <v>2076.94518027</v>
      </c>
      <c r="F34" s="36">
        <f>SUMIFS(СВЦЭМ!$D$39:$D$758,СВЦЭМ!$A$39:$A$758,$A34,СВЦЭМ!$B$39:$B$758,F$11)+'СЕТ СН'!$F$11+СВЦЭМ!$D$10+'СЕТ СН'!$F$6-'СЕТ СН'!$F$23</f>
        <v>2081.2094945499998</v>
      </c>
      <c r="G34" s="36">
        <f>SUMIFS(СВЦЭМ!$D$39:$D$758,СВЦЭМ!$A$39:$A$758,$A34,СВЦЭМ!$B$39:$B$758,G$11)+'СЕТ СН'!$F$11+СВЦЭМ!$D$10+'СЕТ СН'!$F$6-'СЕТ СН'!$F$23</f>
        <v>2070.8564943800002</v>
      </c>
      <c r="H34" s="36">
        <f>SUMIFS(СВЦЭМ!$D$39:$D$758,СВЦЭМ!$A$39:$A$758,$A34,СВЦЭМ!$B$39:$B$758,H$11)+'СЕТ СН'!$F$11+СВЦЭМ!$D$10+'СЕТ СН'!$F$6-'СЕТ СН'!$F$23</f>
        <v>2054.4691116200001</v>
      </c>
      <c r="I34" s="36">
        <f>SUMIFS(СВЦЭМ!$D$39:$D$758,СВЦЭМ!$A$39:$A$758,$A34,СВЦЭМ!$B$39:$B$758,I$11)+'СЕТ СН'!$F$11+СВЦЭМ!$D$10+'СЕТ СН'!$F$6-'СЕТ СН'!$F$23</f>
        <v>2043.5927943299998</v>
      </c>
      <c r="J34" s="36">
        <f>SUMIFS(СВЦЭМ!$D$39:$D$758,СВЦЭМ!$A$39:$A$758,$A34,СВЦЭМ!$B$39:$B$758,J$11)+'СЕТ СН'!$F$11+СВЦЭМ!$D$10+'СЕТ СН'!$F$6-'СЕТ СН'!$F$23</f>
        <v>2006.4202595100001</v>
      </c>
      <c r="K34" s="36">
        <f>SUMIFS(СВЦЭМ!$D$39:$D$758,СВЦЭМ!$A$39:$A$758,$A34,СВЦЭМ!$B$39:$B$758,K$11)+'СЕТ СН'!$F$11+СВЦЭМ!$D$10+'СЕТ СН'!$F$6-'СЕТ СН'!$F$23</f>
        <v>1947.6123801899998</v>
      </c>
      <c r="L34" s="36">
        <f>SUMIFS(СВЦЭМ!$D$39:$D$758,СВЦЭМ!$A$39:$A$758,$A34,СВЦЭМ!$B$39:$B$758,L$11)+'СЕТ СН'!$F$11+СВЦЭМ!$D$10+'СЕТ СН'!$F$6-'СЕТ СН'!$F$23</f>
        <v>1906.6433032300001</v>
      </c>
      <c r="M34" s="36">
        <f>SUMIFS(СВЦЭМ!$D$39:$D$758,СВЦЭМ!$A$39:$A$758,$A34,СВЦЭМ!$B$39:$B$758,M$11)+'СЕТ СН'!$F$11+СВЦЭМ!$D$10+'СЕТ СН'!$F$6-'СЕТ СН'!$F$23</f>
        <v>1911.78017443</v>
      </c>
      <c r="N34" s="36">
        <f>SUMIFS(СВЦЭМ!$D$39:$D$758,СВЦЭМ!$A$39:$A$758,$A34,СВЦЭМ!$B$39:$B$758,N$11)+'СЕТ СН'!$F$11+СВЦЭМ!$D$10+'СЕТ СН'!$F$6-'СЕТ СН'!$F$23</f>
        <v>1920.2003154099998</v>
      </c>
      <c r="O34" s="36">
        <f>SUMIFS(СВЦЭМ!$D$39:$D$758,СВЦЭМ!$A$39:$A$758,$A34,СВЦЭМ!$B$39:$B$758,O$11)+'СЕТ СН'!$F$11+СВЦЭМ!$D$10+'СЕТ СН'!$F$6-'СЕТ СН'!$F$23</f>
        <v>1920.20389888</v>
      </c>
      <c r="P34" s="36">
        <f>SUMIFS(СВЦЭМ!$D$39:$D$758,СВЦЭМ!$A$39:$A$758,$A34,СВЦЭМ!$B$39:$B$758,P$11)+'СЕТ СН'!$F$11+СВЦЭМ!$D$10+'СЕТ СН'!$F$6-'СЕТ СН'!$F$23</f>
        <v>1931.5055925199999</v>
      </c>
      <c r="Q34" s="36">
        <f>SUMIFS(СВЦЭМ!$D$39:$D$758,СВЦЭМ!$A$39:$A$758,$A34,СВЦЭМ!$B$39:$B$758,Q$11)+'СЕТ СН'!$F$11+СВЦЭМ!$D$10+'СЕТ СН'!$F$6-'СЕТ СН'!$F$23</f>
        <v>1948.5088041999998</v>
      </c>
      <c r="R34" s="36">
        <f>SUMIFS(СВЦЭМ!$D$39:$D$758,СВЦЭМ!$A$39:$A$758,$A34,СВЦЭМ!$B$39:$B$758,R$11)+'СЕТ СН'!$F$11+СВЦЭМ!$D$10+'СЕТ СН'!$F$6-'СЕТ СН'!$F$23</f>
        <v>1951.42636133</v>
      </c>
      <c r="S34" s="36">
        <f>SUMIFS(СВЦЭМ!$D$39:$D$758,СВЦЭМ!$A$39:$A$758,$A34,СВЦЭМ!$B$39:$B$758,S$11)+'СЕТ СН'!$F$11+СВЦЭМ!$D$10+'СЕТ СН'!$F$6-'СЕТ СН'!$F$23</f>
        <v>1914.0741923</v>
      </c>
      <c r="T34" s="36">
        <f>SUMIFS(СВЦЭМ!$D$39:$D$758,СВЦЭМ!$A$39:$A$758,$A34,СВЦЭМ!$B$39:$B$758,T$11)+'СЕТ СН'!$F$11+СВЦЭМ!$D$10+'СЕТ СН'!$F$6-'СЕТ СН'!$F$23</f>
        <v>1892.9864895599999</v>
      </c>
      <c r="U34" s="36">
        <f>SUMIFS(СВЦЭМ!$D$39:$D$758,СВЦЭМ!$A$39:$A$758,$A34,СВЦЭМ!$B$39:$B$758,U$11)+'СЕТ СН'!$F$11+СВЦЭМ!$D$10+'СЕТ СН'!$F$6-'СЕТ СН'!$F$23</f>
        <v>1907.8291494800001</v>
      </c>
      <c r="V34" s="36">
        <f>SUMIFS(СВЦЭМ!$D$39:$D$758,СВЦЭМ!$A$39:$A$758,$A34,СВЦЭМ!$B$39:$B$758,V$11)+'СЕТ СН'!$F$11+СВЦЭМ!$D$10+'СЕТ СН'!$F$6-'СЕТ СН'!$F$23</f>
        <v>1930.3123288000002</v>
      </c>
      <c r="W34" s="36">
        <f>SUMIFS(СВЦЭМ!$D$39:$D$758,СВЦЭМ!$A$39:$A$758,$A34,СВЦЭМ!$B$39:$B$758,W$11)+'СЕТ СН'!$F$11+СВЦЭМ!$D$10+'СЕТ СН'!$F$6-'СЕТ СН'!$F$23</f>
        <v>1941.4183843699998</v>
      </c>
      <c r="X34" s="36">
        <f>SUMIFS(СВЦЭМ!$D$39:$D$758,СВЦЭМ!$A$39:$A$758,$A34,СВЦЭМ!$B$39:$B$758,X$11)+'СЕТ СН'!$F$11+СВЦЭМ!$D$10+'СЕТ СН'!$F$6-'СЕТ СН'!$F$23</f>
        <v>1958.8231357599998</v>
      </c>
      <c r="Y34" s="36">
        <f>SUMIFS(СВЦЭМ!$D$39:$D$758,СВЦЭМ!$A$39:$A$758,$A34,СВЦЭМ!$B$39:$B$758,Y$11)+'СЕТ СН'!$F$11+СВЦЭМ!$D$10+'СЕТ СН'!$F$6-'СЕТ СН'!$F$23</f>
        <v>1983.6133125900001</v>
      </c>
    </row>
    <row r="35" spans="1:27" ht="15.75" x14ac:dyDescent="0.2">
      <c r="A35" s="35">
        <f t="shared" si="0"/>
        <v>45620</v>
      </c>
      <c r="B35" s="36">
        <f>SUMIFS(СВЦЭМ!$D$39:$D$758,СВЦЭМ!$A$39:$A$758,$A35,СВЦЭМ!$B$39:$B$758,B$11)+'СЕТ СН'!$F$11+СВЦЭМ!$D$10+'СЕТ СН'!$F$6-'СЕТ СН'!$F$23</f>
        <v>1946.5263548899998</v>
      </c>
      <c r="C35" s="36">
        <f>SUMIFS(СВЦЭМ!$D$39:$D$758,СВЦЭМ!$A$39:$A$758,$A35,СВЦЭМ!$B$39:$B$758,C$11)+'СЕТ СН'!$F$11+СВЦЭМ!$D$10+'СЕТ СН'!$F$6-'СЕТ СН'!$F$23</f>
        <v>1958.4644456299998</v>
      </c>
      <c r="D35" s="36">
        <f>SUMIFS(СВЦЭМ!$D$39:$D$758,СВЦЭМ!$A$39:$A$758,$A35,СВЦЭМ!$B$39:$B$758,D$11)+'СЕТ СН'!$F$11+СВЦЭМ!$D$10+'СЕТ СН'!$F$6-'СЕТ СН'!$F$23</f>
        <v>1982.4182509399998</v>
      </c>
      <c r="E35" s="36">
        <f>SUMIFS(СВЦЭМ!$D$39:$D$758,СВЦЭМ!$A$39:$A$758,$A35,СВЦЭМ!$B$39:$B$758,E$11)+'СЕТ СН'!$F$11+СВЦЭМ!$D$10+'СЕТ СН'!$F$6-'СЕТ СН'!$F$23</f>
        <v>2003.4981142199999</v>
      </c>
      <c r="F35" s="36">
        <f>SUMIFS(СВЦЭМ!$D$39:$D$758,СВЦЭМ!$A$39:$A$758,$A35,СВЦЭМ!$B$39:$B$758,F$11)+'СЕТ СН'!$F$11+СВЦЭМ!$D$10+'СЕТ СН'!$F$6-'СЕТ СН'!$F$23</f>
        <v>2004.3044412700001</v>
      </c>
      <c r="G35" s="36">
        <f>SUMIFS(СВЦЭМ!$D$39:$D$758,СВЦЭМ!$A$39:$A$758,$A35,СВЦЭМ!$B$39:$B$758,G$11)+'СЕТ СН'!$F$11+СВЦЭМ!$D$10+'СЕТ СН'!$F$6-'СЕТ СН'!$F$23</f>
        <v>1984.9915900400001</v>
      </c>
      <c r="H35" s="36">
        <f>SUMIFS(СВЦЭМ!$D$39:$D$758,СВЦЭМ!$A$39:$A$758,$A35,СВЦЭМ!$B$39:$B$758,H$11)+'СЕТ СН'!$F$11+СВЦЭМ!$D$10+'СЕТ СН'!$F$6-'СЕТ СН'!$F$23</f>
        <v>2024.68234278</v>
      </c>
      <c r="I35" s="36">
        <f>SUMIFS(СВЦЭМ!$D$39:$D$758,СВЦЭМ!$A$39:$A$758,$A35,СВЦЭМ!$B$39:$B$758,I$11)+'СЕТ СН'!$F$11+СВЦЭМ!$D$10+'СЕТ СН'!$F$6-'СЕТ СН'!$F$23</f>
        <v>2000.4910985199999</v>
      </c>
      <c r="J35" s="36">
        <f>SUMIFS(СВЦЭМ!$D$39:$D$758,СВЦЭМ!$A$39:$A$758,$A35,СВЦЭМ!$B$39:$B$758,J$11)+'СЕТ СН'!$F$11+СВЦЭМ!$D$10+'СЕТ СН'!$F$6-'СЕТ СН'!$F$23</f>
        <v>1956.2210943800001</v>
      </c>
      <c r="K35" s="36">
        <f>SUMIFS(СВЦЭМ!$D$39:$D$758,СВЦЭМ!$A$39:$A$758,$A35,СВЦЭМ!$B$39:$B$758,K$11)+'СЕТ СН'!$F$11+СВЦЭМ!$D$10+'СЕТ СН'!$F$6-'СЕТ СН'!$F$23</f>
        <v>1883.5554473100001</v>
      </c>
      <c r="L35" s="36">
        <f>SUMIFS(СВЦЭМ!$D$39:$D$758,СВЦЭМ!$A$39:$A$758,$A35,СВЦЭМ!$B$39:$B$758,L$11)+'СЕТ СН'!$F$11+СВЦЭМ!$D$10+'СЕТ СН'!$F$6-'СЕТ СН'!$F$23</f>
        <v>1855.6223697199998</v>
      </c>
      <c r="M35" s="36">
        <f>SUMIFS(СВЦЭМ!$D$39:$D$758,СВЦЭМ!$A$39:$A$758,$A35,СВЦЭМ!$B$39:$B$758,M$11)+'СЕТ СН'!$F$11+СВЦЭМ!$D$10+'СЕТ СН'!$F$6-'СЕТ СН'!$F$23</f>
        <v>1847.6784030399999</v>
      </c>
      <c r="N35" s="36">
        <f>SUMIFS(СВЦЭМ!$D$39:$D$758,СВЦЭМ!$A$39:$A$758,$A35,СВЦЭМ!$B$39:$B$758,N$11)+'СЕТ СН'!$F$11+СВЦЭМ!$D$10+'СЕТ СН'!$F$6-'СЕТ СН'!$F$23</f>
        <v>1867.29402897</v>
      </c>
      <c r="O35" s="36">
        <f>SUMIFS(СВЦЭМ!$D$39:$D$758,СВЦЭМ!$A$39:$A$758,$A35,СВЦЭМ!$B$39:$B$758,O$11)+'СЕТ СН'!$F$11+СВЦЭМ!$D$10+'СЕТ СН'!$F$6-'СЕТ СН'!$F$23</f>
        <v>1880.4015275100001</v>
      </c>
      <c r="P35" s="36">
        <f>SUMIFS(СВЦЭМ!$D$39:$D$758,СВЦЭМ!$A$39:$A$758,$A35,СВЦЭМ!$B$39:$B$758,P$11)+'СЕТ СН'!$F$11+СВЦЭМ!$D$10+'СЕТ СН'!$F$6-'СЕТ СН'!$F$23</f>
        <v>1891.62019736</v>
      </c>
      <c r="Q35" s="36">
        <f>SUMIFS(СВЦЭМ!$D$39:$D$758,СВЦЭМ!$A$39:$A$758,$A35,СВЦЭМ!$B$39:$B$758,Q$11)+'СЕТ СН'!$F$11+СВЦЭМ!$D$10+'СЕТ СН'!$F$6-'СЕТ СН'!$F$23</f>
        <v>1901.9269779800002</v>
      </c>
      <c r="R35" s="36">
        <f>SUMIFS(СВЦЭМ!$D$39:$D$758,СВЦЭМ!$A$39:$A$758,$A35,СВЦЭМ!$B$39:$B$758,R$11)+'СЕТ СН'!$F$11+СВЦЭМ!$D$10+'СЕТ СН'!$F$6-'СЕТ СН'!$F$23</f>
        <v>1895.6608390699998</v>
      </c>
      <c r="S35" s="36">
        <f>SUMIFS(СВЦЭМ!$D$39:$D$758,СВЦЭМ!$A$39:$A$758,$A35,СВЦЭМ!$B$39:$B$758,S$11)+'СЕТ СН'!$F$11+СВЦЭМ!$D$10+'СЕТ СН'!$F$6-'СЕТ СН'!$F$23</f>
        <v>1851.4041796400002</v>
      </c>
      <c r="T35" s="36">
        <f>SUMIFS(СВЦЭМ!$D$39:$D$758,СВЦЭМ!$A$39:$A$758,$A35,СВЦЭМ!$B$39:$B$758,T$11)+'СЕТ СН'!$F$11+СВЦЭМ!$D$10+'СЕТ СН'!$F$6-'СЕТ СН'!$F$23</f>
        <v>1788.31937806</v>
      </c>
      <c r="U35" s="36">
        <f>SUMIFS(СВЦЭМ!$D$39:$D$758,СВЦЭМ!$A$39:$A$758,$A35,СВЦЭМ!$B$39:$B$758,U$11)+'СЕТ СН'!$F$11+СВЦЭМ!$D$10+'СЕТ СН'!$F$6-'СЕТ СН'!$F$23</f>
        <v>1790.8036205399999</v>
      </c>
      <c r="V35" s="36">
        <f>SUMIFS(СВЦЭМ!$D$39:$D$758,СВЦЭМ!$A$39:$A$758,$A35,СВЦЭМ!$B$39:$B$758,V$11)+'СЕТ СН'!$F$11+СВЦЭМ!$D$10+'СЕТ СН'!$F$6-'СЕТ СН'!$F$23</f>
        <v>1810.3785738900001</v>
      </c>
      <c r="W35" s="36">
        <f>SUMIFS(СВЦЭМ!$D$39:$D$758,СВЦЭМ!$A$39:$A$758,$A35,СВЦЭМ!$B$39:$B$758,W$11)+'СЕТ СН'!$F$11+СВЦЭМ!$D$10+'СЕТ СН'!$F$6-'СЕТ СН'!$F$23</f>
        <v>1821.8700110899999</v>
      </c>
      <c r="X35" s="36">
        <f>SUMIFS(СВЦЭМ!$D$39:$D$758,СВЦЭМ!$A$39:$A$758,$A35,СВЦЭМ!$B$39:$B$758,X$11)+'СЕТ СН'!$F$11+СВЦЭМ!$D$10+'СЕТ СН'!$F$6-'СЕТ СН'!$F$23</f>
        <v>1861.9014435399999</v>
      </c>
      <c r="Y35" s="36">
        <f>SUMIFS(СВЦЭМ!$D$39:$D$758,СВЦЭМ!$A$39:$A$758,$A35,СВЦЭМ!$B$39:$B$758,Y$11)+'СЕТ СН'!$F$11+СВЦЭМ!$D$10+'СЕТ СН'!$F$6-'СЕТ СН'!$F$23</f>
        <v>1915.5925920199998</v>
      </c>
    </row>
    <row r="36" spans="1:27" ht="15.75" x14ac:dyDescent="0.2">
      <c r="A36" s="35">
        <f t="shared" si="0"/>
        <v>45621</v>
      </c>
      <c r="B36" s="36">
        <f>SUMIFS(СВЦЭМ!$D$39:$D$758,СВЦЭМ!$A$39:$A$758,$A36,СВЦЭМ!$B$39:$B$758,B$11)+'СЕТ СН'!$F$11+СВЦЭМ!$D$10+'СЕТ СН'!$F$6-'СЕТ СН'!$F$23</f>
        <v>1961.9224524900001</v>
      </c>
      <c r="C36" s="36">
        <f>SUMIFS(СВЦЭМ!$D$39:$D$758,СВЦЭМ!$A$39:$A$758,$A36,СВЦЭМ!$B$39:$B$758,C$11)+'СЕТ СН'!$F$11+СВЦЭМ!$D$10+'СЕТ СН'!$F$6-'СЕТ СН'!$F$23</f>
        <v>2020.1590597200002</v>
      </c>
      <c r="D36" s="36">
        <f>SUMIFS(СВЦЭМ!$D$39:$D$758,СВЦЭМ!$A$39:$A$758,$A36,СВЦЭМ!$B$39:$B$758,D$11)+'СЕТ СН'!$F$11+СВЦЭМ!$D$10+'СЕТ СН'!$F$6-'СЕТ СН'!$F$23</f>
        <v>2048.2323918299999</v>
      </c>
      <c r="E36" s="36">
        <f>SUMIFS(СВЦЭМ!$D$39:$D$758,СВЦЭМ!$A$39:$A$758,$A36,СВЦЭМ!$B$39:$B$758,E$11)+'СЕТ СН'!$F$11+СВЦЭМ!$D$10+'СЕТ СН'!$F$6-'СЕТ СН'!$F$23</f>
        <v>2063.9771064699999</v>
      </c>
      <c r="F36" s="36">
        <f>SUMIFS(СВЦЭМ!$D$39:$D$758,СВЦЭМ!$A$39:$A$758,$A36,СВЦЭМ!$B$39:$B$758,F$11)+'СЕТ СН'!$F$11+СВЦЭМ!$D$10+'СЕТ СН'!$F$6-'СЕТ СН'!$F$23</f>
        <v>2049.9754357500001</v>
      </c>
      <c r="G36" s="36">
        <f>SUMIFS(СВЦЭМ!$D$39:$D$758,СВЦЭМ!$A$39:$A$758,$A36,СВЦЭМ!$B$39:$B$758,G$11)+'СЕТ СН'!$F$11+СВЦЭМ!$D$10+'СЕТ СН'!$F$6-'СЕТ СН'!$F$23</f>
        <v>2026.25083567</v>
      </c>
      <c r="H36" s="36">
        <f>SUMIFS(СВЦЭМ!$D$39:$D$758,СВЦЭМ!$A$39:$A$758,$A36,СВЦЭМ!$B$39:$B$758,H$11)+'СЕТ СН'!$F$11+СВЦЭМ!$D$10+'СЕТ СН'!$F$6-'СЕТ СН'!$F$23</f>
        <v>1996.6891620599999</v>
      </c>
      <c r="I36" s="36">
        <f>SUMIFS(СВЦЭМ!$D$39:$D$758,СВЦЭМ!$A$39:$A$758,$A36,СВЦЭМ!$B$39:$B$758,I$11)+'СЕТ СН'!$F$11+СВЦЭМ!$D$10+'СЕТ СН'!$F$6-'СЕТ СН'!$F$23</f>
        <v>1942.9250979600001</v>
      </c>
      <c r="J36" s="36">
        <f>SUMIFS(СВЦЭМ!$D$39:$D$758,СВЦЭМ!$A$39:$A$758,$A36,СВЦЭМ!$B$39:$B$758,J$11)+'СЕТ СН'!$F$11+СВЦЭМ!$D$10+'СЕТ СН'!$F$6-'СЕТ СН'!$F$23</f>
        <v>1910.1376823099999</v>
      </c>
      <c r="K36" s="36">
        <f>SUMIFS(СВЦЭМ!$D$39:$D$758,СВЦЭМ!$A$39:$A$758,$A36,СВЦЭМ!$B$39:$B$758,K$11)+'СЕТ СН'!$F$11+СВЦЭМ!$D$10+'СЕТ СН'!$F$6-'СЕТ СН'!$F$23</f>
        <v>1924.9570988599999</v>
      </c>
      <c r="L36" s="36">
        <f>SUMIFS(СВЦЭМ!$D$39:$D$758,СВЦЭМ!$A$39:$A$758,$A36,СВЦЭМ!$B$39:$B$758,L$11)+'СЕТ СН'!$F$11+СВЦЭМ!$D$10+'СЕТ СН'!$F$6-'СЕТ СН'!$F$23</f>
        <v>1920.8472277000001</v>
      </c>
      <c r="M36" s="36">
        <f>SUMIFS(СВЦЭМ!$D$39:$D$758,СВЦЭМ!$A$39:$A$758,$A36,СВЦЭМ!$B$39:$B$758,M$11)+'СЕТ СН'!$F$11+СВЦЭМ!$D$10+'СЕТ СН'!$F$6-'СЕТ СН'!$F$23</f>
        <v>1936.7123151300002</v>
      </c>
      <c r="N36" s="36">
        <f>SUMIFS(СВЦЭМ!$D$39:$D$758,СВЦЭМ!$A$39:$A$758,$A36,СВЦЭМ!$B$39:$B$758,N$11)+'СЕТ СН'!$F$11+СВЦЭМ!$D$10+'СЕТ СН'!$F$6-'СЕТ СН'!$F$23</f>
        <v>1967.1296105199999</v>
      </c>
      <c r="O36" s="36">
        <f>SUMIFS(СВЦЭМ!$D$39:$D$758,СВЦЭМ!$A$39:$A$758,$A36,СВЦЭМ!$B$39:$B$758,O$11)+'СЕТ СН'!$F$11+СВЦЭМ!$D$10+'СЕТ СН'!$F$6-'СЕТ СН'!$F$23</f>
        <v>1945.7102134199999</v>
      </c>
      <c r="P36" s="36">
        <f>SUMIFS(СВЦЭМ!$D$39:$D$758,СВЦЭМ!$A$39:$A$758,$A36,СВЦЭМ!$B$39:$B$758,P$11)+'СЕТ СН'!$F$11+СВЦЭМ!$D$10+'СЕТ СН'!$F$6-'СЕТ СН'!$F$23</f>
        <v>1968.18182695</v>
      </c>
      <c r="Q36" s="36">
        <f>SUMIFS(СВЦЭМ!$D$39:$D$758,СВЦЭМ!$A$39:$A$758,$A36,СВЦЭМ!$B$39:$B$758,Q$11)+'СЕТ СН'!$F$11+СВЦЭМ!$D$10+'СЕТ СН'!$F$6-'СЕТ СН'!$F$23</f>
        <v>1969.7432624500002</v>
      </c>
      <c r="R36" s="36">
        <f>SUMIFS(СВЦЭМ!$D$39:$D$758,СВЦЭМ!$A$39:$A$758,$A36,СВЦЭМ!$B$39:$B$758,R$11)+'СЕТ СН'!$F$11+СВЦЭМ!$D$10+'СЕТ СН'!$F$6-'СЕТ СН'!$F$23</f>
        <v>1950.1021194599998</v>
      </c>
      <c r="S36" s="36">
        <f>SUMIFS(СВЦЭМ!$D$39:$D$758,СВЦЭМ!$A$39:$A$758,$A36,СВЦЭМ!$B$39:$B$758,S$11)+'СЕТ СН'!$F$11+СВЦЭМ!$D$10+'СЕТ СН'!$F$6-'СЕТ СН'!$F$23</f>
        <v>1907.8038410700001</v>
      </c>
      <c r="T36" s="36">
        <f>SUMIFS(СВЦЭМ!$D$39:$D$758,СВЦЭМ!$A$39:$A$758,$A36,СВЦЭМ!$B$39:$B$758,T$11)+'СЕТ СН'!$F$11+СВЦЭМ!$D$10+'СЕТ СН'!$F$6-'СЕТ СН'!$F$23</f>
        <v>1845.6776005299998</v>
      </c>
      <c r="U36" s="36">
        <f>SUMIFS(СВЦЭМ!$D$39:$D$758,СВЦЭМ!$A$39:$A$758,$A36,СВЦЭМ!$B$39:$B$758,U$11)+'СЕТ СН'!$F$11+СВЦЭМ!$D$10+'СЕТ СН'!$F$6-'СЕТ СН'!$F$23</f>
        <v>1889.2648201399998</v>
      </c>
      <c r="V36" s="36">
        <f>SUMIFS(СВЦЭМ!$D$39:$D$758,СВЦЭМ!$A$39:$A$758,$A36,СВЦЭМ!$B$39:$B$758,V$11)+'СЕТ СН'!$F$11+СВЦЭМ!$D$10+'СЕТ СН'!$F$6-'СЕТ СН'!$F$23</f>
        <v>1912.5871967799999</v>
      </c>
      <c r="W36" s="36">
        <f>SUMIFS(СВЦЭМ!$D$39:$D$758,СВЦЭМ!$A$39:$A$758,$A36,СВЦЭМ!$B$39:$B$758,W$11)+'СЕТ СН'!$F$11+СВЦЭМ!$D$10+'СЕТ СН'!$F$6-'СЕТ СН'!$F$23</f>
        <v>1921.7065564</v>
      </c>
      <c r="X36" s="36">
        <f>SUMIFS(СВЦЭМ!$D$39:$D$758,СВЦЭМ!$A$39:$A$758,$A36,СВЦЭМ!$B$39:$B$758,X$11)+'СЕТ СН'!$F$11+СВЦЭМ!$D$10+'СЕТ СН'!$F$6-'СЕТ СН'!$F$23</f>
        <v>1943.60259322</v>
      </c>
      <c r="Y36" s="36">
        <f>SUMIFS(СВЦЭМ!$D$39:$D$758,СВЦЭМ!$A$39:$A$758,$A36,СВЦЭМ!$B$39:$B$758,Y$11)+'СЕТ СН'!$F$11+СВЦЭМ!$D$10+'СЕТ СН'!$F$6-'СЕТ СН'!$F$23</f>
        <v>1958.70816371</v>
      </c>
    </row>
    <row r="37" spans="1:27" ht="15.75" x14ac:dyDescent="0.2">
      <c r="A37" s="35">
        <f t="shared" si="0"/>
        <v>45622</v>
      </c>
      <c r="B37" s="36">
        <f>SUMIFS(СВЦЭМ!$D$39:$D$758,СВЦЭМ!$A$39:$A$758,$A37,СВЦЭМ!$B$39:$B$758,B$11)+'СЕТ СН'!$F$11+СВЦЭМ!$D$10+'СЕТ СН'!$F$6-'СЕТ СН'!$F$23</f>
        <v>1964.6013262299998</v>
      </c>
      <c r="C37" s="36">
        <f>SUMIFS(СВЦЭМ!$D$39:$D$758,СВЦЭМ!$A$39:$A$758,$A37,СВЦЭМ!$B$39:$B$758,C$11)+'СЕТ СН'!$F$11+СВЦЭМ!$D$10+'СЕТ СН'!$F$6-'СЕТ СН'!$F$23</f>
        <v>2020.5471956199999</v>
      </c>
      <c r="D37" s="36">
        <f>SUMIFS(СВЦЭМ!$D$39:$D$758,СВЦЭМ!$A$39:$A$758,$A37,СВЦЭМ!$B$39:$B$758,D$11)+'СЕТ СН'!$F$11+СВЦЭМ!$D$10+'СЕТ СН'!$F$6-'СЕТ СН'!$F$23</f>
        <v>2057.9314597900002</v>
      </c>
      <c r="E37" s="36">
        <f>SUMIFS(СВЦЭМ!$D$39:$D$758,СВЦЭМ!$A$39:$A$758,$A37,СВЦЭМ!$B$39:$B$758,E$11)+'СЕТ СН'!$F$11+СВЦЭМ!$D$10+'СЕТ СН'!$F$6-'СЕТ СН'!$F$23</f>
        <v>2067.00964282</v>
      </c>
      <c r="F37" s="36">
        <f>SUMIFS(СВЦЭМ!$D$39:$D$758,СВЦЭМ!$A$39:$A$758,$A37,СВЦЭМ!$B$39:$B$758,F$11)+'СЕТ СН'!$F$11+СВЦЭМ!$D$10+'СЕТ СН'!$F$6-'СЕТ СН'!$F$23</f>
        <v>2060.75616992</v>
      </c>
      <c r="G37" s="36">
        <f>SUMIFS(СВЦЭМ!$D$39:$D$758,СВЦЭМ!$A$39:$A$758,$A37,СВЦЭМ!$B$39:$B$758,G$11)+'СЕТ СН'!$F$11+СВЦЭМ!$D$10+'СЕТ СН'!$F$6-'СЕТ СН'!$F$23</f>
        <v>2035.0558771000001</v>
      </c>
      <c r="H37" s="36">
        <f>SUMIFS(СВЦЭМ!$D$39:$D$758,СВЦЭМ!$A$39:$A$758,$A37,СВЦЭМ!$B$39:$B$758,H$11)+'СЕТ СН'!$F$11+СВЦЭМ!$D$10+'СЕТ СН'!$F$6-'СЕТ СН'!$F$23</f>
        <v>2013.00793256</v>
      </c>
      <c r="I37" s="36">
        <f>SUMIFS(СВЦЭМ!$D$39:$D$758,СВЦЭМ!$A$39:$A$758,$A37,СВЦЭМ!$B$39:$B$758,I$11)+'СЕТ СН'!$F$11+СВЦЭМ!$D$10+'СЕТ СН'!$F$6-'СЕТ СН'!$F$23</f>
        <v>1956.2177786399998</v>
      </c>
      <c r="J37" s="36">
        <f>SUMIFS(СВЦЭМ!$D$39:$D$758,СВЦЭМ!$A$39:$A$758,$A37,СВЦЭМ!$B$39:$B$758,J$11)+'СЕТ СН'!$F$11+СВЦЭМ!$D$10+'СЕТ СН'!$F$6-'СЕТ СН'!$F$23</f>
        <v>1928.7926644200002</v>
      </c>
      <c r="K37" s="36">
        <f>SUMIFS(СВЦЭМ!$D$39:$D$758,СВЦЭМ!$A$39:$A$758,$A37,СВЦЭМ!$B$39:$B$758,K$11)+'СЕТ СН'!$F$11+СВЦЭМ!$D$10+'СЕТ СН'!$F$6-'СЕТ СН'!$F$23</f>
        <v>1921.1901930999998</v>
      </c>
      <c r="L37" s="36">
        <f>SUMIFS(СВЦЭМ!$D$39:$D$758,СВЦЭМ!$A$39:$A$758,$A37,СВЦЭМ!$B$39:$B$758,L$11)+'СЕТ СН'!$F$11+СВЦЭМ!$D$10+'СЕТ СН'!$F$6-'СЕТ СН'!$F$23</f>
        <v>1918.4941079</v>
      </c>
      <c r="M37" s="36">
        <f>SUMIFS(СВЦЭМ!$D$39:$D$758,СВЦЭМ!$A$39:$A$758,$A37,СВЦЭМ!$B$39:$B$758,M$11)+'СЕТ СН'!$F$11+СВЦЭМ!$D$10+'СЕТ СН'!$F$6-'СЕТ СН'!$F$23</f>
        <v>1925.60332595</v>
      </c>
      <c r="N37" s="36">
        <f>SUMIFS(СВЦЭМ!$D$39:$D$758,СВЦЭМ!$A$39:$A$758,$A37,СВЦЭМ!$B$39:$B$758,N$11)+'СЕТ СН'!$F$11+СВЦЭМ!$D$10+'СЕТ СН'!$F$6-'СЕТ СН'!$F$23</f>
        <v>1939.62467758</v>
      </c>
      <c r="O37" s="36">
        <f>SUMIFS(СВЦЭМ!$D$39:$D$758,СВЦЭМ!$A$39:$A$758,$A37,СВЦЭМ!$B$39:$B$758,O$11)+'СЕТ СН'!$F$11+СВЦЭМ!$D$10+'СЕТ СН'!$F$6-'СЕТ СН'!$F$23</f>
        <v>1926.3829610600001</v>
      </c>
      <c r="P37" s="36">
        <f>SUMIFS(СВЦЭМ!$D$39:$D$758,СВЦЭМ!$A$39:$A$758,$A37,СВЦЭМ!$B$39:$B$758,P$11)+'СЕТ СН'!$F$11+СВЦЭМ!$D$10+'СЕТ СН'!$F$6-'СЕТ СН'!$F$23</f>
        <v>1931.9424730000001</v>
      </c>
      <c r="Q37" s="36">
        <f>SUMIFS(СВЦЭМ!$D$39:$D$758,СВЦЭМ!$A$39:$A$758,$A37,СВЦЭМ!$B$39:$B$758,Q$11)+'СЕТ СН'!$F$11+СВЦЭМ!$D$10+'СЕТ СН'!$F$6-'СЕТ СН'!$F$23</f>
        <v>1941.9657422999999</v>
      </c>
      <c r="R37" s="36">
        <f>SUMIFS(СВЦЭМ!$D$39:$D$758,СВЦЭМ!$A$39:$A$758,$A37,СВЦЭМ!$B$39:$B$758,R$11)+'СЕТ СН'!$F$11+СВЦЭМ!$D$10+'СЕТ СН'!$F$6-'СЕТ СН'!$F$23</f>
        <v>1925.5448951100002</v>
      </c>
      <c r="S37" s="36">
        <f>SUMIFS(СВЦЭМ!$D$39:$D$758,СВЦЭМ!$A$39:$A$758,$A37,СВЦЭМ!$B$39:$B$758,S$11)+'СЕТ СН'!$F$11+СВЦЭМ!$D$10+'СЕТ СН'!$F$6-'СЕТ СН'!$F$23</f>
        <v>1886.0231183999999</v>
      </c>
      <c r="T37" s="36">
        <f>SUMIFS(СВЦЭМ!$D$39:$D$758,СВЦЭМ!$A$39:$A$758,$A37,СВЦЭМ!$B$39:$B$758,T$11)+'СЕТ СН'!$F$11+СВЦЭМ!$D$10+'СЕТ СН'!$F$6-'СЕТ СН'!$F$23</f>
        <v>1845.1072124399998</v>
      </c>
      <c r="U37" s="36">
        <f>SUMIFS(СВЦЭМ!$D$39:$D$758,СВЦЭМ!$A$39:$A$758,$A37,СВЦЭМ!$B$39:$B$758,U$11)+'СЕТ СН'!$F$11+СВЦЭМ!$D$10+'СЕТ СН'!$F$6-'СЕТ СН'!$F$23</f>
        <v>1875.58901393</v>
      </c>
      <c r="V37" s="36">
        <f>SUMIFS(СВЦЭМ!$D$39:$D$758,СВЦЭМ!$A$39:$A$758,$A37,СВЦЭМ!$B$39:$B$758,V$11)+'СЕТ СН'!$F$11+СВЦЭМ!$D$10+'СЕТ СН'!$F$6-'СЕТ СН'!$F$23</f>
        <v>1904.1119519200001</v>
      </c>
      <c r="W37" s="36">
        <f>SUMIFS(СВЦЭМ!$D$39:$D$758,СВЦЭМ!$A$39:$A$758,$A37,СВЦЭМ!$B$39:$B$758,W$11)+'СЕТ СН'!$F$11+СВЦЭМ!$D$10+'СЕТ СН'!$F$6-'СЕТ СН'!$F$23</f>
        <v>1913.72944207</v>
      </c>
      <c r="X37" s="36">
        <f>SUMIFS(СВЦЭМ!$D$39:$D$758,СВЦЭМ!$A$39:$A$758,$A37,СВЦЭМ!$B$39:$B$758,X$11)+'СЕТ СН'!$F$11+СВЦЭМ!$D$10+'СЕТ СН'!$F$6-'СЕТ СН'!$F$23</f>
        <v>1924.7171526399998</v>
      </c>
      <c r="Y37" s="36">
        <f>SUMIFS(СВЦЭМ!$D$39:$D$758,СВЦЭМ!$A$39:$A$758,$A37,СВЦЭМ!$B$39:$B$758,Y$11)+'СЕТ СН'!$F$11+СВЦЭМ!$D$10+'СЕТ СН'!$F$6-'СЕТ СН'!$F$23</f>
        <v>1945.7059235400002</v>
      </c>
    </row>
    <row r="38" spans="1:27" ht="15.75" x14ac:dyDescent="0.2">
      <c r="A38" s="35">
        <f t="shared" si="0"/>
        <v>45623</v>
      </c>
      <c r="B38" s="36">
        <f>SUMIFS(СВЦЭМ!$D$39:$D$758,СВЦЭМ!$A$39:$A$758,$A38,СВЦЭМ!$B$39:$B$758,B$11)+'СЕТ СН'!$F$11+СВЦЭМ!$D$10+'СЕТ СН'!$F$6-'СЕТ СН'!$F$23</f>
        <v>1962.2751804300001</v>
      </c>
      <c r="C38" s="36">
        <f>SUMIFS(СВЦЭМ!$D$39:$D$758,СВЦЭМ!$A$39:$A$758,$A38,СВЦЭМ!$B$39:$B$758,C$11)+'СЕТ СН'!$F$11+СВЦЭМ!$D$10+'СЕТ СН'!$F$6-'СЕТ СН'!$F$23</f>
        <v>2032.4349735999999</v>
      </c>
      <c r="D38" s="36">
        <f>SUMIFS(СВЦЭМ!$D$39:$D$758,СВЦЭМ!$A$39:$A$758,$A38,СВЦЭМ!$B$39:$B$758,D$11)+'СЕТ СН'!$F$11+СВЦЭМ!$D$10+'СЕТ СН'!$F$6-'СЕТ СН'!$F$23</f>
        <v>2049.83882679</v>
      </c>
      <c r="E38" s="36">
        <f>SUMIFS(СВЦЭМ!$D$39:$D$758,СВЦЭМ!$A$39:$A$758,$A38,СВЦЭМ!$B$39:$B$758,E$11)+'СЕТ СН'!$F$11+СВЦЭМ!$D$10+'СЕТ СН'!$F$6-'СЕТ СН'!$F$23</f>
        <v>2078.3838215599999</v>
      </c>
      <c r="F38" s="36">
        <f>SUMIFS(СВЦЭМ!$D$39:$D$758,СВЦЭМ!$A$39:$A$758,$A38,СВЦЭМ!$B$39:$B$758,F$11)+'СЕТ СН'!$F$11+СВЦЭМ!$D$10+'СЕТ СН'!$F$6-'СЕТ СН'!$F$23</f>
        <v>2081.18948404</v>
      </c>
      <c r="G38" s="36">
        <f>SUMIFS(СВЦЭМ!$D$39:$D$758,СВЦЭМ!$A$39:$A$758,$A38,СВЦЭМ!$B$39:$B$758,G$11)+'СЕТ СН'!$F$11+СВЦЭМ!$D$10+'СЕТ СН'!$F$6-'СЕТ СН'!$F$23</f>
        <v>2029.7586812</v>
      </c>
      <c r="H38" s="36">
        <f>SUMIFS(СВЦЭМ!$D$39:$D$758,СВЦЭМ!$A$39:$A$758,$A38,СВЦЭМ!$B$39:$B$758,H$11)+'СЕТ СН'!$F$11+СВЦЭМ!$D$10+'СЕТ СН'!$F$6-'СЕТ СН'!$F$23</f>
        <v>1981.9918674800001</v>
      </c>
      <c r="I38" s="36">
        <f>SUMIFS(СВЦЭМ!$D$39:$D$758,СВЦЭМ!$A$39:$A$758,$A38,СВЦЭМ!$B$39:$B$758,I$11)+'СЕТ СН'!$F$11+СВЦЭМ!$D$10+'СЕТ СН'!$F$6-'СЕТ СН'!$F$23</f>
        <v>1937.9605577699999</v>
      </c>
      <c r="J38" s="36">
        <f>SUMIFS(СВЦЭМ!$D$39:$D$758,СВЦЭМ!$A$39:$A$758,$A38,СВЦЭМ!$B$39:$B$758,J$11)+'СЕТ СН'!$F$11+СВЦЭМ!$D$10+'СЕТ СН'!$F$6-'СЕТ СН'!$F$23</f>
        <v>1901.3015854599998</v>
      </c>
      <c r="K38" s="36">
        <f>SUMIFS(СВЦЭМ!$D$39:$D$758,СВЦЭМ!$A$39:$A$758,$A38,СВЦЭМ!$B$39:$B$758,K$11)+'СЕТ СН'!$F$11+СВЦЭМ!$D$10+'СЕТ СН'!$F$6-'СЕТ СН'!$F$23</f>
        <v>1913.6540425399999</v>
      </c>
      <c r="L38" s="36">
        <f>SUMIFS(СВЦЭМ!$D$39:$D$758,СВЦЭМ!$A$39:$A$758,$A38,СВЦЭМ!$B$39:$B$758,L$11)+'СЕТ СН'!$F$11+СВЦЭМ!$D$10+'СЕТ СН'!$F$6-'СЕТ СН'!$F$23</f>
        <v>1916.4227128100001</v>
      </c>
      <c r="M38" s="36">
        <f>SUMIFS(СВЦЭМ!$D$39:$D$758,СВЦЭМ!$A$39:$A$758,$A38,СВЦЭМ!$B$39:$B$758,M$11)+'СЕТ СН'!$F$11+СВЦЭМ!$D$10+'СЕТ СН'!$F$6-'СЕТ СН'!$F$23</f>
        <v>1920.8039194200001</v>
      </c>
      <c r="N38" s="36">
        <f>SUMIFS(СВЦЭМ!$D$39:$D$758,СВЦЭМ!$A$39:$A$758,$A38,СВЦЭМ!$B$39:$B$758,N$11)+'СЕТ СН'!$F$11+СВЦЭМ!$D$10+'СЕТ СН'!$F$6-'СЕТ СН'!$F$23</f>
        <v>1944.6601407499998</v>
      </c>
      <c r="O38" s="36">
        <f>SUMIFS(СВЦЭМ!$D$39:$D$758,СВЦЭМ!$A$39:$A$758,$A38,СВЦЭМ!$B$39:$B$758,O$11)+'СЕТ СН'!$F$11+СВЦЭМ!$D$10+'СЕТ СН'!$F$6-'СЕТ СН'!$F$23</f>
        <v>1932.4276545299999</v>
      </c>
      <c r="P38" s="36">
        <f>SUMIFS(СВЦЭМ!$D$39:$D$758,СВЦЭМ!$A$39:$A$758,$A38,СВЦЭМ!$B$39:$B$758,P$11)+'СЕТ СН'!$F$11+СВЦЭМ!$D$10+'СЕТ СН'!$F$6-'СЕТ СН'!$F$23</f>
        <v>1939.2018388400002</v>
      </c>
      <c r="Q38" s="36">
        <f>SUMIFS(СВЦЭМ!$D$39:$D$758,СВЦЭМ!$A$39:$A$758,$A38,СВЦЭМ!$B$39:$B$758,Q$11)+'СЕТ СН'!$F$11+СВЦЭМ!$D$10+'СЕТ СН'!$F$6-'СЕТ СН'!$F$23</f>
        <v>1938.02126735</v>
      </c>
      <c r="R38" s="36">
        <f>SUMIFS(СВЦЭМ!$D$39:$D$758,СВЦЭМ!$A$39:$A$758,$A38,СВЦЭМ!$B$39:$B$758,R$11)+'СЕТ СН'!$F$11+СВЦЭМ!$D$10+'СЕТ СН'!$F$6-'СЕТ СН'!$F$23</f>
        <v>1905.07901894</v>
      </c>
      <c r="S38" s="36">
        <f>SUMIFS(СВЦЭМ!$D$39:$D$758,СВЦЭМ!$A$39:$A$758,$A38,СВЦЭМ!$B$39:$B$758,S$11)+'СЕТ СН'!$F$11+СВЦЭМ!$D$10+'СЕТ СН'!$F$6-'СЕТ СН'!$F$23</f>
        <v>1856.0636392500001</v>
      </c>
      <c r="T38" s="36">
        <f>SUMIFS(СВЦЭМ!$D$39:$D$758,СВЦЭМ!$A$39:$A$758,$A38,СВЦЭМ!$B$39:$B$758,T$11)+'СЕТ СН'!$F$11+СВЦЭМ!$D$10+'СЕТ СН'!$F$6-'СЕТ СН'!$F$23</f>
        <v>1856.4086191900001</v>
      </c>
      <c r="U38" s="36">
        <f>SUMIFS(СВЦЭМ!$D$39:$D$758,СВЦЭМ!$A$39:$A$758,$A38,СВЦЭМ!$B$39:$B$758,U$11)+'СЕТ СН'!$F$11+СВЦЭМ!$D$10+'СЕТ СН'!$F$6-'СЕТ СН'!$F$23</f>
        <v>1892.5888618700001</v>
      </c>
      <c r="V38" s="36">
        <f>SUMIFS(СВЦЭМ!$D$39:$D$758,СВЦЭМ!$A$39:$A$758,$A38,СВЦЭМ!$B$39:$B$758,V$11)+'СЕТ СН'!$F$11+СВЦЭМ!$D$10+'СЕТ СН'!$F$6-'СЕТ СН'!$F$23</f>
        <v>1904.9637409000002</v>
      </c>
      <c r="W38" s="36">
        <f>SUMIFS(СВЦЭМ!$D$39:$D$758,СВЦЭМ!$A$39:$A$758,$A38,СВЦЭМ!$B$39:$B$758,W$11)+'СЕТ СН'!$F$11+СВЦЭМ!$D$10+'СЕТ СН'!$F$6-'СЕТ СН'!$F$23</f>
        <v>1920.08613285</v>
      </c>
      <c r="X38" s="36">
        <f>SUMIFS(СВЦЭМ!$D$39:$D$758,СВЦЭМ!$A$39:$A$758,$A38,СВЦЭМ!$B$39:$B$758,X$11)+'СЕТ СН'!$F$11+СВЦЭМ!$D$10+'СЕТ СН'!$F$6-'СЕТ СН'!$F$23</f>
        <v>1929.5204239099999</v>
      </c>
      <c r="Y38" s="36">
        <f>SUMIFS(СВЦЭМ!$D$39:$D$758,СВЦЭМ!$A$39:$A$758,$A38,СВЦЭМ!$B$39:$B$758,Y$11)+'СЕТ СН'!$F$11+СВЦЭМ!$D$10+'СЕТ СН'!$F$6-'СЕТ СН'!$F$23</f>
        <v>1943.0052437999998</v>
      </c>
    </row>
    <row r="39" spans="1:27" ht="15.75" x14ac:dyDescent="0.2">
      <c r="A39" s="35">
        <f t="shared" si="0"/>
        <v>45624</v>
      </c>
      <c r="B39" s="36">
        <f>SUMIFS(СВЦЭМ!$D$39:$D$758,СВЦЭМ!$A$39:$A$758,$A39,СВЦЭМ!$B$39:$B$758,B$11)+'СЕТ СН'!$F$11+СВЦЭМ!$D$10+'СЕТ СН'!$F$6-'СЕТ СН'!$F$23</f>
        <v>2108.3912127099998</v>
      </c>
      <c r="C39" s="36">
        <f>SUMIFS(СВЦЭМ!$D$39:$D$758,СВЦЭМ!$A$39:$A$758,$A39,СВЦЭМ!$B$39:$B$758,C$11)+'СЕТ СН'!$F$11+СВЦЭМ!$D$10+'СЕТ СН'!$F$6-'СЕТ СН'!$F$23</f>
        <v>2161.3628111899998</v>
      </c>
      <c r="D39" s="36">
        <f>SUMIFS(СВЦЭМ!$D$39:$D$758,СВЦЭМ!$A$39:$A$758,$A39,СВЦЭМ!$B$39:$B$758,D$11)+'СЕТ СН'!$F$11+СВЦЭМ!$D$10+'СЕТ СН'!$F$6-'СЕТ СН'!$F$23</f>
        <v>2157.31740799</v>
      </c>
      <c r="E39" s="36">
        <f>SUMIFS(СВЦЭМ!$D$39:$D$758,СВЦЭМ!$A$39:$A$758,$A39,СВЦЭМ!$B$39:$B$758,E$11)+'СЕТ СН'!$F$11+СВЦЭМ!$D$10+'СЕТ СН'!$F$6-'СЕТ СН'!$F$23</f>
        <v>2195.4573710899999</v>
      </c>
      <c r="F39" s="36">
        <f>SUMIFS(СВЦЭМ!$D$39:$D$758,СВЦЭМ!$A$39:$A$758,$A39,СВЦЭМ!$B$39:$B$758,F$11)+'СЕТ СН'!$F$11+СВЦЭМ!$D$10+'СЕТ СН'!$F$6-'СЕТ СН'!$F$23</f>
        <v>2194.87442311</v>
      </c>
      <c r="G39" s="36">
        <f>SUMIFS(СВЦЭМ!$D$39:$D$758,СВЦЭМ!$A$39:$A$758,$A39,СВЦЭМ!$B$39:$B$758,G$11)+'СЕТ СН'!$F$11+СВЦЭМ!$D$10+'СЕТ СН'!$F$6-'СЕТ СН'!$F$23</f>
        <v>2169.0112715599998</v>
      </c>
      <c r="H39" s="36">
        <f>SUMIFS(СВЦЭМ!$D$39:$D$758,СВЦЭМ!$A$39:$A$758,$A39,СВЦЭМ!$B$39:$B$758,H$11)+'СЕТ СН'!$F$11+СВЦЭМ!$D$10+'СЕТ СН'!$F$6-'СЕТ СН'!$F$23</f>
        <v>2151.3802234300001</v>
      </c>
      <c r="I39" s="36">
        <f>SUMIFS(СВЦЭМ!$D$39:$D$758,СВЦЭМ!$A$39:$A$758,$A39,СВЦЭМ!$B$39:$B$758,I$11)+'СЕТ СН'!$F$11+СВЦЭМ!$D$10+'СЕТ СН'!$F$6-'СЕТ СН'!$F$23</f>
        <v>2070.4681639099999</v>
      </c>
      <c r="J39" s="36">
        <f>SUMIFS(СВЦЭМ!$D$39:$D$758,СВЦЭМ!$A$39:$A$758,$A39,СВЦЭМ!$B$39:$B$758,J$11)+'СЕТ СН'!$F$11+СВЦЭМ!$D$10+'СЕТ СН'!$F$6-'СЕТ СН'!$F$23</f>
        <v>2054.4780098400001</v>
      </c>
      <c r="K39" s="36">
        <f>SUMIFS(СВЦЭМ!$D$39:$D$758,СВЦЭМ!$A$39:$A$758,$A39,СВЦЭМ!$B$39:$B$758,K$11)+'СЕТ СН'!$F$11+СВЦЭМ!$D$10+'СЕТ СН'!$F$6-'СЕТ СН'!$F$23</f>
        <v>2042.1272997400001</v>
      </c>
      <c r="L39" s="36">
        <f>SUMIFS(СВЦЭМ!$D$39:$D$758,СВЦЭМ!$A$39:$A$758,$A39,СВЦЭМ!$B$39:$B$758,L$11)+'СЕТ СН'!$F$11+СВЦЭМ!$D$10+'СЕТ СН'!$F$6-'СЕТ СН'!$F$23</f>
        <v>2039.9251170500002</v>
      </c>
      <c r="M39" s="36">
        <f>SUMIFS(СВЦЭМ!$D$39:$D$758,СВЦЭМ!$A$39:$A$758,$A39,СВЦЭМ!$B$39:$B$758,M$11)+'СЕТ СН'!$F$11+СВЦЭМ!$D$10+'СЕТ СН'!$F$6-'СЕТ СН'!$F$23</f>
        <v>2049.6494204300002</v>
      </c>
      <c r="N39" s="36">
        <f>SUMIFS(СВЦЭМ!$D$39:$D$758,СВЦЭМ!$A$39:$A$758,$A39,СВЦЭМ!$B$39:$B$758,N$11)+'СЕТ СН'!$F$11+СВЦЭМ!$D$10+'СЕТ СН'!$F$6-'СЕТ СН'!$F$23</f>
        <v>2074.7701746100001</v>
      </c>
      <c r="O39" s="36">
        <f>SUMIFS(СВЦЭМ!$D$39:$D$758,СВЦЭМ!$A$39:$A$758,$A39,СВЦЭМ!$B$39:$B$758,O$11)+'СЕТ СН'!$F$11+СВЦЭМ!$D$10+'СЕТ СН'!$F$6-'СЕТ СН'!$F$23</f>
        <v>2061.2722170100001</v>
      </c>
      <c r="P39" s="36">
        <f>SUMIFS(СВЦЭМ!$D$39:$D$758,СВЦЭМ!$A$39:$A$758,$A39,СВЦЭМ!$B$39:$B$758,P$11)+'СЕТ СН'!$F$11+СВЦЭМ!$D$10+'СЕТ СН'!$F$6-'СЕТ СН'!$F$23</f>
        <v>2075.0316245499998</v>
      </c>
      <c r="Q39" s="36">
        <f>SUMIFS(СВЦЭМ!$D$39:$D$758,СВЦЭМ!$A$39:$A$758,$A39,СВЦЭМ!$B$39:$B$758,Q$11)+'СЕТ СН'!$F$11+СВЦЭМ!$D$10+'СЕТ СН'!$F$6-'СЕТ СН'!$F$23</f>
        <v>2082.01909303</v>
      </c>
      <c r="R39" s="36">
        <f>SUMIFS(СВЦЭМ!$D$39:$D$758,СВЦЭМ!$A$39:$A$758,$A39,СВЦЭМ!$B$39:$B$758,R$11)+'СЕТ СН'!$F$11+СВЦЭМ!$D$10+'СЕТ СН'!$F$6-'СЕТ СН'!$F$23</f>
        <v>2078.1831538000001</v>
      </c>
      <c r="S39" s="36">
        <f>SUMIFS(СВЦЭМ!$D$39:$D$758,СВЦЭМ!$A$39:$A$758,$A39,СВЦЭМ!$B$39:$B$758,S$11)+'СЕТ СН'!$F$11+СВЦЭМ!$D$10+'СЕТ СН'!$F$6-'СЕТ СН'!$F$23</f>
        <v>2041.7729965499998</v>
      </c>
      <c r="T39" s="36">
        <f>SUMIFS(СВЦЭМ!$D$39:$D$758,СВЦЭМ!$A$39:$A$758,$A39,СВЦЭМ!$B$39:$B$758,T$11)+'СЕТ СН'!$F$11+СВЦЭМ!$D$10+'СЕТ СН'!$F$6-'СЕТ СН'!$F$23</f>
        <v>1984.39021116</v>
      </c>
      <c r="U39" s="36">
        <f>SUMIFS(СВЦЭМ!$D$39:$D$758,СВЦЭМ!$A$39:$A$758,$A39,СВЦЭМ!$B$39:$B$758,U$11)+'СЕТ СН'!$F$11+СВЦЭМ!$D$10+'СЕТ СН'!$F$6-'СЕТ СН'!$F$23</f>
        <v>2022.1005612999998</v>
      </c>
      <c r="V39" s="36">
        <f>SUMIFS(СВЦЭМ!$D$39:$D$758,СВЦЭМ!$A$39:$A$758,$A39,СВЦЭМ!$B$39:$B$758,V$11)+'СЕТ СН'!$F$11+СВЦЭМ!$D$10+'СЕТ СН'!$F$6-'СЕТ СН'!$F$23</f>
        <v>2060.75631888</v>
      </c>
      <c r="W39" s="36">
        <f>SUMIFS(СВЦЭМ!$D$39:$D$758,СВЦЭМ!$A$39:$A$758,$A39,СВЦЭМ!$B$39:$B$758,W$11)+'СЕТ СН'!$F$11+СВЦЭМ!$D$10+'СЕТ СН'!$F$6-'СЕТ СН'!$F$23</f>
        <v>2082.0539501899998</v>
      </c>
      <c r="X39" s="36">
        <f>SUMIFS(СВЦЭМ!$D$39:$D$758,СВЦЭМ!$A$39:$A$758,$A39,СВЦЭМ!$B$39:$B$758,X$11)+'СЕТ СН'!$F$11+СВЦЭМ!$D$10+'СЕТ СН'!$F$6-'СЕТ СН'!$F$23</f>
        <v>2095.77848761</v>
      </c>
      <c r="Y39" s="36">
        <f>SUMIFS(СВЦЭМ!$D$39:$D$758,СВЦЭМ!$A$39:$A$758,$A39,СВЦЭМ!$B$39:$B$758,Y$11)+'СЕТ СН'!$F$11+СВЦЭМ!$D$10+'СЕТ СН'!$F$6-'СЕТ СН'!$F$23</f>
        <v>2126.4615947399998</v>
      </c>
    </row>
    <row r="40" spans="1:27" ht="15.75" x14ac:dyDescent="0.2">
      <c r="A40" s="35">
        <f t="shared" si="0"/>
        <v>45625</v>
      </c>
      <c r="B40" s="36">
        <f>SUMIFS(СВЦЭМ!$D$39:$D$758,СВЦЭМ!$A$39:$A$758,$A40,СВЦЭМ!$B$39:$B$758,B$11)+'СЕТ СН'!$F$11+СВЦЭМ!$D$10+'СЕТ СН'!$F$6-'СЕТ СН'!$F$23</f>
        <v>2275.9026592800001</v>
      </c>
      <c r="C40" s="36">
        <f>SUMIFS(СВЦЭМ!$D$39:$D$758,СВЦЭМ!$A$39:$A$758,$A40,СВЦЭМ!$B$39:$B$758,C$11)+'СЕТ СН'!$F$11+СВЦЭМ!$D$10+'СЕТ СН'!$F$6-'СЕТ СН'!$F$23</f>
        <v>2316.5169665200006</v>
      </c>
      <c r="D40" s="36">
        <f>SUMIFS(СВЦЭМ!$D$39:$D$758,СВЦЭМ!$A$39:$A$758,$A40,СВЦЭМ!$B$39:$B$758,D$11)+'СЕТ СН'!$F$11+СВЦЭМ!$D$10+'СЕТ СН'!$F$6-'СЕТ СН'!$F$23</f>
        <v>2329.5661936300003</v>
      </c>
      <c r="E40" s="36">
        <f>SUMIFS(СВЦЭМ!$D$39:$D$758,СВЦЭМ!$A$39:$A$758,$A40,СВЦЭМ!$B$39:$B$758,E$11)+'СЕТ СН'!$F$11+СВЦЭМ!$D$10+'СЕТ СН'!$F$6-'СЕТ СН'!$F$23</f>
        <v>2336.5128058900004</v>
      </c>
      <c r="F40" s="36">
        <f>SUMIFS(СВЦЭМ!$D$39:$D$758,СВЦЭМ!$A$39:$A$758,$A40,СВЦЭМ!$B$39:$B$758,F$11)+'СЕТ СН'!$F$11+СВЦЭМ!$D$10+'СЕТ СН'!$F$6-'СЕТ СН'!$F$23</f>
        <v>2326.9181220300002</v>
      </c>
      <c r="G40" s="36">
        <f>SUMIFS(СВЦЭМ!$D$39:$D$758,СВЦЭМ!$A$39:$A$758,$A40,СВЦЭМ!$B$39:$B$758,G$11)+'СЕТ СН'!$F$11+СВЦЭМ!$D$10+'СЕТ СН'!$F$6-'СЕТ СН'!$F$23</f>
        <v>2308.1607491700001</v>
      </c>
      <c r="H40" s="36">
        <f>SUMIFS(СВЦЭМ!$D$39:$D$758,СВЦЭМ!$A$39:$A$758,$A40,СВЦЭМ!$B$39:$B$758,H$11)+'СЕТ СН'!$F$11+СВЦЭМ!$D$10+'СЕТ СН'!$F$6-'СЕТ СН'!$F$23</f>
        <v>2252.0868821899999</v>
      </c>
      <c r="I40" s="36">
        <f>SUMIFS(СВЦЭМ!$D$39:$D$758,СВЦЭМ!$A$39:$A$758,$A40,СВЦЭМ!$B$39:$B$758,I$11)+'СЕТ СН'!$F$11+СВЦЭМ!$D$10+'СЕТ СН'!$F$6-'СЕТ СН'!$F$23</f>
        <v>2197.5688671100002</v>
      </c>
      <c r="J40" s="36">
        <f>SUMIFS(СВЦЭМ!$D$39:$D$758,СВЦЭМ!$A$39:$A$758,$A40,СВЦЭМ!$B$39:$B$758,J$11)+'СЕТ СН'!$F$11+СВЦЭМ!$D$10+'СЕТ СН'!$F$6-'СЕТ СН'!$F$23</f>
        <v>2137.8262017000002</v>
      </c>
      <c r="K40" s="36">
        <f>SUMIFS(СВЦЭМ!$D$39:$D$758,СВЦЭМ!$A$39:$A$758,$A40,СВЦЭМ!$B$39:$B$758,K$11)+'СЕТ СН'!$F$11+СВЦЭМ!$D$10+'СЕТ СН'!$F$6-'СЕТ СН'!$F$23</f>
        <v>2129.3711263800001</v>
      </c>
      <c r="L40" s="36">
        <f>SUMIFS(СВЦЭМ!$D$39:$D$758,СВЦЭМ!$A$39:$A$758,$A40,СВЦЭМ!$B$39:$B$758,L$11)+'СЕТ СН'!$F$11+СВЦЭМ!$D$10+'СЕТ СН'!$F$6-'СЕТ СН'!$F$23</f>
        <v>2126.9673932599999</v>
      </c>
      <c r="M40" s="36">
        <f>SUMIFS(СВЦЭМ!$D$39:$D$758,СВЦЭМ!$A$39:$A$758,$A40,СВЦЭМ!$B$39:$B$758,M$11)+'СЕТ СН'!$F$11+СВЦЭМ!$D$10+'СЕТ СН'!$F$6-'СЕТ СН'!$F$23</f>
        <v>2136.69855147</v>
      </c>
      <c r="N40" s="36">
        <f>SUMIFS(СВЦЭМ!$D$39:$D$758,СВЦЭМ!$A$39:$A$758,$A40,СВЦЭМ!$B$39:$B$758,N$11)+'СЕТ СН'!$F$11+СВЦЭМ!$D$10+'СЕТ СН'!$F$6-'СЕТ СН'!$F$23</f>
        <v>2156.28183197</v>
      </c>
      <c r="O40" s="36">
        <f>SUMIFS(СВЦЭМ!$D$39:$D$758,СВЦЭМ!$A$39:$A$758,$A40,СВЦЭМ!$B$39:$B$758,O$11)+'СЕТ СН'!$F$11+СВЦЭМ!$D$10+'СЕТ СН'!$F$6-'СЕТ СН'!$F$23</f>
        <v>2154.9653281999999</v>
      </c>
      <c r="P40" s="36">
        <f>SUMIFS(СВЦЭМ!$D$39:$D$758,СВЦЭМ!$A$39:$A$758,$A40,СВЦЭМ!$B$39:$B$758,P$11)+'СЕТ СН'!$F$11+СВЦЭМ!$D$10+'СЕТ СН'!$F$6-'СЕТ СН'!$F$23</f>
        <v>2164.1491954399999</v>
      </c>
      <c r="Q40" s="36">
        <f>SUMIFS(СВЦЭМ!$D$39:$D$758,СВЦЭМ!$A$39:$A$758,$A40,СВЦЭМ!$B$39:$B$758,Q$11)+'СЕТ СН'!$F$11+СВЦЭМ!$D$10+'СЕТ СН'!$F$6-'СЕТ СН'!$F$23</f>
        <v>2197.4602123</v>
      </c>
      <c r="R40" s="36">
        <f>SUMIFS(СВЦЭМ!$D$39:$D$758,СВЦЭМ!$A$39:$A$758,$A40,СВЦЭМ!$B$39:$B$758,R$11)+'СЕТ СН'!$F$11+СВЦЭМ!$D$10+'СЕТ СН'!$F$6-'СЕТ СН'!$F$23</f>
        <v>2174.0490908699999</v>
      </c>
      <c r="S40" s="36">
        <f>SUMIFS(СВЦЭМ!$D$39:$D$758,СВЦЭМ!$A$39:$A$758,$A40,СВЦЭМ!$B$39:$B$758,S$11)+'СЕТ СН'!$F$11+СВЦЭМ!$D$10+'СЕТ СН'!$F$6-'СЕТ СН'!$F$23</f>
        <v>2157.5371682700002</v>
      </c>
      <c r="T40" s="36">
        <f>SUMIFS(СВЦЭМ!$D$39:$D$758,СВЦЭМ!$A$39:$A$758,$A40,СВЦЭМ!$B$39:$B$758,T$11)+'СЕТ СН'!$F$11+СВЦЭМ!$D$10+'СЕТ СН'!$F$6-'СЕТ СН'!$F$23</f>
        <v>2092.4100782800001</v>
      </c>
      <c r="U40" s="36">
        <f>SUMIFS(СВЦЭМ!$D$39:$D$758,СВЦЭМ!$A$39:$A$758,$A40,СВЦЭМ!$B$39:$B$758,U$11)+'СЕТ СН'!$F$11+СВЦЭМ!$D$10+'СЕТ СН'!$F$6-'СЕТ СН'!$F$23</f>
        <v>2113.9246746200001</v>
      </c>
      <c r="V40" s="36">
        <f>SUMIFS(СВЦЭМ!$D$39:$D$758,СВЦЭМ!$A$39:$A$758,$A40,СВЦЭМ!$B$39:$B$758,V$11)+'СЕТ СН'!$F$11+СВЦЭМ!$D$10+'СЕТ СН'!$F$6-'СЕТ СН'!$F$23</f>
        <v>2141.5206018600002</v>
      </c>
      <c r="W40" s="36">
        <f>SUMIFS(СВЦЭМ!$D$39:$D$758,СВЦЭМ!$A$39:$A$758,$A40,СВЦЭМ!$B$39:$B$758,W$11)+'СЕТ СН'!$F$11+СВЦЭМ!$D$10+'СЕТ СН'!$F$6-'СЕТ СН'!$F$23</f>
        <v>2153.5745016599999</v>
      </c>
      <c r="X40" s="36">
        <f>SUMIFS(СВЦЭМ!$D$39:$D$758,СВЦЭМ!$A$39:$A$758,$A40,СВЦЭМ!$B$39:$B$758,X$11)+'СЕТ СН'!$F$11+СВЦЭМ!$D$10+'СЕТ СН'!$F$6-'СЕТ СН'!$F$23</f>
        <v>2182.4013885300001</v>
      </c>
      <c r="Y40" s="36">
        <f>SUMIFS(СВЦЭМ!$D$39:$D$758,СВЦЭМ!$A$39:$A$758,$A40,СВЦЭМ!$B$39:$B$758,Y$11)+'СЕТ СН'!$F$11+СВЦЭМ!$D$10+'СЕТ СН'!$F$6-'СЕТ СН'!$F$23</f>
        <v>2193.9462229199999</v>
      </c>
    </row>
    <row r="41" spans="1:27" ht="15.75" x14ac:dyDescent="0.2">
      <c r="A41" s="35">
        <f t="shared" si="0"/>
        <v>45626</v>
      </c>
      <c r="B41" s="36">
        <f>SUMIFS(СВЦЭМ!$D$39:$D$758,СВЦЭМ!$A$39:$A$758,$A41,СВЦЭМ!$B$39:$B$758,B$11)+'СЕТ СН'!$F$11+СВЦЭМ!$D$10+'СЕТ СН'!$F$6-'СЕТ СН'!$F$23</f>
        <v>2216.2053488400002</v>
      </c>
      <c r="C41" s="36">
        <f>SUMIFS(СВЦЭМ!$D$39:$D$758,СВЦЭМ!$A$39:$A$758,$A41,СВЦЭМ!$B$39:$B$758,C$11)+'СЕТ СН'!$F$11+СВЦЭМ!$D$10+'СЕТ СН'!$F$6-'СЕТ СН'!$F$23</f>
        <v>2233.9982975399998</v>
      </c>
      <c r="D41" s="36">
        <f>SUMIFS(СВЦЭМ!$D$39:$D$758,СВЦЭМ!$A$39:$A$758,$A41,СВЦЭМ!$B$39:$B$758,D$11)+'СЕТ СН'!$F$11+СВЦЭМ!$D$10+'СЕТ СН'!$F$6-'СЕТ СН'!$F$23</f>
        <v>2254.6602334099998</v>
      </c>
      <c r="E41" s="36">
        <f>SUMIFS(СВЦЭМ!$D$39:$D$758,СВЦЭМ!$A$39:$A$758,$A41,СВЦЭМ!$B$39:$B$758,E$11)+'СЕТ СН'!$F$11+СВЦЭМ!$D$10+'СЕТ СН'!$F$6-'СЕТ СН'!$F$23</f>
        <v>2263.33404784</v>
      </c>
      <c r="F41" s="36">
        <f>SUMIFS(СВЦЭМ!$D$39:$D$758,СВЦЭМ!$A$39:$A$758,$A41,СВЦЭМ!$B$39:$B$758,F$11)+'СЕТ СН'!$F$11+СВЦЭМ!$D$10+'СЕТ СН'!$F$6-'СЕТ СН'!$F$23</f>
        <v>2254.5766945700002</v>
      </c>
      <c r="G41" s="36">
        <f>SUMIFS(СВЦЭМ!$D$39:$D$758,СВЦЭМ!$A$39:$A$758,$A41,СВЦЭМ!$B$39:$B$758,G$11)+'СЕТ СН'!$F$11+СВЦЭМ!$D$10+'СЕТ СН'!$F$6-'СЕТ СН'!$F$23</f>
        <v>2242.5914634800001</v>
      </c>
      <c r="H41" s="36">
        <f>SUMIFS(СВЦЭМ!$D$39:$D$758,СВЦЭМ!$A$39:$A$758,$A41,СВЦЭМ!$B$39:$B$758,H$11)+'СЕТ СН'!$F$11+СВЦЭМ!$D$10+'СЕТ СН'!$F$6-'СЕТ СН'!$F$23</f>
        <v>2265.6205996200001</v>
      </c>
      <c r="I41" s="36">
        <f>SUMIFS(СВЦЭМ!$D$39:$D$758,СВЦЭМ!$A$39:$A$758,$A41,СВЦЭМ!$B$39:$B$758,I$11)+'СЕТ СН'!$F$11+СВЦЭМ!$D$10+'СЕТ СН'!$F$6-'СЕТ СН'!$F$23</f>
        <v>2237.8361890800002</v>
      </c>
      <c r="J41" s="36">
        <f>SUMIFS(СВЦЭМ!$D$39:$D$758,СВЦЭМ!$A$39:$A$758,$A41,СВЦЭМ!$B$39:$B$758,J$11)+'СЕТ СН'!$F$11+СВЦЭМ!$D$10+'СЕТ СН'!$F$6-'СЕТ СН'!$F$23</f>
        <v>2196.05721679</v>
      </c>
      <c r="K41" s="36">
        <f>SUMIFS(СВЦЭМ!$D$39:$D$758,СВЦЭМ!$A$39:$A$758,$A41,СВЦЭМ!$B$39:$B$758,K$11)+'СЕТ СН'!$F$11+СВЦЭМ!$D$10+'СЕТ СН'!$F$6-'СЕТ СН'!$F$23</f>
        <v>2160.8712992699998</v>
      </c>
      <c r="L41" s="36">
        <f>SUMIFS(СВЦЭМ!$D$39:$D$758,СВЦЭМ!$A$39:$A$758,$A41,СВЦЭМ!$B$39:$B$758,L$11)+'СЕТ СН'!$F$11+СВЦЭМ!$D$10+'СЕТ СН'!$F$6-'СЕТ СН'!$F$23</f>
        <v>2125.4935302499998</v>
      </c>
      <c r="M41" s="36">
        <f>SUMIFS(СВЦЭМ!$D$39:$D$758,СВЦЭМ!$A$39:$A$758,$A41,СВЦЭМ!$B$39:$B$758,M$11)+'СЕТ СН'!$F$11+СВЦЭМ!$D$10+'СЕТ СН'!$F$6-'СЕТ СН'!$F$23</f>
        <v>2152.6312181899998</v>
      </c>
      <c r="N41" s="36">
        <f>SUMIFS(СВЦЭМ!$D$39:$D$758,СВЦЭМ!$A$39:$A$758,$A41,СВЦЭМ!$B$39:$B$758,N$11)+'СЕТ СН'!$F$11+СВЦЭМ!$D$10+'СЕТ СН'!$F$6-'СЕТ СН'!$F$23</f>
        <v>2169.8568209199998</v>
      </c>
      <c r="O41" s="36">
        <f>SUMIFS(СВЦЭМ!$D$39:$D$758,СВЦЭМ!$A$39:$A$758,$A41,СВЦЭМ!$B$39:$B$758,O$11)+'СЕТ СН'!$F$11+СВЦЭМ!$D$10+'СЕТ СН'!$F$6-'СЕТ СН'!$F$23</f>
        <v>2183.3571907</v>
      </c>
      <c r="P41" s="36">
        <f>SUMIFS(СВЦЭМ!$D$39:$D$758,СВЦЭМ!$A$39:$A$758,$A41,СВЦЭМ!$B$39:$B$758,P$11)+'СЕТ СН'!$F$11+СВЦЭМ!$D$10+'СЕТ СН'!$F$6-'СЕТ СН'!$F$23</f>
        <v>2197.5935903999998</v>
      </c>
      <c r="Q41" s="36">
        <f>SUMIFS(СВЦЭМ!$D$39:$D$758,СВЦЭМ!$A$39:$A$758,$A41,СВЦЭМ!$B$39:$B$758,Q$11)+'СЕТ СН'!$F$11+СВЦЭМ!$D$10+'СЕТ СН'!$F$6-'СЕТ СН'!$F$23</f>
        <v>2211.8571600499999</v>
      </c>
      <c r="R41" s="36">
        <f>SUMIFS(СВЦЭМ!$D$39:$D$758,СВЦЭМ!$A$39:$A$758,$A41,СВЦЭМ!$B$39:$B$758,R$11)+'СЕТ СН'!$F$11+СВЦЭМ!$D$10+'СЕТ СН'!$F$6-'СЕТ СН'!$F$23</f>
        <v>2200.3958803800001</v>
      </c>
      <c r="S41" s="36">
        <f>SUMIFS(СВЦЭМ!$D$39:$D$758,СВЦЭМ!$A$39:$A$758,$A41,СВЦЭМ!$B$39:$B$758,S$11)+'СЕТ СН'!$F$11+СВЦЭМ!$D$10+'СЕТ СН'!$F$6-'СЕТ СН'!$F$23</f>
        <v>2161.4850224699999</v>
      </c>
      <c r="T41" s="36">
        <f>SUMIFS(СВЦЭМ!$D$39:$D$758,СВЦЭМ!$A$39:$A$758,$A41,СВЦЭМ!$B$39:$B$758,T$11)+'СЕТ СН'!$F$11+СВЦЭМ!$D$10+'СЕТ СН'!$F$6-'СЕТ СН'!$F$23</f>
        <v>2106.2869060600001</v>
      </c>
      <c r="U41" s="36">
        <f>SUMIFS(СВЦЭМ!$D$39:$D$758,СВЦЭМ!$A$39:$A$758,$A41,СВЦЭМ!$B$39:$B$758,U$11)+'СЕТ СН'!$F$11+СВЦЭМ!$D$10+'СЕТ СН'!$F$6-'СЕТ СН'!$F$23</f>
        <v>2121.76616878</v>
      </c>
      <c r="V41" s="36">
        <f>SUMIFS(СВЦЭМ!$D$39:$D$758,СВЦЭМ!$A$39:$A$758,$A41,СВЦЭМ!$B$39:$B$758,V$11)+'СЕТ СН'!$F$11+СВЦЭМ!$D$10+'СЕТ СН'!$F$6-'СЕТ СН'!$F$23</f>
        <v>2148.44235514</v>
      </c>
      <c r="W41" s="36">
        <f>SUMIFS(СВЦЭМ!$D$39:$D$758,СВЦЭМ!$A$39:$A$758,$A41,СВЦЭМ!$B$39:$B$758,W$11)+'СЕТ СН'!$F$11+СВЦЭМ!$D$10+'СЕТ СН'!$F$6-'СЕТ СН'!$F$23</f>
        <v>2164.8979248000001</v>
      </c>
      <c r="X41" s="36">
        <f>SUMIFS(СВЦЭМ!$D$39:$D$758,СВЦЭМ!$A$39:$A$758,$A41,СВЦЭМ!$B$39:$B$758,X$11)+'СЕТ СН'!$F$11+СВЦЭМ!$D$10+'СЕТ СН'!$F$6-'СЕТ СН'!$F$23</f>
        <v>2198.1782417499999</v>
      </c>
      <c r="Y41" s="36">
        <f>SUMIFS(СВЦЭМ!$D$39:$D$758,СВЦЭМ!$A$39:$A$758,$A41,СВЦЭМ!$B$39:$B$758,Y$11)+'СЕТ СН'!$F$11+СВЦЭМ!$D$10+'СЕТ СН'!$F$6-'СЕТ СН'!$F$23</f>
        <v>2200.4407620100001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01.11.2024</v>
      </c>
      <c r="B48" s="36">
        <f>SUMIFS(СВЦЭМ!$D$39:$D$758,СВЦЭМ!$A$39:$A$758,$A48,СВЦЭМ!$B$39:$B$758,B$47)+'СЕТ СН'!$G$11+СВЦЭМ!$D$10+'СЕТ СН'!$G$6-'СЕТ СН'!$G$23</f>
        <v>2364.4819290099999</v>
      </c>
      <c r="C48" s="36">
        <f>SUMIFS(СВЦЭМ!$D$39:$D$758,СВЦЭМ!$A$39:$A$758,$A48,СВЦЭМ!$B$39:$B$758,C$47)+'СЕТ СН'!$G$11+СВЦЭМ!$D$10+'СЕТ СН'!$G$6-'СЕТ СН'!$G$23</f>
        <v>2436.7161237299997</v>
      </c>
      <c r="D48" s="36">
        <f>SUMIFS(СВЦЭМ!$D$39:$D$758,СВЦЭМ!$A$39:$A$758,$A48,СВЦЭМ!$B$39:$B$758,D$47)+'СЕТ СН'!$G$11+СВЦЭМ!$D$10+'СЕТ СН'!$G$6-'СЕТ СН'!$G$23</f>
        <v>2475.8246672299997</v>
      </c>
      <c r="E48" s="36">
        <f>SUMIFS(СВЦЭМ!$D$39:$D$758,СВЦЭМ!$A$39:$A$758,$A48,СВЦЭМ!$B$39:$B$758,E$47)+'СЕТ СН'!$G$11+СВЦЭМ!$D$10+'СЕТ СН'!$G$6-'СЕТ СН'!$G$23</f>
        <v>2502.4161731700005</v>
      </c>
      <c r="F48" s="36">
        <f>SUMIFS(СВЦЭМ!$D$39:$D$758,СВЦЭМ!$A$39:$A$758,$A48,СВЦЭМ!$B$39:$B$758,F$47)+'СЕТ СН'!$G$11+СВЦЭМ!$D$10+'СЕТ СН'!$G$6-'СЕТ СН'!$G$23</f>
        <v>2490.6207112000002</v>
      </c>
      <c r="G48" s="36">
        <f>SUMIFS(СВЦЭМ!$D$39:$D$758,СВЦЭМ!$A$39:$A$758,$A48,СВЦЭМ!$B$39:$B$758,G$47)+'СЕТ СН'!$G$11+СВЦЭМ!$D$10+'СЕТ СН'!$G$6-'СЕТ СН'!$G$23</f>
        <v>2478.7160248</v>
      </c>
      <c r="H48" s="36">
        <f>SUMIFS(СВЦЭМ!$D$39:$D$758,СВЦЭМ!$A$39:$A$758,$A48,СВЦЭМ!$B$39:$B$758,H$47)+'СЕТ СН'!$G$11+СВЦЭМ!$D$10+'СЕТ СН'!$G$6-'СЕТ СН'!$G$23</f>
        <v>2440.2193725799998</v>
      </c>
      <c r="I48" s="36">
        <f>SUMIFS(СВЦЭМ!$D$39:$D$758,СВЦЭМ!$A$39:$A$758,$A48,СВЦЭМ!$B$39:$B$758,I$47)+'СЕТ СН'!$G$11+СВЦЭМ!$D$10+'СЕТ СН'!$G$6-'СЕТ СН'!$G$23</f>
        <v>2356.6296658199999</v>
      </c>
      <c r="J48" s="36">
        <f>SUMIFS(СВЦЭМ!$D$39:$D$758,СВЦЭМ!$A$39:$A$758,$A48,СВЦЭМ!$B$39:$B$758,J$47)+'СЕТ СН'!$G$11+СВЦЭМ!$D$10+'СЕТ СН'!$G$6-'СЕТ СН'!$G$23</f>
        <v>2314.47506488</v>
      </c>
      <c r="K48" s="36">
        <f>SUMIFS(СВЦЭМ!$D$39:$D$758,СВЦЭМ!$A$39:$A$758,$A48,СВЦЭМ!$B$39:$B$758,K$47)+'СЕТ СН'!$G$11+СВЦЭМ!$D$10+'СЕТ СН'!$G$6-'СЕТ СН'!$G$23</f>
        <v>2278.5584762600001</v>
      </c>
      <c r="L48" s="36">
        <f>SUMIFS(СВЦЭМ!$D$39:$D$758,СВЦЭМ!$A$39:$A$758,$A48,СВЦЭМ!$B$39:$B$758,L$47)+'СЕТ СН'!$G$11+СВЦЭМ!$D$10+'СЕТ СН'!$G$6-'СЕТ СН'!$G$23</f>
        <v>2278.27903156</v>
      </c>
      <c r="M48" s="36">
        <f>SUMIFS(СВЦЭМ!$D$39:$D$758,СВЦЭМ!$A$39:$A$758,$A48,СВЦЭМ!$B$39:$B$758,M$47)+'СЕТ СН'!$G$11+СВЦЭМ!$D$10+'СЕТ СН'!$G$6-'СЕТ СН'!$G$23</f>
        <v>2324.7203679899999</v>
      </c>
      <c r="N48" s="36">
        <f>SUMIFS(СВЦЭМ!$D$39:$D$758,СВЦЭМ!$A$39:$A$758,$A48,СВЦЭМ!$B$39:$B$758,N$47)+'СЕТ СН'!$G$11+СВЦЭМ!$D$10+'СЕТ СН'!$G$6-'СЕТ СН'!$G$23</f>
        <v>2336.3314212499999</v>
      </c>
      <c r="O48" s="36">
        <f>SUMIFS(СВЦЭМ!$D$39:$D$758,СВЦЭМ!$A$39:$A$758,$A48,СВЦЭМ!$B$39:$B$758,O$47)+'СЕТ СН'!$G$11+СВЦЭМ!$D$10+'СЕТ СН'!$G$6-'СЕТ СН'!$G$23</f>
        <v>2332.3789236299999</v>
      </c>
      <c r="P48" s="36">
        <f>SUMIFS(СВЦЭМ!$D$39:$D$758,СВЦЭМ!$A$39:$A$758,$A48,СВЦЭМ!$B$39:$B$758,P$47)+'СЕТ СН'!$G$11+СВЦЭМ!$D$10+'СЕТ СН'!$G$6-'СЕТ СН'!$G$23</f>
        <v>2337.5595295899998</v>
      </c>
      <c r="Q48" s="36">
        <f>SUMIFS(СВЦЭМ!$D$39:$D$758,СВЦЭМ!$A$39:$A$758,$A48,СВЦЭМ!$B$39:$B$758,Q$47)+'СЕТ СН'!$G$11+СВЦЭМ!$D$10+'СЕТ СН'!$G$6-'СЕТ СН'!$G$23</f>
        <v>2337.7072461100001</v>
      </c>
      <c r="R48" s="36">
        <f>SUMIFS(СВЦЭМ!$D$39:$D$758,СВЦЭМ!$A$39:$A$758,$A48,СВЦЭМ!$B$39:$B$758,R$47)+'СЕТ СН'!$G$11+СВЦЭМ!$D$10+'СЕТ СН'!$G$6-'СЕТ СН'!$G$23</f>
        <v>2347.3489432900001</v>
      </c>
      <c r="S48" s="36">
        <f>SUMIFS(СВЦЭМ!$D$39:$D$758,СВЦЭМ!$A$39:$A$758,$A48,СВЦЭМ!$B$39:$B$758,S$47)+'СЕТ СН'!$G$11+СВЦЭМ!$D$10+'СЕТ СН'!$G$6-'СЕТ СН'!$G$23</f>
        <v>2342.6848847400001</v>
      </c>
      <c r="T48" s="36">
        <f>SUMIFS(СВЦЭМ!$D$39:$D$758,СВЦЭМ!$A$39:$A$758,$A48,СВЦЭМ!$B$39:$B$758,T$47)+'СЕТ СН'!$G$11+СВЦЭМ!$D$10+'СЕТ СН'!$G$6-'СЕТ СН'!$G$23</f>
        <v>2272.3580861599999</v>
      </c>
      <c r="U48" s="36">
        <f>SUMIFS(СВЦЭМ!$D$39:$D$758,СВЦЭМ!$A$39:$A$758,$A48,СВЦЭМ!$B$39:$B$758,U$47)+'СЕТ СН'!$G$11+СВЦЭМ!$D$10+'СЕТ СН'!$G$6-'СЕТ СН'!$G$23</f>
        <v>2266.6837667</v>
      </c>
      <c r="V48" s="36">
        <f>SUMIFS(СВЦЭМ!$D$39:$D$758,СВЦЭМ!$A$39:$A$758,$A48,СВЦЭМ!$B$39:$B$758,V$47)+'СЕТ СН'!$G$11+СВЦЭМ!$D$10+'СЕТ СН'!$G$6-'СЕТ СН'!$G$23</f>
        <v>2299.3425351699998</v>
      </c>
      <c r="W48" s="36">
        <f>SUMIFS(СВЦЭМ!$D$39:$D$758,СВЦЭМ!$A$39:$A$758,$A48,СВЦЭМ!$B$39:$B$758,W$47)+'СЕТ СН'!$G$11+СВЦЭМ!$D$10+'СЕТ СН'!$G$6-'СЕТ СН'!$G$23</f>
        <v>2326.7555465800001</v>
      </c>
      <c r="X48" s="36">
        <f>SUMIFS(СВЦЭМ!$D$39:$D$758,СВЦЭМ!$A$39:$A$758,$A48,СВЦЭМ!$B$39:$B$758,X$47)+'СЕТ СН'!$G$11+СВЦЭМ!$D$10+'СЕТ СН'!$G$6-'СЕТ СН'!$G$23</f>
        <v>2329.7415265</v>
      </c>
      <c r="Y48" s="36">
        <f>SUMIFS(СВЦЭМ!$D$39:$D$758,СВЦЭМ!$A$39:$A$758,$A48,СВЦЭМ!$B$39:$B$758,Y$47)+'СЕТ СН'!$G$11+СВЦЭМ!$D$10+'СЕТ СН'!$G$6-'СЕТ СН'!$G$23</f>
        <v>2341.94011989</v>
      </c>
      <c r="AA48" s="45"/>
    </row>
    <row r="49" spans="1:25" ht="15.75" x14ac:dyDescent="0.2">
      <c r="A49" s="35">
        <f>A48+1</f>
        <v>45598</v>
      </c>
      <c r="B49" s="36">
        <f>SUMIFS(СВЦЭМ!$D$39:$D$758,СВЦЭМ!$A$39:$A$758,$A49,СВЦЭМ!$B$39:$B$758,B$47)+'СЕТ СН'!$G$11+СВЦЭМ!$D$10+'СЕТ СН'!$G$6-'СЕТ СН'!$G$23</f>
        <v>2322.40306844</v>
      </c>
      <c r="C49" s="36">
        <f>SUMIFS(СВЦЭМ!$D$39:$D$758,СВЦЭМ!$A$39:$A$758,$A49,СВЦЭМ!$B$39:$B$758,C$47)+'СЕТ СН'!$G$11+СВЦЭМ!$D$10+'СЕТ СН'!$G$6-'СЕТ СН'!$G$23</f>
        <v>2320.8332179599997</v>
      </c>
      <c r="D49" s="36">
        <f>SUMIFS(СВЦЭМ!$D$39:$D$758,СВЦЭМ!$A$39:$A$758,$A49,СВЦЭМ!$B$39:$B$758,D$47)+'СЕТ СН'!$G$11+СВЦЭМ!$D$10+'СЕТ СН'!$G$6-'СЕТ СН'!$G$23</f>
        <v>2339.5228626399999</v>
      </c>
      <c r="E49" s="36">
        <f>SUMIFS(СВЦЭМ!$D$39:$D$758,СВЦЭМ!$A$39:$A$758,$A49,СВЦЭМ!$B$39:$B$758,E$47)+'СЕТ СН'!$G$11+СВЦЭМ!$D$10+'СЕТ СН'!$G$6-'СЕТ СН'!$G$23</f>
        <v>2345.9773639800001</v>
      </c>
      <c r="F49" s="36">
        <f>SUMIFS(СВЦЭМ!$D$39:$D$758,СВЦЭМ!$A$39:$A$758,$A49,СВЦЭМ!$B$39:$B$758,F$47)+'СЕТ СН'!$G$11+СВЦЭМ!$D$10+'СЕТ СН'!$G$6-'СЕТ СН'!$G$23</f>
        <v>2342.3434492599999</v>
      </c>
      <c r="G49" s="36">
        <f>SUMIFS(СВЦЭМ!$D$39:$D$758,СВЦЭМ!$A$39:$A$758,$A49,СВЦЭМ!$B$39:$B$758,G$47)+'СЕТ СН'!$G$11+СВЦЭМ!$D$10+'СЕТ СН'!$G$6-'СЕТ СН'!$G$23</f>
        <v>2327.6368432300001</v>
      </c>
      <c r="H49" s="36">
        <f>SUMIFS(СВЦЭМ!$D$39:$D$758,СВЦЭМ!$A$39:$A$758,$A49,СВЦЭМ!$B$39:$B$758,H$47)+'СЕТ СН'!$G$11+СВЦЭМ!$D$10+'СЕТ СН'!$G$6-'СЕТ СН'!$G$23</f>
        <v>2334.5973249499998</v>
      </c>
      <c r="I49" s="36">
        <f>SUMIFS(СВЦЭМ!$D$39:$D$758,СВЦЭМ!$A$39:$A$758,$A49,СВЦЭМ!$B$39:$B$758,I$47)+'СЕТ СН'!$G$11+СВЦЭМ!$D$10+'СЕТ СН'!$G$6-'СЕТ СН'!$G$23</f>
        <v>2314.41385193</v>
      </c>
      <c r="J49" s="36">
        <f>SUMIFS(СВЦЭМ!$D$39:$D$758,СВЦЭМ!$A$39:$A$758,$A49,СВЦЭМ!$B$39:$B$758,J$47)+'СЕТ СН'!$G$11+СВЦЭМ!$D$10+'СЕТ СН'!$G$6-'СЕТ СН'!$G$23</f>
        <v>2267.7801415499998</v>
      </c>
      <c r="K49" s="36">
        <f>SUMIFS(СВЦЭМ!$D$39:$D$758,СВЦЭМ!$A$39:$A$758,$A49,СВЦЭМ!$B$39:$B$758,K$47)+'СЕТ СН'!$G$11+СВЦЭМ!$D$10+'СЕТ СН'!$G$6-'СЕТ СН'!$G$23</f>
        <v>2223.2275110099999</v>
      </c>
      <c r="L49" s="36">
        <f>SUMIFS(СВЦЭМ!$D$39:$D$758,СВЦЭМ!$A$39:$A$758,$A49,СВЦЭМ!$B$39:$B$758,L$47)+'СЕТ СН'!$G$11+СВЦЭМ!$D$10+'СЕТ СН'!$G$6-'СЕТ СН'!$G$23</f>
        <v>2205.6908515699997</v>
      </c>
      <c r="M49" s="36">
        <f>SUMIFS(СВЦЭМ!$D$39:$D$758,СВЦЭМ!$A$39:$A$758,$A49,СВЦЭМ!$B$39:$B$758,M$47)+'СЕТ СН'!$G$11+СВЦЭМ!$D$10+'СЕТ СН'!$G$6-'СЕТ СН'!$G$23</f>
        <v>2208.06881157</v>
      </c>
      <c r="N49" s="36">
        <f>SUMIFS(СВЦЭМ!$D$39:$D$758,СВЦЭМ!$A$39:$A$758,$A49,СВЦЭМ!$B$39:$B$758,N$47)+'СЕТ СН'!$G$11+СВЦЭМ!$D$10+'СЕТ СН'!$G$6-'СЕТ СН'!$G$23</f>
        <v>2228.5013109699998</v>
      </c>
      <c r="O49" s="36">
        <f>SUMIFS(СВЦЭМ!$D$39:$D$758,СВЦЭМ!$A$39:$A$758,$A49,СВЦЭМ!$B$39:$B$758,O$47)+'СЕТ СН'!$G$11+СВЦЭМ!$D$10+'СЕТ СН'!$G$6-'СЕТ СН'!$G$23</f>
        <v>2213.5125792599997</v>
      </c>
      <c r="P49" s="36">
        <f>SUMIFS(СВЦЭМ!$D$39:$D$758,СВЦЭМ!$A$39:$A$758,$A49,СВЦЭМ!$B$39:$B$758,P$47)+'СЕТ СН'!$G$11+СВЦЭМ!$D$10+'СЕТ СН'!$G$6-'СЕТ СН'!$G$23</f>
        <v>2245.0645605599998</v>
      </c>
      <c r="Q49" s="36">
        <f>SUMIFS(СВЦЭМ!$D$39:$D$758,СВЦЭМ!$A$39:$A$758,$A49,СВЦЭМ!$B$39:$B$758,Q$47)+'СЕТ СН'!$G$11+СВЦЭМ!$D$10+'СЕТ СН'!$G$6-'СЕТ СН'!$G$23</f>
        <v>2245.3890076100001</v>
      </c>
      <c r="R49" s="36">
        <f>SUMIFS(СВЦЭМ!$D$39:$D$758,СВЦЭМ!$A$39:$A$758,$A49,СВЦЭМ!$B$39:$B$758,R$47)+'СЕТ СН'!$G$11+СВЦЭМ!$D$10+'СЕТ СН'!$G$6-'СЕТ СН'!$G$23</f>
        <v>2248.0280119499998</v>
      </c>
      <c r="S49" s="36">
        <f>SUMIFS(СВЦЭМ!$D$39:$D$758,СВЦЭМ!$A$39:$A$758,$A49,СВЦЭМ!$B$39:$B$758,S$47)+'СЕТ СН'!$G$11+СВЦЭМ!$D$10+'СЕТ СН'!$G$6-'СЕТ СН'!$G$23</f>
        <v>2244.14669809</v>
      </c>
      <c r="T49" s="36">
        <f>SUMIFS(СВЦЭМ!$D$39:$D$758,СВЦЭМ!$A$39:$A$758,$A49,СВЦЭМ!$B$39:$B$758,T$47)+'СЕТ СН'!$G$11+СВЦЭМ!$D$10+'СЕТ СН'!$G$6-'СЕТ СН'!$G$23</f>
        <v>2177.2578067999998</v>
      </c>
      <c r="U49" s="36">
        <f>SUMIFS(СВЦЭМ!$D$39:$D$758,СВЦЭМ!$A$39:$A$758,$A49,СВЦЭМ!$B$39:$B$758,U$47)+'СЕТ СН'!$G$11+СВЦЭМ!$D$10+'СЕТ СН'!$G$6-'СЕТ СН'!$G$23</f>
        <v>2177.99077382</v>
      </c>
      <c r="V49" s="36">
        <f>SUMIFS(СВЦЭМ!$D$39:$D$758,СВЦЭМ!$A$39:$A$758,$A49,СВЦЭМ!$B$39:$B$758,V$47)+'СЕТ СН'!$G$11+СВЦЭМ!$D$10+'СЕТ СН'!$G$6-'СЕТ СН'!$G$23</f>
        <v>2223.0679350599999</v>
      </c>
      <c r="W49" s="36">
        <f>SUMIFS(СВЦЭМ!$D$39:$D$758,СВЦЭМ!$A$39:$A$758,$A49,СВЦЭМ!$B$39:$B$758,W$47)+'СЕТ СН'!$G$11+СВЦЭМ!$D$10+'СЕТ СН'!$G$6-'СЕТ СН'!$G$23</f>
        <v>2246.3051170799999</v>
      </c>
      <c r="X49" s="36">
        <f>SUMIFS(СВЦЭМ!$D$39:$D$758,СВЦЭМ!$A$39:$A$758,$A49,СВЦЭМ!$B$39:$B$758,X$47)+'СЕТ СН'!$G$11+СВЦЭМ!$D$10+'СЕТ СН'!$G$6-'СЕТ СН'!$G$23</f>
        <v>2283.93282615</v>
      </c>
      <c r="Y49" s="36">
        <f>SUMIFS(СВЦЭМ!$D$39:$D$758,СВЦЭМ!$A$39:$A$758,$A49,СВЦЭМ!$B$39:$B$758,Y$47)+'СЕТ СН'!$G$11+СВЦЭМ!$D$10+'СЕТ СН'!$G$6-'СЕТ СН'!$G$23</f>
        <v>2337.2561584800001</v>
      </c>
    </row>
    <row r="50" spans="1:25" ht="15.75" x14ac:dyDescent="0.2">
      <c r="A50" s="35">
        <f t="shared" ref="A50:A77" si="1">A49+1</f>
        <v>45599</v>
      </c>
      <c r="B50" s="36">
        <f>SUMIFS(СВЦЭМ!$D$39:$D$758,СВЦЭМ!$A$39:$A$758,$A50,СВЦЭМ!$B$39:$B$758,B$47)+'СЕТ СН'!$G$11+СВЦЭМ!$D$10+'СЕТ СН'!$G$6-'СЕТ СН'!$G$23</f>
        <v>2301.3643458500001</v>
      </c>
      <c r="C50" s="36">
        <f>SUMIFS(СВЦЭМ!$D$39:$D$758,СВЦЭМ!$A$39:$A$758,$A50,СВЦЭМ!$B$39:$B$758,C$47)+'СЕТ СН'!$G$11+СВЦЭМ!$D$10+'СЕТ СН'!$G$6-'СЕТ СН'!$G$23</f>
        <v>2348.3529151499997</v>
      </c>
      <c r="D50" s="36">
        <f>SUMIFS(СВЦЭМ!$D$39:$D$758,СВЦЭМ!$A$39:$A$758,$A50,СВЦЭМ!$B$39:$B$758,D$47)+'СЕТ СН'!$G$11+СВЦЭМ!$D$10+'СЕТ СН'!$G$6-'СЕТ СН'!$G$23</f>
        <v>2372.8959178099999</v>
      </c>
      <c r="E50" s="36">
        <f>SUMIFS(СВЦЭМ!$D$39:$D$758,СВЦЭМ!$A$39:$A$758,$A50,СВЦЭМ!$B$39:$B$758,E$47)+'СЕТ СН'!$G$11+СВЦЭМ!$D$10+'СЕТ СН'!$G$6-'СЕТ СН'!$G$23</f>
        <v>2395.3253541700001</v>
      </c>
      <c r="F50" s="36">
        <f>SUMIFS(СВЦЭМ!$D$39:$D$758,СВЦЭМ!$A$39:$A$758,$A50,СВЦЭМ!$B$39:$B$758,F$47)+'СЕТ СН'!$G$11+СВЦЭМ!$D$10+'СЕТ СН'!$G$6-'СЕТ СН'!$G$23</f>
        <v>2392.5863859699998</v>
      </c>
      <c r="G50" s="36">
        <f>SUMIFS(СВЦЭМ!$D$39:$D$758,СВЦЭМ!$A$39:$A$758,$A50,СВЦЭМ!$B$39:$B$758,G$47)+'СЕТ СН'!$G$11+СВЦЭМ!$D$10+'СЕТ СН'!$G$6-'СЕТ СН'!$G$23</f>
        <v>2369.01222951</v>
      </c>
      <c r="H50" s="36">
        <f>SUMIFS(СВЦЭМ!$D$39:$D$758,СВЦЭМ!$A$39:$A$758,$A50,СВЦЭМ!$B$39:$B$758,H$47)+'СЕТ СН'!$G$11+СВЦЭМ!$D$10+'СЕТ СН'!$G$6-'СЕТ СН'!$G$23</f>
        <v>2338.82382319</v>
      </c>
      <c r="I50" s="36">
        <f>SUMIFS(СВЦЭМ!$D$39:$D$758,СВЦЭМ!$A$39:$A$758,$A50,СВЦЭМ!$B$39:$B$758,I$47)+'СЕТ СН'!$G$11+СВЦЭМ!$D$10+'СЕТ СН'!$G$6-'СЕТ СН'!$G$23</f>
        <v>2307.0143904299998</v>
      </c>
      <c r="J50" s="36">
        <f>SUMIFS(СВЦЭМ!$D$39:$D$758,СВЦЭМ!$A$39:$A$758,$A50,СВЦЭМ!$B$39:$B$758,J$47)+'СЕТ СН'!$G$11+СВЦЭМ!$D$10+'СЕТ СН'!$G$6-'СЕТ СН'!$G$23</f>
        <v>2210.2664648199998</v>
      </c>
      <c r="K50" s="36">
        <f>SUMIFS(СВЦЭМ!$D$39:$D$758,СВЦЭМ!$A$39:$A$758,$A50,СВЦЭМ!$B$39:$B$758,K$47)+'СЕТ СН'!$G$11+СВЦЭМ!$D$10+'СЕТ СН'!$G$6-'СЕТ СН'!$G$23</f>
        <v>2127.4734286499997</v>
      </c>
      <c r="L50" s="36">
        <f>SUMIFS(СВЦЭМ!$D$39:$D$758,СВЦЭМ!$A$39:$A$758,$A50,СВЦЭМ!$B$39:$B$758,L$47)+'СЕТ СН'!$G$11+СВЦЭМ!$D$10+'СЕТ СН'!$G$6-'СЕТ СН'!$G$23</f>
        <v>2103.0684463899997</v>
      </c>
      <c r="M50" s="36">
        <f>SUMIFS(СВЦЭМ!$D$39:$D$758,СВЦЭМ!$A$39:$A$758,$A50,СВЦЭМ!$B$39:$B$758,M$47)+'СЕТ СН'!$G$11+СВЦЭМ!$D$10+'СЕТ СН'!$G$6-'СЕТ СН'!$G$23</f>
        <v>2112.83429892</v>
      </c>
      <c r="N50" s="36">
        <f>SUMIFS(СВЦЭМ!$D$39:$D$758,СВЦЭМ!$A$39:$A$758,$A50,СВЦЭМ!$B$39:$B$758,N$47)+'СЕТ СН'!$G$11+СВЦЭМ!$D$10+'СЕТ СН'!$G$6-'СЕТ СН'!$G$23</f>
        <v>2138.1819750599998</v>
      </c>
      <c r="O50" s="36">
        <f>SUMIFS(СВЦЭМ!$D$39:$D$758,СВЦЭМ!$A$39:$A$758,$A50,СВЦЭМ!$B$39:$B$758,O$47)+'СЕТ СН'!$G$11+СВЦЭМ!$D$10+'СЕТ СН'!$G$6-'СЕТ СН'!$G$23</f>
        <v>2170.8492979600001</v>
      </c>
      <c r="P50" s="36">
        <f>SUMIFS(СВЦЭМ!$D$39:$D$758,СВЦЭМ!$A$39:$A$758,$A50,СВЦЭМ!$B$39:$B$758,P$47)+'СЕТ СН'!$G$11+СВЦЭМ!$D$10+'СЕТ СН'!$G$6-'СЕТ СН'!$G$23</f>
        <v>2190.2623108100001</v>
      </c>
      <c r="Q50" s="36">
        <f>SUMIFS(СВЦЭМ!$D$39:$D$758,СВЦЭМ!$A$39:$A$758,$A50,СВЦЭМ!$B$39:$B$758,Q$47)+'СЕТ СН'!$G$11+СВЦЭМ!$D$10+'СЕТ СН'!$G$6-'СЕТ СН'!$G$23</f>
        <v>2200.5474000300001</v>
      </c>
      <c r="R50" s="36">
        <f>SUMIFS(СВЦЭМ!$D$39:$D$758,СВЦЭМ!$A$39:$A$758,$A50,СВЦЭМ!$B$39:$B$758,R$47)+'СЕТ СН'!$G$11+СВЦЭМ!$D$10+'СЕТ СН'!$G$6-'СЕТ СН'!$G$23</f>
        <v>2199.3736463400001</v>
      </c>
      <c r="S50" s="36">
        <f>SUMIFS(СВЦЭМ!$D$39:$D$758,СВЦЭМ!$A$39:$A$758,$A50,СВЦЭМ!$B$39:$B$758,S$47)+'СЕТ СН'!$G$11+СВЦЭМ!$D$10+'СЕТ СН'!$G$6-'СЕТ СН'!$G$23</f>
        <v>2191.1655078200001</v>
      </c>
      <c r="T50" s="36">
        <f>SUMIFS(СВЦЭМ!$D$39:$D$758,СВЦЭМ!$A$39:$A$758,$A50,СВЦЭМ!$B$39:$B$758,T$47)+'СЕТ СН'!$G$11+СВЦЭМ!$D$10+'СЕТ СН'!$G$6-'СЕТ СН'!$G$23</f>
        <v>2115.8345448499999</v>
      </c>
      <c r="U50" s="36">
        <f>SUMIFS(СВЦЭМ!$D$39:$D$758,СВЦЭМ!$A$39:$A$758,$A50,СВЦЭМ!$B$39:$B$758,U$47)+'СЕТ СН'!$G$11+СВЦЭМ!$D$10+'СЕТ СН'!$G$6-'СЕТ СН'!$G$23</f>
        <v>2099.1369277899998</v>
      </c>
      <c r="V50" s="36">
        <f>SUMIFS(СВЦЭМ!$D$39:$D$758,СВЦЭМ!$A$39:$A$758,$A50,СВЦЭМ!$B$39:$B$758,V$47)+'СЕТ СН'!$G$11+СВЦЭМ!$D$10+'СЕТ СН'!$G$6-'СЕТ СН'!$G$23</f>
        <v>2138.18173957</v>
      </c>
      <c r="W50" s="36">
        <f>SUMIFS(СВЦЭМ!$D$39:$D$758,СВЦЭМ!$A$39:$A$758,$A50,СВЦЭМ!$B$39:$B$758,W$47)+'СЕТ СН'!$G$11+СВЦЭМ!$D$10+'СЕТ СН'!$G$6-'СЕТ СН'!$G$23</f>
        <v>2153.0106036799998</v>
      </c>
      <c r="X50" s="36">
        <f>SUMIFS(СВЦЭМ!$D$39:$D$758,СВЦЭМ!$A$39:$A$758,$A50,СВЦЭМ!$B$39:$B$758,X$47)+'СЕТ СН'!$G$11+СВЦЭМ!$D$10+'СЕТ СН'!$G$6-'СЕТ СН'!$G$23</f>
        <v>2196.5570448399999</v>
      </c>
      <c r="Y50" s="36">
        <f>SUMIFS(СВЦЭМ!$D$39:$D$758,СВЦЭМ!$A$39:$A$758,$A50,СВЦЭМ!$B$39:$B$758,Y$47)+'СЕТ СН'!$G$11+СВЦЭМ!$D$10+'СЕТ СН'!$G$6-'СЕТ СН'!$G$23</f>
        <v>2243.4652239399998</v>
      </c>
    </row>
    <row r="51" spans="1:25" ht="15.75" x14ac:dyDescent="0.2">
      <c r="A51" s="35">
        <f t="shared" si="1"/>
        <v>45600</v>
      </c>
      <c r="B51" s="36">
        <f>SUMIFS(СВЦЭМ!$D$39:$D$758,СВЦЭМ!$A$39:$A$758,$A51,СВЦЭМ!$B$39:$B$758,B$47)+'СЕТ СН'!$G$11+СВЦЭМ!$D$10+'СЕТ СН'!$G$6-'СЕТ СН'!$G$23</f>
        <v>2219.49508195</v>
      </c>
      <c r="C51" s="36">
        <f>SUMIFS(СВЦЭМ!$D$39:$D$758,СВЦЭМ!$A$39:$A$758,$A51,СВЦЭМ!$B$39:$B$758,C$47)+'СЕТ СН'!$G$11+СВЦЭМ!$D$10+'СЕТ СН'!$G$6-'СЕТ СН'!$G$23</f>
        <v>2272.46933558</v>
      </c>
      <c r="D51" s="36">
        <f>SUMIFS(СВЦЭМ!$D$39:$D$758,СВЦЭМ!$A$39:$A$758,$A51,СВЦЭМ!$B$39:$B$758,D$47)+'СЕТ СН'!$G$11+СВЦЭМ!$D$10+'СЕТ СН'!$G$6-'СЕТ СН'!$G$23</f>
        <v>2290.53909294</v>
      </c>
      <c r="E51" s="36">
        <f>SUMIFS(СВЦЭМ!$D$39:$D$758,СВЦЭМ!$A$39:$A$758,$A51,СВЦЭМ!$B$39:$B$758,E$47)+'СЕТ СН'!$G$11+СВЦЭМ!$D$10+'СЕТ СН'!$G$6-'СЕТ СН'!$G$23</f>
        <v>2300.0937938399998</v>
      </c>
      <c r="F51" s="36">
        <f>SUMIFS(СВЦЭМ!$D$39:$D$758,СВЦЭМ!$A$39:$A$758,$A51,СВЦЭМ!$B$39:$B$758,F$47)+'СЕТ СН'!$G$11+СВЦЭМ!$D$10+'СЕТ СН'!$G$6-'СЕТ СН'!$G$23</f>
        <v>2301.0936173800001</v>
      </c>
      <c r="G51" s="36">
        <f>SUMIFS(СВЦЭМ!$D$39:$D$758,СВЦЭМ!$A$39:$A$758,$A51,СВЦЭМ!$B$39:$B$758,G$47)+'СЕТ СН'!$G$11+СВЦЭМ!$D$10+'СЕТ СН'!$G$6-'СЕТ СН'!$G$23</f>
        <v>2282.8696265899998</v>
      </c>
      <c r="H51" s="36">
        <f>SUMIFS(СВЦЭМ!$D$39:$D$758,СВЦЭМ!$A$39:$A$758,$A51,СВЦЭМ!$B$39:$B$758,H$47)+'СЕТ СН'!$G$11+СВЦЭМ!$D$10+'СЕТ СН'!$G$6-'СЕТ СН'!$G$23</f>
        <v>2335.5375049499999</v>
      </c>
      <c r="I51" s="36">
        <f>SUMIFS(СВЦЭМ!$D$39:$D$758,СВЦЭМ!$A$39:$A$758,$A51,СВЦЭМ!$B$39:$B$758,I$47)+'СЕТ СН'!$G$11+СВЦЭМ!$D$10+'СЕТ СН'!$G$6-'СЕТ СН'!$G$23</f>
        <v>2357.3807552600001</v>
      </c>
      <c r="J51" s="36">
        <f>SUMIFS(СВЦЭМ!$D$39:$D$758,СВЦЭМ!$A$39:$A$758,$A51,СВЦЭМ!$B$39:$B$758,J$47)+'СЕТ СН'!$G$11+СВЦЭМ!$D$10+'СЕТ СН'!$G$6-'СЕТ СН'!$G$23</f>
        <v>2362.5370852400001</v>
      </c>
      <c r="K51" s="36">
        <f>SUMIFS(СВЦЭМ!$D$39:$D$758,СВЦЭМ!$A$39:$A$758,$A51,СВЦЭМ!$B$39:$B$758,K$47)+'СЕТ СН'!$G$11+СВЦЭМ!$D$10+'СЕТ СН'!$G$6-'СЕТ СН'!$G$23</f>
        <v>2281.9529127199999</v>
      </c>
      <c r="L51" s="36">
        <f>SUMIFS(СВЦЭМ!$D$39:$D$758,СВЦЭМ!$A$39:$A$758,$A51,СВЦЭМ!$B$39:$B$758,L$47)+'СЕТ СН'!$G$11+СВЦЭМ!$D$10+'СЕТ СН'!$G$6-'СЕТ СН'!$G$23</f>
        <v>2214.43092841</v>
      </c>
      <c r="M51" s="36">
        <f>SUMIFS(СВЦЭМ!$D$39:$D$758,СВЦЭМ!$A$39:$A$758,$A51,СВЦЭМ!$B$39:$B$758,M$47)+'СЕТ СН'!$G$11+СВЦЭМ!$D$10+'СЕТ СН'!$G$6-'СЕТ СН'!$G$23</f>
        <v>2222.0372541299998</v>
      </c>
      <c r="N51" s="36">
        <f>SUMIFS(СВЦЭМ!$D$39:$D$758,СВЦЭМ!$A$39:$A$758,$A51,СВЦЭМ!$B$39:$B$758,N$47)+'СЕТ СН'!$G$11+СВЦЭМ!$D$10+'СЕТ СН'!$G$6-'СЕТ СН'!$G$23</f>
        <v>2266.32944443</v>
      </c>
      <c r="O51" s="36">
        <f>SUMIFS(СВЦЭМ!$D$39:$D$758,СВЦЭМ!$A$39:$A$758,$A51,СВЦЭМ!$B$39:$B$758,O$47)+'СЕТ СН'!$G$11+СВЦЭМ!$D$10+'СЕТ СН'!$G$6-'СЕТ СН'!$G$23</f>
        <v>2270.8222735199997</v>
      </c>
      <c r="P51" s="36">
        <f>SUMIFS(СВЦЭМ!$D$39:$D$758,СВЦЭМ!$A$39:$A$758,$A51,СВЦЭМ!$B$39:$B$758,P$47)+'СЕТ СН'!$G$11+СВЦЭМ!$D$10+'СЕТ СН'!$G$6-'СЕТ СН'!$G$23</f>
        <v>2278.5787683099998</v>
      </c>
      <c r="Q51" s="36">
        <f>SUMIFS(СВЦЭМ!$D$39:$D$758,СВЦЭМ!$A$39:$A$758,$A51,СВЦЭМ!$B$39:$B$758,Q$47)+'СЕТ СН'!$G$11+СВЦЭМ!$D$10+'СЕТ СН'!$G$6-'СЕТ СН'!$G$23</f>
        <v>2284.9068089100001</v>
      </c>
      <c r="R51" s="36">
        <f>SUMIFS(СВЦЭМ!$D$39:$D$758,СВЦЭМ!$A$39:$A$758,$A51,СВЦЭМ!$B$39:$B$758,R$47)+'СЕТ СН'!$G$11+СВЦЭМ!$D$10+'СЕТ СН'!$G$6-'СЕТ СН'!$G$23</f>
        <v>2281.3381288800001</v>
      </c>
      <c r="S51" s="36">
        <f>SUMIFS(СВЦЭМ!$D$39:$D$758,СВЦЭМ!$A$39:$A$758,$A51,СВЦЭМ!$B$39:$B$758,S$47)+'СЕТ СН'!$G$11+СВЦЭМ!$D$10+'СЕТ СН'!$G$6-'СЕТ СН'!$G$23</f>
        <v>2246.2835921000001</v>
      </c>
      <c r="T51" s="36">
        <f>SUMIFS(СВЦЭМ!$D$39:$D$758,СВЦЭМ!$A$39:$A$758,$A51,СВЦЭМ!$B$39:$B$758,T$47)+'СЕТ СН'!$G$11+СВЦЭМ!$D$10+'СЕТ СН'!$G$6-'СЕТ СН'!$G$23</f>
        <v>2159.2404428599998</v>
      </c>
      <c r="U51" s="36">
        <f>SUMIFS(СВЦЭМ!$D$39:$D$758,СВЦЭМ!$A$39:$A$758,$A51,СВЦЭМ!$B$39:$B$758,U$47)+'СЕТ СН'!$G$11+СВЦЭМ!$D$10+'СЕТ СН'!$G$6-'СЕТ СН'!$G$23</f>
        <v>2146.69688572</v>
      </c>
      <c r="V51" s="36">
        <f>SUMIFS(СВЦЭМ!$D$39:$D$758,СВЦЭМ!$A$39:$A$758,$A51,СВЦЭМ!$B$39:$B$758,V$47)+'СЕТ СН'!$G$11+СВЦЭМ!$D$10+'СЕТ СН'!$G$6-'СЕТ СН'!$G$23</f>
        <v>2171.18047634</v>
      </c>
      <c r="W51" s="36">
        <f>SUMIFS(СВЦЭМ!$D$39:$D$758,СВЦЭМ!$A$39:$A$758,$A51,СВЦЭМ!$B$39:$B$758,W$47)+'СЕТ СН'!$G$11+СВЦЭМ!$D$10+'СЕТ СН'!$G$6-'СЕТ СН'!$G$23</f>
        <v>2203.4799943099997</v>
      </c>
      <c r="X51" s="36">
        <f>SUMIFS(СВЦЭМ!$D$39:$D$758,СВЦЭМ!$A$39:$A$758,$A51,СВЦЭМ!$B$39:$B$758,X$47)+'СЕТ СН'!$G$11+СВЦЭМ!$D$10+'СЕТ СН'!$G$6-'СЕТ СН'!$G$23</f>
        <v>2262.2810330699999</v>
      </c>
      <c r="Y51" s="36">
        <f>SUMIFS(СВЦЭМ!$D$39:$D$758,СВЦЭМ!$A$39:$A$758,$A51,СВЦЭМ!$B$39:$B$758,Y$47)+'СЕТ СН'!$G$11+СВЦЭМ!$D$10+'СЕТ СН'!$G$6-'СЕТ СН'!$G$23</f>
        <v>2304.37587274</v>
      </c>
    </row>
    <row r="52" spans="1:25" ht="15.75" x14ac:dyDescent="0.2">
      <c r="A52" s="35">
        <f t="shared" si="1"/>
        <v>45601</v>
      </c>
      <c r="B52" s="36">
        <f>SUMIFS(СВЦЭМ!$D$39:$D$758,СВЦЭМ!$A$39:$A$758,$A52,СВЦЭМ!$B$39:$B$758,B$47)+'СЕТ СН'!$G$11+СВЦЭМ!$D$10+'СЕТ СН'!$G$6-'СЕТ СН'!$G$23</f>
        <v>2320.72690126</v>
      </c>
      <c r="C52" s="36">
        <f>SUMIFS(СВЦЭМ!$D$39:$D$758,СВЦЭМ!$A$39:$A$758,$A52,СВЦЭМ!$B$39:$B$758,C$47)+'СЕТ СН'!$G$11+СВЦЭМ!$D$10+'СЕТ СН'!$G$6-'СЕТ СН'!$G$23</f>
        <v>2373.4187288200001</v>
      </c>
      <c r="D52" s="36">
        <f>SUMIFS(СВЦЭМ!$D$39:$D$758,СВЦЭМ!$A$39:$A$758,$A52,СВЦЭМ!$B$39:$B$758,D$47)+'СЕТ СН'!$G$11+СВЦЭМ!$D$10+'СЕТ СН'!$G$6-'СЕТ СН'!$G$23</f>
        <v>2411.2895136799998</v>
      </c>
      <c r="E52" s="36">
        <f>SUMIFS(СВЦЭМ!$D$39:$D$758,СВЦЭМ!$A$39:$A$758,$A52,СВЦЭМ!$B$39:$B$758,E$47)+'СЕТ СН'!$G$11+СВЦЭМ!$D$10+'СЕТ СН'!$G$6-'СЕТ СН'!$G$23</f>
        <v>2401.5021129299998</v>
      </c>
      <c r="F52" s="36">
        <f>SUMIFS(СВЦЭМ!$D$39:$D$758,СВЦЭМ!$A$39:$A$758,$A52,СВЦЭМ!$B$39:$B$758,F$47)+'СЕТ СН'!$G$11+СВЦЭМ!$D$10+'СЕТ СН'!$G$6-'СЕТ СН'!$G$23</f>
        <v>2393.44835934</v>
      </c>
      <c r="G52" s="36">
        <f>SUMIFS(СВЦЭМ!$D$39:$D$758,СВЦЭМ!$A$39:$A$758,$A52,СВЦЭМ!$B$39:$B$758,G$47)+'СЕТ СН'!$G$11+СВЦЭМ!$D$10+'СЕТ СН'!$G$6-'СЕТ СН'!$G$23</f>
        <v>2361.3697961799999</v>
      </c>
      <c r="H52" s="36">
        <f>SUMIFS(СВЦЭМ!$D$39:$D$758,СВЦЭМ!$A$39:$A$758,$A52,СВЦЭМ!$B$39:$B$758,H$47)+'СЕТ СН'!$G$11+СВЦЭМ!$D$10+'СЕТ СН'!$G$6-'СЕТ СН'!$G$23</f>
        <v>2328.8999862699998</v>
      </c>
      <c r="I52" s="36">
        <f>SUMIFS(СВЦЭМ!$D$39:$D$758,СВЦЭМ!$A$39:$A$758,$A52,СВЦЭМ!$B$39:$B$758,I$47)+'СЕТ СН'!$G$11+СВЦЭМ!$D$10+'СЕТ СН'!$G$6-'СЕТ СН'!$G$23</f>
        <v>2264.0436942699998</v>
      </c>
      <c r="J52" s="36">
        <f>SUMIFS(СВЦЭМ!$D$39:$D$758,СВЦЭМ!$A$39:$A$758,$A52,СВЦЭМ!$B$39:$B$758,J$47)+'СЕТ СН'!$G$11+СВЦЭМ!$D$10+'СЕТ СН'!$G$6-'СЕТ СН'!$G$23</f>
        <v>2221.5956057999997</v>
      </c>
      <c r="K52" s="36">
        <f>SUMIFS(СВЦЭМ!$D$39:$D$758,СВЦЭМ!$A$39:$A$758,$A52,СВЦЭМ!$B$39:$B$758,K$47)+'СЕТ СН'!$G$11+СВЦЭМ!$D$10+'СЕТ СН'!$G$6-'СЕТ СН'!$G$23</f>
        <v>2204.76321014</v>
      </c>
      <c r="L52" s="36">
        <f>SUMIFS(СВЦЭМ!$D$39:$D$758,СВЦЭМ!$A$39:$A$758,$A52,СВЦЭМ!$B$39:$B$758,L$47)+'СЕТ СН'!$G$11+СВЦЭМ!$D$10+'СЕТ СН'!$G$6-'СЕТ СН'!$G$23</f>
        <v>2188.75029705</v>
      </c>
      <c r="M52" s="36">
        <f>SUMIFS(СВЦЭМ!$D$39:$D$758,СВЦЭМ!$A$39:$A$758,$A52,СВЦЭМ!$B$39:$B$758,M$47)+'СЕТ СН'!$G$11+СВЦЭМ!$D$10+'СЕТ СН'!$G$6-'СЕТ СН'!$G$23</f>
        <v>2188.6219194999999</v>
      </c>
      <c r="N52" s="36">
        <f>SUMIFS(СВЦЭМ!$D$39:$D$758,СВЦЭМ!$A$39:$A$758,$A52,СВЦЭМ!$B$39:$B$758,N$47)+'СЕТ СН'!$G$11+СВЦЭМ!$D$10+'СЕТ СН'!$G$6-'СЕТ СН'!$G$23</f>
        <v>2216.6566645099997</v>
      </c>
      <c r="O52" s="36">
        <f>SUMIFS(СВЦЭМ!$D$39:$D$758,СВЦЭМ!$A$39:$A$758,$A52,СВЦЭМ!$B$39:$B$758,O$47)+'СЕТ СН'!$G$11+СВЦЭМ!$D$10+'СЕТ СН'!$G$6-'СЕТ СН'!$G$23</f>
        <v>2207.0500380399999</v>
      </c>
      <c r="P52" s="36">
        <f>SUMIFS(СВЦЭМ!$D$39:$D$758,СВЦЭМ!$A$39:$A$758,$A52,СВЦЭМ!$B$39:$B$758,P$47)+'СЕТ СН'!$G$11+СВЦЭМ!$D$10+'СЕТ СН'!$G$6-'СЕТ СН'!$G$23</f>
        <v>2213.0253818799997</v>
      </c>
      <c r="Q52" s="36">
        <f>SUMIFS(СВЦЭМ!$D$39:$D$758,СВЦЭМ!$A$39:$A$758,$A52,СВЦЭМ!$B$39:$B$758,Q$47)+'СЕТ СН'!$G$11+СВЦЭМ!$D$10+'СЕТ СН'!$G$6-'СЕТ СН'!$G$23</f>
        <v>2229.2545542399998</v>
      </c>
      <c r="R52" s="36">
        <f>SUMIFS(СВЦЭМ!$D$39:$D$758,СВЦЭМ!$A$39:$A$758,$A52,СВЦЭМ!$B$39:$B$758,R$47)+'СЕТ СН'!$G$11+СВЦЭМ!$D$10+'СЕТ СН'!$G$6-'СЕТ СН'!$G$23</f>
        <v>2226.4865474899998</v>
      </c>
      <c r="S52" s="36">
        <f>SUMIFS(СВЦЭМ!$D$39:$D$758,СВЦЭМ!$A$39:$A$758,$A52,СВЦЭМ!$B$39:$B$758,S$47)+'СЕТ СН'!$G$11+СВЦЭМ!$D$10+'СЕТ СН'!$G$6-'СЕТ СН'!$G$23</f>
        <v>2215.6692883999999</v>
      </c>
      <c r="T52" s="36">
        <f>SUMIFS(СВЦЭМ!$D$39:$D$758,СВЦЭМ!$A$39:$A$758,$A52,СВЦЭМ!$B$39:$B$758,T$47)+'СЕТ СН'!$G$11+СВЦЭМ!$D$10+'СЕТ СН'!$G$6-'СЕТ СН'!$G$23</f>
        <v>2136.4166196400001</v>
      </c>
      <c r="U52" s="36">
        <f>SUMIFS(СВЦЭМ!$D$39:$D$758,СВЦЭМ!$A$39:$A$758,$A52,СВЦЭМ!$B$39:$B$758,U$47)+'СЕТ СН'!$G$11+СВЦЭМ!$D$10+'СЕТ СН'!$G$6-'СЕТ СН'!$G$23</f>
        <v>2158.5059699899998</v>
      </c>
      <c r="V52" s="36">
        <f>SUMIFS(СВЦЭМ!$D$39:$D$758,СВЦЭМ!$A$39:$A$758,$A52,СВЦЭМ!$B$39:$B$758,V$47)+'СЕТ СН'!$G$11+СВЦЭМ!$D$10+'СЕТ СН'!$G$6-'СЕТ СН'!$G$23</f>
        <v>2158.8379661599997</v>
      </c>
      <c r="W52" s="36">
        <f>SUMIFS(СВЦЭМ!$D$39:$D$758,СВЦЭМ!$A$39:$A$758,$A52,СВЦЭМ!$B$39:$B$758,W$47)+'СЕТ СН'!$G$11+СВЦЭМ!$D$10+'СЕТ СН'!$G$6-'СЕТ СН'!$G$23</f>
        <v>2174.4594574499997</v>
      </c>
      <c r="X52" s="36">
        <f>SUMIFS(СВЦЭМ!$D$39:$D$758,СВЦЭМ!$A$39:$A$758,$A52,СВЦЭМ!$B$39:$B$758,X$47)+'СЕТ СН'!$G$11+СВЦЭМ!$D$10+'СЕТ СН'!$G$6-'СЕТ СН'!$G$23</f>
        <v>2205.1483041399997</v>
      </c>
      <c r="Y52" s="36">
        <f>SUMIFS(СВЦЭМ!$D$39:$D$758,СВЦЭМ!$A$39:$A$758,$A52,СВЦЭМ!$B$39:$B$758,Y$47)+'СЕТ СН'!$G$11+СВЦЭМ!$D$10+'СЕТ СН'!$G$6-'СЕТ СН'!$G$23</f>
        <v>2257.083975</v>
      </c>
    </row>
    <row r="53" spans="1:25" ht="15.75" x14ac:dyDescent="0.2">
      <c r="A53" s="35">
        <f t="shared" si="1"/>
        <v>45602</v>
      </c>
      <c r="B53" s="36">
        <f>SUMIFS(СВЦЭМ!$D$39:$D$758,СВЦЭМ!$A$39:$A$758,$A53,СВЦЭМ!$B$39:$B$758,B$47)+'СЕТ СН'!$G$11+СВЦЭМ!$D$10+'СЕТ СН'!$G$6-'СЕТ СН'!$G$23</f>
        <v>2202.48913146</v>
      </c>
      <c r="C53" s="36">
        <f>SUMIFS(СВЦЭМ!$D$39:$D$758,СВЦЭМ!$A$39:$A$758,$A53,СВЦЭМ!$B$39:$B$758,C$47)+'СЕТ СН'!$G$11+СВЦЭМ!$D$10+'СЕТ СН'!$G$6-'СЕТ СН'!$G$23</f>
        <v>2239.5937244699999</v>
      </c>
      <c r="D53" s="36">
        <f>SUMIFS(СВЦЭМ!$D$39:$D$758,СВЦЭМ!$A$39:$A$758,$A53,СВЦЭМ!$B$39:$B$758,D$47)+'СЕТ СН'!$G$11+СВЦЭМ!$D$10+'СЕТ СН'!$G$6-'СЕТ СН'!$G$23</f>
        <v>2268.3934652399998</v>
      </c>
      <c r="E53" s="36">
        <f>SUMIFS(СВЦЭМ!$D$39:$D$758,СВЦЭМ!$A$39:$A$758,$A53,СВЦЭМ!$B$39:$B$758,E$47)+'СЕТ СН'!$G$11+СВЦЭМ!$D$10+'СЕТ СН'!$G$6-'СЕТ СН'!$G$23</f>
        <v>2281.1426657299999</v>
      </c>
      <c r="F53" s="36">
        <f>SUMIFS(СВЦЭМ!$D$39:$D$758,СВЦЭМ!$A$39:$A$758,$A53,СВЦЭМ!$B$39:$B$758,F$47)+'СЕТ СН'!$G$11+СВЦЭМ!$D$10+'СЕТ СН'!$G$6-'СЕТ СН'!$G$23</f>
        <v>2273.9387091999997</v>
      </c>
      <c r="G53" s="36">
        <f>SUMIFS(СВЦЭМ!$D$39:$D$758,СВЦЭМ!$A$39:$A$758,$A53,СВЦЭМ!$B$39:$B$758,G$47)+'СЕТ СН'!$G$11+СВЦЭМ!$D$10+'СЕТ СН'!$G$6-'СЕТ СН'!$G$23</f>
        <v>2258.5795355199998</v>
      </c>
      <c r="H53" s="36">
        <f>SUMIFS(СВЦЭМ!$D$39:$D$758,СВЦЭМ!$A$39:$A$758,$A53,СВЦЭМ!$B$39:$B$758,H$47)+'СЕТ СН'!$G$11+СВЦЭМ!$D$10+'СЕТ СН'!$G$6-'СЕТ СН'!$G$23</f>
        <v>2263.18715939</v>
      </c>
      <c r="I53" s="36">
        <f>SUMIFS(СВЦЭМ!$D$39:$D$758,СВЦЭМ!$A$39:$A$758,$A53,СВЦЭМ!$B$39:$B$758,I$47)+'СЕТ СН'!$G$11+СВЦЭМ!$D$10+'СЕТ СН'!$G$6-'СЕТ СН'!$G$23</f>
        <v>2195.86823551</v>
      </c>
      <c r="J53" s="36">
        <f>SUMIFS(СВЦЭМ!$D$39:$D$758,СВЦЭМ!$A$39:$A$758,$A53,СВЦЭМ!$B$39:$B$758,J$47)+'СЕТ СН'!$G$11+СВЦЭМ!$D$10+'СЕТ СН'!$G$6-'СЕТ СН'!$G$23</f>
        <v>2142.4611576399998</v>
      </c>
      <c r="K53" s="36">
        <f>SUMIFS(СВЦЭМ!$D$39:$D$758,СВЦЭМ!$A$39:$A$758,$A53,СВЦЭМ!$B$39:$B$758,K$47)+'СЕТ СН'!$G$11+СВЦЭМ!$D$10+'СЕТ СН'!$G$6-'СЕТ СН'!$G$23</f>
        <v>2082.6618652500001</v>
      </c>
      <c r="L53" s="36">
        <f>SUMIFS(СВЦЭМ!$D$39:$D$758,СВЦЭМ!$A$39:$A$758,$A53,СВЦЭМ!$B$39:$B$758,L$47)+'СЕТ СН'!$G$11+СВЦЭМ!$D$10+'СЕТ СН'!$G$6-'СЕТ СН'!$G$23</f>
        <v>2079.83865019</v>
      </c>
      <c r="M53" s="36">
        <f>SUMIFS(СВЦЭМ!$D$39:$D$758,СВЦЭМ!$A$39:$A$758,$A53,СВЦЭМ!$B$39:$B$758,M$47)+'СЕТ СН'!$G$11+СВЦЭМ!$D$10+'СЕТ СН'!$G$6-'СЕТ СН'!$G$23</f>
        <v>2091.7737892099999</v>
      </c>
      <c r="N53" s="36">
        <f>SUMIFS(СВЦЭМ!$D$39:$D$758,СВЦЭМ!$A$39:$A$758,$A53,СВЦЭМ!$B$39:$B$758,N$47)+'СЕТ СН'!$G$11+СВЦЭМ!$D$10+'СЕТ СН'!$G$6-'СЕТ СН'!$G$23</f>
        <v>2108.9475806800001</v>
      </c>
      <c r="O53" s="36">
        <f>SUMIFS(СВЦЭМ!$D$39:$D$758,СВЦЭМ!$A$39:$A$758,$A53,СВЦЭМ!$B$39:$B$758,O$47)+'СЕТ СН'!$G$11+СВЦЭМ!$D$10+'СЕТ СН'!$G$6-'СЕТ СН'!$G$23</f>
        <v>2085.7857906700001</v>
      </c>
      <c r="P53" s="36">
        <f>SUMIFS(СВЦЭМ!$D$39:$D$758,СВЦЭМ!$A$39:$A$758,$A53,СВЦЭМ!$B$39:$B$758,P$47)+'СЕТ СН'!$G$11+СВЦЭМ!$D$10+'СЕТ СН'!$G$6-'СЕТ СН'!$G$23</f>
        <v>2098.41002217</v>
      </c>
      <c r="Q53" s="36">
        <f>SUMIFS(СВЦЭМ!$D$39:$D$758,СВЦЭМ!$A$39:$A$758,$A53,СВЦЭМ!$B$39:$B$758,Q$47)+'СЕТ СН'!$G$11+СВЦЭМ!$D$10+'СЕТ СН'!$G$6-'СЕТ СН'!$G$23</f>
        <v>2108.99206736</v>
      </c>
      <c r="R53" s="36">
        <f>SUMIFS(СВЦЭМ!$D$39:$D$758,СВЦЭМ!$A$39:$A$758,$A53,СВЦЭМ!$B$39:$B$758,R$47)+'СЕТ СН'!$G$11+СВЦЭМ!$D$10+'СЕТ СН'!$G$6-'СЕТ СН'!$G$23</f>
        <v>2112.9362399199999</v>
      </c>
      <c r="S53" s="36">
        <f>SUMIFS(СВЦЭМ!$D$39:$D$758,СВЦЭМ!$A$39:$A$758,$A53,СВЦЭМ!$B$39:$B$758,S$47)+'СЕТ СН'!$G$11+СВЦЭМ!$D$10+'СЕТ СН'!$G$6-'СЕТ СН'!$G$23</f>
        <v>2086.56393131</v>
      </c>
      <c r="T53" s="36">
        <f>SUMIFS(СВЦЭМ!$D$39:$D$758,СВЦЭМ!$A$39:$A$758,$A53,СВЦЭМ!$B$39:$B$758,T$47)+'СЕТ СН'!$G$11+СВЦЭМ!$D$10+'СЕТ СН'!$G$6-'СЕТ СН'!$G$23</f>
        <v>2059.40840918</v>
      </c>
      <c r="U53" s="36">
        <f>SUMIFS(СВЦЭМ!$D$39:$D$758,СВЦЭМ!$A$39:$A$758,$A53,СВЦЭМ!$B$39:$B$758,U$47)+'СЕТ СН'!$G$11+СВЦЭМ!$D$10+'СЕТ СН'!$G$6-'СЕТ СН'!$G$23</f>
        <v>2078.0965165299999</v>
      </c>
      <c r="V53" s="36">
        <f>SUMIFS(СВЦЭМ!$D$39:$D$758,СВЦЭМ!$A$39:$A$758,$A53,СВЦЭМ!$B$39:$B$758,V$47)+'СЕТ СН'!$G$11+СВЦЭМ!$D$10+'СЕТ СН'!$G$6-'СЕТ СН'!$G$23</f>
        <v>2092.1487635799999</v>
      </c>
      <c r="W53" s="36">
        <f>SUMIFS(СВЦЭМ!$D$39:$D$758,СВЦЭМ!$A$39:$A$758,$A53,СВЦЭМ!$B$39:$B$758,W$47)+'СЕТ СН'!$G$11+СВЦЭМ!$D$10+'СЕТ СН'!$G$6-'СЕТ СН'!$G$23</f>
        <v>2114.3985770599998</v>
      </c>
      <c r="X53" s="36">
        <f>SUMIFS(СВЦЭМ!$D$39:$D$758,СВЦЭМ!$A$39:$A$758,$A53,СВЦЭМ!$B$39:$B$758,X$47)+'СЕТ СН'!$G$11+СВЦЭМ!$D$10+'СЕТ СН'!$G$6-'СЕТ СН'!$G$23</f>
        <v>2137.30694632</v>
      </c>
      <c r="Y53" s="36">
        <f>SUMIFS(СВЦЭМ!$D$39:$D$758,СВЦЭМ!$A$39:$A$758,$A53,СВЦЭМ!$B$39:$B$758,Y$47)+'СЕТ СН'!$G$11+СВЦЭМ!$D$10+'СЕТ СН'!$G$6-'СЕТ СН'!$G$23</f>
        <v>2192.0014065199998</v>
      </c>
    </row>
    <row r="54" spans="1:25" ht="15.75" x14ac:dyDescent="0.2">
      <c r="A54" s="35">
        <f t="shared" si="1"/>
        <v>45603</v>
      </c>
      <c r="B54" s="36">
        <f>SUMIFS(СВЦЭМ!$D$39:$D$758,СВЦЭМ!$A$39:$A$758,$A54,СВЦЭМ!$B$39:$B$758,B$47)+'СЕТ СН'!$G$11+СВЦЭМ!$D$10+'СЕТ СН'!$G$6-'СЕТ СН'!$G$23</f>
        <v>2253.6064296700001</v>
      </c>
      <c r="C54" s="36">
        <f>SUMIFS(СВЦЭМ!$D$39:$D$758,СВЦЭМ!$A$39:$A$758,$A54,СВЦЭМ!$B$39:$B$758,C$47)+'СЕТ СН'!$G$11+СВЦЭМ!$D$10+'СЕТ СН'!$G$6-'СЕТ СН'!$G$23</f>
        <v>2303.6333333399998</v>
      </c>
      <c r="D54" s="36">
        <f>SUMIFS(СВЦЭМ!$D$39:$D$758,СВЦЭМ!$A$39:$A$758,$A54,СВЦЭМ!$B$39:$B$758,D$47)+'СЕТ СН'!$G$11+СВЦЭМ!$D$10+'СЕТ СН'!$G$6-'СЕТ СН'!$G$23</f>
        <v>2315.9021844899999</v>
      </c>
      <c r="E54" s="36">
        <f>SUMIFS(СВЦЭМ!$D$39:$D$758,СВЦЭМ!$A$39:$A$758,$A54,СВЦЭМ!$B$39:$B$758,E$47)+'СЕТ СН'!$G$11+СВЦЭМ!$D$10+'СЕТ СН'!$G$6-'СЕТ СН'!$G$23</f>
        <v>2311.8121568699999</v>
      </c>
      <c r="F54" s="36">
        <f>SUMIFS(СВЦЭМ!$D$39:$D$758,СВЦЭМ!$A$39:$A$758,$A54,СВЦЭМ!$B$39:$B$758,F$47)+'СЕТ СН'!$G$11+СВЦЭМ!$D$10+'СЕТ СН'!$G$6-'СЕТ СН'!$G$23</f>
        <v>2317.45727149</v>
      </c>
      <c r="G54" s="36">
        <f>SUMIFS(СВЦЭМ!$D$39:$D$758,СВЦЭМ!$A$39:$A$758,$A54,СВЦЭМ!$B$39:$B$758,G$47)+'СЕТ СН'!$G$11+СВЦЭМ!$D$10+'СЕТ СН'!$G$6-'СЕТ СН'!$G$23</f>
        <v>2290.31895188</v>
      </c>
      <c r="H54" s="36">
        <f>SUMIFS(СВЦЭМ!$D$39:$D$758,СВЦЭМ!$A$39:$A$758,$A54,СВЦЭМ!$B$39:$B$758,H$47)+'СЕТ СН'!$G$11+СВЦЭМ!$D$10+'СЕТ СН'!$G$6-'СЕТ СН'!$G$23</f>
        <v>2232.9078363899998</v>
      </c>
      <c r="I54" s="36">
        <f>SUMIFS(СВЦЭМ!$D$39:$D$758,СВЦЭМ!$A$39:$A$758,$A54,СВЦЭМ!$B$39:$B$758,I$47)+'СЕТ СН'!$G$11+СВЦЭМ!$D$10+'СЕТ СН'!$G$6-'СЕТ СН'!$G$23</f>
        <v>2190.1935775900001</v>
      </c>
      <c r="J54" s="36">
        <f>SUMIFS(СВЦЭМ!$D$39:$D$758,СВЦЭМ!$A$39:$A$758,$A54,СВЦЭМ!$B$39:$B$758,J$47)+'СЕТ СН'!$G$11+СВЦЭМ!$D$10+'СЕТ СН'!$G$6-'СЕТ СН'!$G$23</f>
        <v>2146.11670835</v>
      </c>
      <c r="K54" s="36">
        <f>SUMIFS(СВЦЭМ!$D$39:$D$758,СВЦЭМ!$A$39:$A$758,$A54,СВЦЭМ!$B$39:$B$758,K$47)+'СЕТ СН'!$G$11+СВЦЭМ!$D$10+'СЕТ СН'!$G$6-'СЕТ СН'!$G$23</f>
        <v>2087.98188179</v>
      </c>
      <c r="L54" s="36">
        <f>SUMIFS(СВЦЭМ!$D$39:$D$758,СВЦЭМ!$A$39:$A$758,$A54,СВЦЭМ!$B$39:$B$758,L$47)+'СЕТ СН'!$G$11+СВЦЭМ!$D$10+'СЕТ СН'!$G$6-'СЕТ СН'!$G$23</f>
        <v>2075.6826069999997</v>
      </c>
      <c r="M54" s="36">
        <f>SUMIFS(СВЦЭМ!$D$39:$D$758,СВЦЭМ!$A$39:$A$758,$A54,СВЦЭМ!$B$39:$B$758,M$47)+'СЕТ СН'!$G$11+СВЦЭМ!$D$10+'СЕТ СН'!$G$6-'СЕТ СН'!$G$23</f>
        <v>2087.9029804299998</v>
      </c>
      <c r="N54" s="36">
        <f>SUMIFS(СВЦЭМ!$D$39:$D$758,СВЦЭМ!$A$39:$A$758,$A54,СВЦЭМ!$B$39:$B$758,N$47)+'СЕТ СН'!$G$11+СВЦЭМ!$D$10+'СЕТ СН'!$G$6-'СЕТ СН'!$G$23</f>
        <v>2104.1688692799999</v>
      </c>
      <c r="O54" s="36">
        <f>SUMIFS(СВЦЭМ!$D$39:$D$758,СВЦЭМ!$A$39:$A$758,$A54,СВЦЭМ!$B$39:$B$758,O$47)+'СЕТ СН'!$G$11+СВЦЭМ!$D$10+'СЕТ СН'!$G$6-'СЕТ СН'!$G$23</f>
        <v>2094.2500224999999</v>
      </c>
      <c r="P54" s="36">
        <f>SUMIFS(СВЦЭМ!$D$39:$D$758,СВЦЭМ!$A$39:$A$758,$A54,СВЦЭМ!$B$39:$B$758,P$47)+'СЕТ СН'!$G$11+СВЦЭМ!$D$10+'СЕТ СН'!$G$6-'СЕТ СН'!$G$23</f>
        <v>2113.6720619299999</v>
      </c>
      <c r="Q54" s="36">
        <f>SUMIFS(СВЦЭМ!$D$39:$D$758,СВЦЭМ!$A$39:$A$758,$A54,СВЦЭМ!$B$39:$B$758,Q$47)+'СЕТ СН'!$G$11+СВЦЭМ!$D$10+'СЕТ СН'!$G$6-'СЕТ СН'!$G$23</f>
        <v>2125.0884420500001</v>
      </c>
      <c r="R54" s="36">
        <f>SUMIFS(СВЦЭМ!$D$39:$D$758,СВЦЭМ!$A$39:$A$758,$A54,СВЦЭМ!$B$39:$B$758,R$47)+'СЕТ СН'!$G$11+СВЦЭМ!$D$10+'СЕТ СН'!$G$6-'СЕТ СН'!$G$23</f>
        <v>2116.0979566299998</v>
      </c>
      <c r="S54" s="36">
        <f>SUMIFS(СВЦЭМ!$D$39:$D$758,СВЦЭМ!$A$39:$A$758,$A54,СВЦЭМ!$B$39:$B$758,S$47)+'СЕТ СН'!$G$11+СВЦЭМ!$D$10+'СЕТ СН'!$G$6-'СЕТ СН'!$G$23</f>
        <v>2101.7461996100001</v>
      </c>
      <c r="T54" s="36">
        <f>SUMIFS(СВЦЭМ!$D$39:$D$758,СВЦЭМ!$A$39:$A$758,$A54,СВЦЭМ!$B$39:$B$758,T$47)+'СЕТ СН'!$G$11+СВЦЭМ!$D$10+'СЕТ СН'!$G$6-'СЕТ СН'!$G$23</f>
        <v>2065.0928476399999</v>
      </c>
      <c r="U54" s="36">
        <f>SUMIFS(СВЦЭМ!$D$39:$D$758,СВЦЭМ!$A$39:$A$758,$A54,СВЦЭМ!$B$39:$B$758,U$47)+'СЕТ СН'!$G$11+СВЦЭМ!$D$10+'СЕТ СН'!$G$6-'СЕТ СН'!$G$23</f>
        <v>2078.8314027399997</v>
      </c>
      <c r="V54" s="36">
        <f>SUMIFS(СВЦЭМ!$D$39:$D$758,СВЦЭМ!$A$39:$A$758,$A54,СВЦЭМ!$B$39:$B$758,V$47)+'СЕТ СН'!$G$11+СВЦЭМ!$D$10+'СЕТ СН'!$G$6-'СЕТ СН'!$G$23</f>
        <v>2103.2708878099997</v>
      </c>
      <c r="W54" s="36">
        <f>SUMIFS(СВЦЭМ!$D$39:$D$758,СВЦЭМ!$A$39:$A$758,$A54,СВЦЭМ!$B$39:$B$758,W$47)+'СЕТ СН'!$G$11+СВЦЭМ!$D$10+'СЕТ СН'!$G$6-'СЕТ СН'!$G$23</f>
        <v>2137.6378237899999</v>
      </c>
      <c r="X54" s="36">
        <f>SUMIFS(СВЦЭМ!$D$39:$D$758,СВЦЭМ!$A$39:$A$758,$A54,СВЦЭМ!$B$39:$B$758,X$47)+'СЕТ СН'!$G$11+СВЦЭМ!$D$10+'СЕТ СН'!$G$6-'СЕТ СН'!$G$23</f>
        <v>2167.7657379799998</v>
      </c>
      <c r="Y54" s="36">
        <f>SUMIFS(СВЦЭМ!$D$39:$D$758,СВЦЭМ!$A$39:$A$758,$A54,СВЦЭМ!$B$39:$B$758,Y$47)+'СЕТ СН'!$G$11+СВЦЭМ!$D$10+'СЕТ СН'!$G$6-'СЕТ СН'!$G$23</f>
        <v>2197.44142276</v>
      </c>
    </row>
    <row r="55" spans="1:25" ht="15.75" x14ac:dyDescent="0.2">
      <c r="A55" s="35">
        <f t="shared" si="1"/>
        <v>45604</v>
      </c>
      <c r="B55" s="36">
        <f>SUMIFS(СВЦЭМ!$D$39:$D$758,СВЦЭМ!$A$39:$A$758,$A55,СВЦЭМ!$B$39:$B$758,B$47)+'СЕТ СН'!$G$11+СВЦЭМ!$D$10+'СЕТ СН'!$G$6-'СЕТ СН'!$G$23</f>
        <v>2196.54966246</v>
      </c>
      <c r="C55" s="36">
        <f>SUMIFS(СВЦЭМ!$D$39:$D$758,СВЦЭМ!$A$39:$A$758,$A55,СВЦЭМ!$B$39:$B$758,C$47)+'СЕТ СН'!$G$11+СВЦЭМ!$D$10+'СЕТ СН'!$G$6-'СЕТ СН'!$G$23</f>
        <v>2276.0702362699999</v>
      </c>
      <c r="D55" s="36">
        <f>SUMIFS(СВЦЭМ!$D$39:$D$758,СВЦЭМ!$A$39:$A$758,$A55,СВЦЭМ!$B$39:$B$758,D$47)+'СЕТ СН'!$G$11+СВЦЭМ!$D$10+'СЕТ СН'!$G$6-'СЕТ СН'!$G$23</f>
        <v>2330.7057698200001</v>
      </c>
      <c r="E55" s="36">
        <f>SUMIFS(СВЦЭМ!$D$39:$D$758,СВЦЭМ!$A$39:$A$758,$A55,СВЦЭМ!$B$39:$B$758,E$47)+'СЕТ СН'!$G$11+СВЦЭМ!$D$10+'СЕТ СН'!$G$6-'СЕТ СН'!$G$23</f>
        <v>2340.0265775100002</v>
      </c>
      <c r="F55" s="36">
        <f>SUMIFS(СВЦЭМ!$D$39:$D$758,СВЦЭМ!$A$39:$A$758,$A55,СВЦЭМ!$B$39:$B$758,F$47)+'СЕТ СН'!$G$11+СВЦЭМ!$D$10+'СЕТ СН'!$G$6-'СЕТ СН'!$G$23</f>
        <v>2326.69527801</v>
      </c>
      <c r="G55" s="36">
        <f>SUMIFS(СВЦЭМ!$D$39:$D$758,СВЦЭМ!$A$39:$A$758,$A55,СВЦЭМ!$B$39:$B$758,G$47)+'СЕТ СН'!$G$11+СВЦЭМ!$D$10+'СЕТ СН'!$G$6-'СЕТ СН'!$G$23</f>
        <v>2306.09781995</v>
      </c>
      <c r="H55" s="36">
        <f>SUMIFS(СВЦЭМ!$D$39:$D$758,СВЦЭМ!$A$39:$A$758,$A55,СВЦЭМ!$B$39:$B$758,H$47)+'СЕТ СН'!$G$11+СВЦЭМ!$D$10+'СЕТ СН'!$G$6-'СЕТ СН'!$G$23</f>
        <v>2300.79658681</v>
      </c>
      <c r="I55" s="36">
        <f>SUMIFS(СВЦЭМ!$D$39:$D$758,СВЦЭМ!$A$39:$A$758,$A55,СВЦЭМ!$B$39:$B$758,I$47)+'СЕТ СН'!$G$11+СВЦЭМ!$D$10+'СЕТ СН'!$G$6-'СЕТ СН'!$G$23</f>
        <v>2220.0080864500001</v>
      </c>
      <c r="J55" s="36">
        <f>SUMIFS(СВЦЭМ!$D$39:$D$758,СВЦЭМ!$A$39:$A$758,$A55,СВЦЭМ!$B$39:$B$758,J$47)+'СЕТ СН'!$G$11+СВЦЭМ!$D$10+'СЕТ СН'!$G$6-'СЕТ СН'!$G$23</f>
        <v>2169.54695666</v>
      </c>
      <c r="K55" s="36">
        <f>SUMIFS(СВЦЭМ!$D$39:$D$758,СВЦЭМ!$A$39:$A$758,$A55,СВЦЭМ!$B$39:$B$758,K$47)+'СЕТ СН'!$G$11+СВЦЭМ!$D$10+'СЕТ СН'!$G$6-'СЕТ СН'!$G$23</f>
        <v>2080.5220487799997</v>
      </c>
      <c r="L55" s="36">
        <f>SUMIFS(СВЦЭМ!$D$39:$D$758,СВЦЭМ!$A$39:$A$758,$A55,СВЦЭМ!$B$39:$B$758,L$47)+'СЕТ СН'!$G$11+СВЦЭМ!$D$10+'СЕТ СН'!$G$6-'СЕТ СН'!$G$23</f>
        <v>2072.1153812499997</v>
      </c>
      <c r="M55" s="36">
        <f>SUMIFS(СВЦЭМ!$D$39:$D$758,СВЦЭМ!$A$39:$A$758,$A55,СВЦЭМ!$B$39:$B$758,M$47)+'СЕТ СН'!$G$11+СВЦЭМ!$D$10+'СЕТ СН'!$G$6-'СЕТ СН'!$G$23</f>
        <v>2085.0392686</v>
      </c>
      <c r="N55" s="36">
        <f>SUMIFS(СВЦЭМ!$D$39:$D$758,СВЦЭМ!$A$39:$A$758,$A55,СВЦЭМ!$B$39:$B$758,N$47)+'СЕТ СН'!$G$11+СВЦЭМ!$D$10+'СЕТ СН'!$G$6-'СЕТ СН'!$G$23</f>
        <v>2109.6353713399999</v>
      </c>
      <c r="O55" s="36">
        <f>SUMIFS(СВЦЭМ!$D$39:$D$758,СВЦЭМ!$A$39:$A$758,$A55,СВЦЭМ!$B$39:$B$758,O$47)+'СЕТ СН'!$G$11+СВЦЭМ!$D$10+'СЕТ СН'!$G$6-'СЕТ СН'!$G$23</f>
        <v>2096.6321855699998</v>
      </c>
      <c r="P55" s="36">
        <f>SUMIFS(СВЦЭМ!$D$39:$D$758,СВЦЭМ!$A$39:$A$758,$A55,СВЦЭМ!$B$39:$B$758,P$47)+'СЕТ СН'!$G$11+СВЦЭМ!$D$10+'СЕТ СН'!$G$6-'СЕТ СН'!$G$23</f>
        <v>2111.39991203</v>
      </c>
      <c r="Q55" s="36">
        <f>SUMIFS(СВЦЭМ!$D$39:$D$758,СВЦЭМ!$A$39:$A$758,$A55,СВЦЭМ!$B$39:$B$758,Q$47)+'СЕТ СН'!$G$11+СВЦЭМ!$D$10+'СЕТ СН'!$G$6-'СЕТ СН'!$G$23</f>
        <v>2146.4990115199998</v>
      </c>
      <c r="R55" s="36">
        <f>SUMIFS(СВЦЭМ!$D$39:$D$758,СВЦЭМ!$A$39:$A$758,$A55,СВЦЭМ!$B$39:$B$758,R$47)+'СЕТ СН'!$G$11+СВЦЭМ!$D$10+'СЕТ СН'!$G$6-'СЕТ СН'!$G$23</f>
        <v>2139.39290609</v>
      </c>
      <c r="S55" s="36">
        <f>SUMIFS(СВЦЭМ!$D$39:$D$758,СВЦЭМ!$A$39:$A$758,$A55,СВЦЭМ!$B$39:$B$758,S$47)+'СЕТ СН'!$G$11+СВЦЭМ!$D$10+'СЕТ СН'!$G$6-'СЕТ СН'!$G$23</f>
        <v>2166.1362143000001</v>
      </c>
      <c r="T55" s="36">
        <f>SUMIFS(СВЦЭМ!$D$39:$D$758,СВЦЭМ!$A$39:$A$758,$A55,СВЦЭМ!$B$39:$B$758,T$47)+'СЕТ СН'!$G$11+СВЦЭМ!$D$10+'СЕТ СН'!$G$6-'СЕТ СН'!$G$23</f>
        <v>2100.4686152499999</v>
      </c>
      <c r="U55" s="36">
        <f>SUMIFS(СВЦЭМ!$D$39:$D$758,СВЦЭМ!$A$39:$A$758,$A55,СВЦЭМ!$B$39:$B$758,U$47)+'СЕТ СН'!$G$11+СВЦЭМ!$D$10+'СЕТ СН'!$G$6-'СЕТ СН'!$G$23</f>
        <v>2114.9414468599998</v>
      </c>
      <c r="V55" s="36">
        <f>SUMIFS(СВЦЭМ!$D$39:$D$758,СВЦЭМ!$A$39:$A$758,$A55,СВЦЭМ!$B$39:$B$758,V$47)+'СЕТ СН'!$G$11+СВЦЭМ!$D$10+'СЕТ СН'!$G$6-'СЕТ СН'!$G$23</f>
        <v>2143.5104488500001</v>
      </c>
      <c r="W55" s="36">
        <f>SUMIFS(СВЦЭМ!$D$39:$D$758,СВЦЭМ!$A$39:$A$758,$A55,СВЦЭМ!$B$39:$B$758,W$47)+'СЕТ СН'!$G$11+СВЦЭМ!$D$10+'СЕТ СН'!$G$6-'СЕТ СН'!$G$23</f>
        <v>2164.7562231399997</v>
      </c>
      <c r="X55" s="36">
        <f>SUMIFS(СВЦЭМ!$D$39:$D$758,СВЦЭМ!$A$39:$A$758,$A55,СВЦЭМ!$B$39:$B$758,X$47)+'СЕТ СН'!$G$11+СВЦЭМ!$D$10+'СЕТ СН'!$G$6-'СЕТ СН'!$G$23</f>
        <v>2177.2641576800002</v>
      </c>
      <c r="Y55" s="36">
        <f>SUMIFS(СВЦЭМ!$D$39:$D$758,СВЦЭМ!$A$39:$A$758,$A55,СВЦЭМ!$B$39:$B$758,Y$47)+'СЕТ СН'!$G$11+СВЦЭМ!$D$10+'СЕТ СН'!$G$6-'СЕТ СН'!$G$23</f>
        <v>2218.7325371699999</v>
      </c>
    </row>
    <row r="56" spans="1:25" ht="15.75" x14ac:dyDescent="0.2">
      <c r="A56" s="35">
        <f t="shared" si="1"/>
        <v>45605</v>
      </c>
      <c r="B56" s="36">
        <f>SUMIFS(СВЦЭМ!$D$39:$D$758,СВЦЭМ!$A$39:$A$758,$A56,СВЦЭМ!$B$39:$B$758,B$47)+'СЕТ СН'!$G$11+СВЦЭМ!$D$10+'СЕТ СН'!$G$6-'СЕТ СН'!$G$23</f>
        <v>2220.7842507999999</v>
      </c>
      <c r="C56" s="36">
        <f>SUMIFS(СВЦЭМ!$D$39:$D$758,СВЦЭМ!$A$39:$A$758,$A56,СВЦЭМ!$B$39:$B$758,C$47)+'СЕТ СН'!$G$11+СВЦЭМ!$D$10+'СЕТ СН'!$G$6-'СЕТ СН'!$G$23</f>
        <v>2326.0919473399999</v>
      </c>
      <c r="D56" s="36">
        <f>SUMIFS(СВЦЭМ!$D$39:$D$758,СВЦЭМ!$A$39:$A$758,$A56,СВЦЭМ!$B$39:$B$758,D$47)+'СЕТ СН'!$G$11+СВЦЭМ!$D$10+'СЕТ СН'!$G$6-'СЕТ СН'!$G$23</f>
        <v>2413.0093685900001</v>
      </c>
      <c r="E56" s="36">
        <f>SUMIFS(СВЦЭМ!$D$39:$D$758,СВЦЭМ!$A$39:$A$758,$A56,СВЦЭМ!$B$39:$B$758,E$47)+'СЕТ СН'!$G$11+СВЦЭМ!$D$10+'СЕТ СН'!$G$6-'СЕТ СН'!$G$23</f>
        <v>2453.0000831799998</v>
      </c>
      <c r="F56" s="36">
        <f>SUMIFS(СВЦЭМ!$D$39:$D$758,СВЦЭМ!$A$39:$A$758,$A56,СВЦЭМ!$B$39:$B$758,F$47)+'СЕТ СН'!$G$11+СВЦЭМ!$D$10+'СЕТ СН'!$G$6-'СЕТ СН'!$G$23</f>
        <v>2449.5756597499999</v>
      </c>
      <c r="G56" s="36">
        <f>SUMIFS(СВЦЭМ!$D$39:$D$758,СВЦЭМ!$A$39:$A$758,$A56,СВЦЭМ!$B$39:$B$758,G$47)+'СЕТ СН'!$G$11+СВЦЭМ!$D$10+'СЕТ СН'!$G$6-'СЕТ СН'!$G$23</f>
        <v>2449.6172487599997</v>
      </c>
      <c r="H56" s="36">
        <f>SUMIFS(СВЦЭМ!$D$39:$D$758,СВЦЭМ!$A$39:$A$758,$A56,СВЦЭМ!$B$39:$B$758,H$47)+'СЕТ СН'!$G$11+СВЦЭМ!$D$10+'СЕТ СН'!$G$6-'СЕТ СН'!$G$23</f>
        <v>2425.3533019299998</v>
      </c>
      <c r="I56" s="36">
        <f>SUMIFS(СВЦЭМ!$D$39:$D$758,СВЦЭМ!$A$39:$A$758,$A56,СВЦЭМ!$B$39:$B$758,I$47)+'СЕТ СН'!$G$11+СВЦЭМ!$D$10+'СЕТ СН'!$G$6-'СЕТ СН'!$G$23</f>
        <v>2392.0798379600001</v>
      </c>
      <c r="J56" s="36">
        <f>SUMIFS(СВЦЭМ!$D$39:$D$758,СВЦЭМ!$A$39:$A$758,$A56,СВЦЭМ!$B$39:$B$758,J$47)+'СЕТ СН'!$G$11+СВЦЭМ!$D$10+'СЕТ СН'!$G$6-'СЕТ СН'!$G$23</f>
        <v>2328.5699365800001</v>
      </c>
      <c r="K56" s="36">
        <f>SUMIFS(СВЦЭМ!$D$39:$D$758,СВЦЭМ!$A$39:$A$758,$A56,СВЦЭМ!$B$39:$B$758,K$47)+'СЕТ СН'!$G$11+СВЦЭМ!$D$10+'СЕТ СН'!$G$6-'СЕТ СН'!$G$23</f>
        <v>2225.6534591099999</v>
      </c>
      <c r="L56" s="36">
        <f>SUMIFS(СВЦЭМ!$D$39:$D$758,СВЦЭМ!$A$39:$A$758,$A56,СВЦЭМ!$B$39:$B$758,L$47)+'СЕТ СН'!$G$11+СВЦЭМ!$D$10+'СЕТ СН'!$G$6-'СЕТ СН'!$G$23</f>
        <v>2192.3034992499997</v>
      </c>
      <c r="M56" s="36">
        <f>SUMIFS(СВЦЭМ!$D$39:$D$758,СВЦЭМ!$A$39:$A$758,$A56,СВЦЭМ!$B$39:$B$758,M$47)+'СЕТ СН'!$G$11+СВЦЭМ!$D$10+'СЕТ СН'!$G$6-'СЕТ СН'!$G$23</f>
        <v>2195.6220754699998</v>
      </c>
      <c r="N56" s="36">
        <f>SUMIFS(СВЦЭМ!$D$39:$D$758,СВЦЭМ!$A$39:$A$758,$A56,СВЦЭМ!$B$39:$B$758,N$47)+'СЕТ СН'!$G$11+СВЦЭМ!$D$10+'СЕТ СН'!$G$6-'СЕТ СН'!$G$23</f>
        <v>2213.0441914600001</v>
      </c>
      <c r="O56" s="36">
        <f>SUMIFS(СВЦЭМ!$D$39:$D$758,СВЦЭМ!$A$39:$A$758,$A56,СВЦЭМ!$B$39:$B$758,O$47)+'СЕТ СН'!$G$11+СВЦЭМ!$D$10+'СЕТ СН'!$G$6-'СЕТ СН'!$G$23</f>
        <v>2220.2227066199998</v>
      </c>
      <c r="P56" s="36">
        <f>SUMIFS(СВЦЭМ!$D$39:$D$758,СВЦЭМ!$A$39:$A$758,$A56,СВЦЭМ!$B$39:$B$758,P$47)+'СЕТ СН'!$G$11+СВЦЭМ!$D$10+'СЕТ СН'!$G$6-'СЕТ СН'!$G$23</f>
        <v>2224.4626790699999</v>
      </c>
      <c r="Q56" s="36">
        <f>SUMIFS(СВЦЭМ!$D$39:$D$758,СВЦЭМ!$A$39:$A$758,$A56,СВЦЭМ!$B$39:$B$758,Q$47)+'СЕТ СН'!$G$11+СВЦЭМ!$D$10+'СЕТ СН'!$G$6-'СЕТ СН'!$G$23</f>
        <v>2244.6024675200001</v>
      </c>
      <c r="R56" s="36">
        <f>SUMIFS(СВЦЭМ!$D$39:$D$758,СВЦЭМ!$A$39:$A$758,$A56,СВЦЭМ!$B$39:$B$758,R$47)+'СЕТ СН'!$G$11+СВЦЭМ!$D$10+'СЕТ СН'!$G$6-'СЕТ СН'!$G$23</f>
        <v>2232.4408469</v>
      </c>
      <c r="S56" s="36">
        <f>SUMIFS(СВЦЭМ!$D$39:$D$758,СВЦЭМ!$A$39:$A$758,$A56,СВЦЭМ!$B$39:$B$758,S$47)+'СЕТ СН'!$G$11+СВЦЭМ!$D$10+'СЕТ СН'!$G$6-'СЕТ СН'!$G$23</f>
        <v>2228.95535862</v>
      </c>
      <c r="T56" s="36">
        <f>SUMIFS(СВЦЭМ!$D$39:$D$758,СВЦЭМ!$A$39:$A$758,$A56,СВЦЭМ!$B$39:$B$758,T$47)+'СЕТ СН'!$G$11+СВЦЭМ!$D$10+'СЕТ СН'!$G$6-'СЕТ СН'!$G$23</f>
        <v>2175.0056515400001</v>
      </c>
      <c r="U56" s="36">
        <f>SUMIFS(СВЦЭМ!$D$39:$D$758,СВЦЭМ!$A$39:$A$758,$A56,СВЦЭМ!$B$39:$B$758,U$47)+'СЕТ СН'!$G$11+СВЦЭМ!$D$10+'СЕТ СН'!$G$6-'СЕТ СН'!$G$23</f>
        <v>2176.0535129499999</v>
      </c>
      <c r="V56" s="36">
        <f>SUMIFS(СВЦЭМ!$D$39:$D$758,СВЦЭМ!$A$39:$A$758,$A56,СВЦЭМ!$B$39:$B$758,V$47)+'СЕТ СН'!$G$11+СВЦЭМ!$D$10+'СЕТ СН'!$G$6-'СЕТ СН'!$G$23</f>
        <v>2194.6937960199998</v>
      </c>
      <c r="W56" s="36">
        <f>SUMIFS(СВЦЭМ!$D$39:$D$758,СВЦЭМ!$A$39:$A$758,$A56,СВЦЭМ!$B$39:$B$758,W$47)+'СЕТ СН'!$G$11+СВЦЭМ!$D$10+'СЕТ СН'!$G$6-'СЕТ СН'!$G$23</f>
        <v>2207.4824262799998</v>
      </c>
      <c r="X56" s="36">
        <f>SUMIFS(СВЦЭМ!$D$39:$D$758,СВЦЭМ!$A$39:$A$758,$A56,СВЦЭМ!$B$39:$B$758,X$47)+'СЕТ СН'!$G$11+СВЦЭМ!$D$10+'СЕТ СН'!$G$6-'СЕТ СН'!$G$23</f>
        <v>2300.0164041200001</v>
      </c>
      <c r="Y56" s="36">
        <f>SUMIFS(СВЦЭМ!$D$39:$D$758,СВЦЭМ!$A$39:$A$758,$A56,СВЦЭМ!$B$39:$B$758,Y$47)+'СЕТ СН'!$G$11+СВЦЭМ!$D$10+'СЕТ СН'!$G$6-'СЕТ СН'!$G$23</f>
        <v>2341.1471677300001</v>
      </c>
    </row>
    <row r="57" spans="1:25" ht="15.75" x14ac:dyDescent="0.2">
      <c r="A57" s="35">
        <f t="shared" si="1"/>
        <v>45606</v>
      </c>
      <c r="B57" s="36">
        <f>SUMIFS(СВЦЭМ!$D$39:$D$758,СВЦЭМ!$A$39:$A$758,$A57,СВЦЭМ!$B$39:$B$758,B$47)+'СЕТ СН'!$G$11+СВЦЭМ!$D$10+'СЕТ СН'!$G$6-'СЕТ СН'!$G$23</f>
        <v>2247.8506825199997</v>
      </c>
      <c r="C57" s="36">
        <f>SUMIFS(СВЦЭМ!$D$39:$D$758,СВЦЭМ!$A$39:$A$758,$A57,СВЦЭМ!$B$39:$B$758,C$47)+'СЕТ СН'!$G$11+СВЦЭМ!$D$10+'СЕТ СН'!$G$6-'СЕТ СН'!$G$23</f>
        <v>2287.05499117</v>
      </c>
      <c r="D57" s="36">
        <f>SUMIFS(СВЦЭМ!$D$39:$D$758,СВЦЭМ!$A$39:$A$758,$A57,СВЦЭМ!$B$39:$B$758,D$47)+'СЕТ СН'!$G$11+СВЦЭМ!$D$10+'СЕТ СН'!$G$6-'СЕТ СН'!$G$23</f>
        <v>2309.0761157799998</v>
      </c>
      <c r="E57" s="36">
        <f>SUMIFS(СВЦЭМ!$D$39:$D$758,СВЦЭМ!$A$39:$A$758,$A57,СВЦЭМ!$B$39:$B$758,E$47)+'СЕТ СН'!$G$11+СВЦЭМ!$D$10+'СЕТ СН'!$G$6-'СЕТ СН'!$G$23</f>
        <v>2303.1151563099997</v>
      </c>
      <c r="F57" s="36">
        <f>SUMIFS(СВЦЭМ!$D$39:$D$758,СВЦЭМ!$A$39:$A$758,$A57,СВЦЭМ!$B$39:$B$758,F$47)+'СЕТ СН'!$G$11+СВЦЭМ!$D$10+'СЕТ СН'!$G$6-'СЕТ СН'!$G$23</f>
        <v>2283.40087232</v>
      </c>
      <c r="G57" s="36">
        <f>SUMIFS(СВЦЭМ!$D$39:$D$758,СВЦЭМ!$A$39:$A$758,$A57,СВЦЭМ!$B$39:$B$758,G$47)+'СЕТ СН'!$G$11+СВЦЭМ!$D$10+'СЕТ СН'!$G$6-'СЕТ СН'!$G$23</f>
        <v>2266.8493030899999</v>
      </c>
      <c r="H57" s="36">
        <f>SUMIFS(СВЦЭМ!$D$39:$D$758,СВЦЭМ!$A$39:$A$758,$A57,СВЦЭМ!$B$39:$B$758,H$47)+'СЕТ СН'!$G$11+СВЦЭМ!$D$10+'СЕТ СН'!$G$6-'СЕТ СН'!$G$23</f>
        <v>2307.33172156</v>
      </c>
      <c r="I57" s="36">
        <f>SUMIFS(СВЦЭМ!$D$39:$D$758,СВЦЭМ!$A$39:$A$758,$A57,СВЦЭМ!$B$39:$B$758,I$47)+'СЕТ СН'!$G$11+СВЦЭМ!$D$10+'СЕТ СН'!$G$6-'СЕТ СН'!$G$23</f>
        <v>2319.9802314499998</v>
      </c>
      <c r="J57" s="36">
        <f>SUMIFS(СВЦЭМ!$D$39:$D$758,СВЦЭМ!$A$39:$A$758,$A57,СВЦЭМ!$B$39:$B$758,J$47)+'СЕТ СН'!$G$11+СВЦЭМ!$D$10+'СЕТ СН'!$G$6-'СЕТ СН'!$G$23</f>
        <v>2257.6626761799998</v>
      </c>
      <c r="K57" s="36">
        <f>SUMIFS(СВЦЭМ!$D$39:$D$758,СВЦЭМ!$A$39:$A$758,$A57,СВЦЭМ!$B$39:$B$758,K$47)+'СЕТ СН'!$G$11+СВЦЭМ!$D$10+'СЕТ СН'!$G$6-'СЕТ СН'!$G$23</f>
        <v>2174.5844530899999</v>
      </c>
      <c r="L57" s="36">
        <f>SUMIFS(СВЦЭМ!$D$39:$D$758,СВЦЭМ!$A$39:$A$758,$A57,СВЦЭМ!$B$39:$B$758,L$47)+'СЕТ СН'!$G$11+СВЦЭМ!$D$10+'СЕТ СН'!$G$6-'СЕТ СН'!$G$23</f>
        <v>2138.14454333</v>
      </c>
      <c r="M57" s="36">
        <f>SUMIFS(СВЦЭМ!$D$39:$D$758,СВЦЭМ!$A$39:$A$758,$A57,СВЦЭМ!$B$39:$B$758,M$47)+'СЕТ СН'!$G$11+СВЦЭМ!$D$10+'СЕТ СН'!$G$6-'СЕТ СН'!$G$23</f>
        <v>2141.2122644599999</v>
      </c>
      <c r="N57" s="36">
        <f>SUMIFS(СВЦЭМ!$D$39:$D$758,СВЦЭМ!$A$39:$A$758,$A57,СВЦЭМ!$B$39:$B$758,N$47)+'СЕТ СН'!$G$11+СВЦЭМ!$D$10+'СЕТ СН'!$G$6-'СЕТ СН'!$G$23</f>
        <v>2157.34925651</v>
      </c>
      <c r="O57" s="36">
        <f>SUMIFS(СВЦЭМ!$D$39:$D$758,СВЦЭМ!$A$39:$A$758,$A57,СВЦЭМ!$B$39:$B$758,O$47)+'СЕТ СН'!$G$11+СВЦЭМ!$D$10+'СЕТ СН'!$G$6-'СЕТ СН'!$G$23</f>
        <v>2167.3823504699999</v>
      </c>
      <c r="P57" s="36">
        <f>SUMIFS(СВЦЭМ!$D$39:$D$758,СВЦЭМ!$A$39:$A$758,$A57,СВЦЭМ!$B$39:$B$758,P$47)+'СЕТ СН'!$G$11+СВЦЭМ!$D$10+'СЕТ СН'!$G$6-'СЕТ СН'!$G$23</f>
        <v>2174.4199552199998</v>
      </c>
      <c r="Q57" s="36">
        <f>SUMIFS(СВЦЭМ!$D$39:$D$758,СВЦЭМ!$A$39:$A$758,$A57,СВЦЭМ!$B$39:$B$758,Q$47)+'СЕТ СН'!$G$11+СВЦЭМ!$D$10+'СЕТ СН'!$G$6-'СЕТ СН'!$G$23</f>
        <v>2177.2119433600001</v>
      </c>
      <c r="R57" s="36">
        <f>SUMIFS(СВЦЭМ!$D$39:$D$758,СВЦЭМ!$A$39:$A$758,$A57,СВЦЭМ!$B$39:$B$758,R$47)+'СЕТ СН'!$G$11+СВЦЭМ!$D$10+'СЕТ СН'!$G$6-'СЕТ СН'!$G$23</f>
        <v>2169.59776087</v>
      </c>
      <c r="S57" s="36">
        <f>SUMIFS(СВЦЭМ!$D$39:$D$758,СВЦЭМ!$A$39:$A$758,$A57,СВЦЭМ!$B$39:$B$758,S$47)+'СЕТ СН'!$G$11+СВЦЭМ!$D$10+'СЕТ СН'!$G$6-'СЕТ СН'!$G$23</f>
        <v>2151.75661683</v>
      </c>
      <c r="T57" s="36">
        <f>SUMIFS(СВЦЭМ!$D$39:$D$758,СВЦЭМ!$A$39:$A$758,$A57,СВЦЭМ!$B$39:$B$758,T$47)+'СЕТ СН'!$G$11+СВЦЭМ!$D$10+'СЕТ СН'!$G$6-'СЕТ СН'!$G$23</f>
        <v>2109.53372403</v>
      </c>
      <c r="U57" s="36">
        <f>SUMIFS(СВЦЭМ!$D$39:$D$758,СВЦЭМ!$A$39:$A$758,$A57,СВЦЭМ!$B$39:$B$758,U$47)+'СЕТ СН'!$G$11+СВЦЭМ!$D$10+'СЕТ СН'!$G$6-'СЕТ СН'!$G$23</f>
        <v>2120.03664596</v>
      </c>
      <c r="V57" s="36">
        <f>SUMIFS(СВЦЭМ!$D$39:$D$758,СВЦЭМ!$A$39:$A$758,$A57,СВЦЭМ!$B$39:$B$758,V$47)+'СЕТ СН'!$G$11+СВЦЭМ!$D$10+'СЕТ СН'!$G$6-'СЕТ СН'!$G$23</f>
        <v>2129.7678037000001</v>
      </c>
      <c r="W57" s="36">
        <f>SUMIFS(СВЦЭМ!$D$39:$D$758,СВЦЭМ!$A$39:$A$758,$A57,СВЦЭМ!$B$39:$B$758,W$47)+'СЕТ СН'!$G$11+СВЦЭМ!$D$10+'СЕТ СН'!$G$6-'СЕТ СН'!$G$23</f>
        <v>2141.9051590099998</v>
      </c>
      <c r="X57" s="36">
        <f>SUMIFS(СВЦЭМ!$D$39:$D$758,СВЦЭМ!$A$39:$A$758,$A57,СВЦЭМ!$B$39:$B$758,X$47)+'СЕТ СН'!$G$11+СВЦЭМ!$D$10+'СЕТ СН'!$G$6-'СЕТ СН'!$G$23</f>
        <v>2180.4893319600001</v>
      </c>
      <c r="Y57" s="36">
        <f>SUMIFS(СВЦЭМ!$D$39:$D$758,СВЦЭМ!$A$39:$A$758,$A57,СВЦЭМ!$B$39:$B$758,Y$47)+'СЕТ СН'!$G$11+СВЦЭМ!$D$10+'СЕТ СН'!$G$6-'СЕТ СН'!$G$23</f>
        <v>2200.2311399099999</v>
      </c>
    </row>
    <row r="58" spans="1:25" ht="15.75" x14ac:dyDescent="0.2">
      <c r="A58" s="35">
        <f t="shared" si="1"/>
        <v>45607</v>
      </c>
      <c r="B58" s="36">
        <f>SUMIFS(СВЦЭМ!$D$39:$D$758,СВЦЭМ!$A$39:$A$758,$A58,СВЦЭМ!$B$39:$B$758,B$47)+'СЕТ СН'!$G$11+СВЦЭМ!$D$10+'СЕТ СН'!$G$6-'СЕТ СН'!$G$23</f>
        <v>2281.7963760399998</v>
      </c>
      <c r="C58" s="36">
        <f>SUMIFS(СВЦЭМ!$D$39:$D$758,СВЦЭМ!$A$39:$A$758,$A58,СВЦЭМ!$B$39:$B$758,C$47)+'СЕТ СН'!$G$11+СВЦЭМ!$D$10+'СЕТ СН'!$G$6-'СЕТ СН'!$G$23</f>
        <v>2330.6394229899997</v>
      </c>
      <c r="D58" s="36">
        <f>SUMIFS(СВЦЭМ!$D$39:$D$758,СВЦЭМ!$A$39:$A$758,$A58,СВЦЭМ!$B$39:$B$758,D$47)+'СЕТ СН'!$G$11+СВЦЭМ!$D$10+'СЕТ СН'!$G$6-'СЕТ СН'!$G$23</f>
        <v>2353.93813955</v>
      </c>
      <c r="E58" s="36">
        <f>SUMIFS(СВЦЭМ!$D$39:$D$758,СВЦЭМ!$A$39:$A$758,$A58,СВЦЭМ!$B$39:$B$758,E$47)+'СЕТ СН'!$G$11+СВЦЭМ!$D$10+'СЕТ СН'!$G$6-'СЕТ СН'!$G$23</f>
        <v>2355.5500052100001</v>
      </c>
      <c r="F58" s="36">
        <f>SUMIFS(СВЦЭМ!$D$39:$D$758,СВЦЭМ!$A$39:$A$758,$A58,СВЦЭМ!$B$39:$B$758,F$47)+'СЕТ СН'!$G$11+СВЦЭМ!$D$10+'СЕТ СН'!$G$6-'СЕТ СН'!$G$23</f>
        <v>2344.1179180099998</v>
      </c>
      <c r="G58" s="36">
        <f>SUMIFS(СВЦЭМ!$D$39:$D$758,СВЦЭМ!$A$39:$A$758,$A58,СВЦЭМ!$B$39:$B$758,G$47)+'СЕТ СН'!$G$11+СВЦЭМ!$D$10+'СЕТ СН'!$G$6-'СЕТ СН'!$G$23</f>
        <v>2317.5978460000001</v>
      </c>
      <c r="H58" s="36">
        <f>SUMIFS(СВЦЭМ!$D$39:$D$758,СВЦЭМ!$A$39:$A$758,$A58,СВЦЭМ!$B$39:$B$758,H$47)+'СЕТ СН'!$G$11+СВЦЭМ!$D$10+'СЕТ СН'!$G$6-'СЕТ СН'!$G$23</f>
        <v>2265.6762250500001</v>
      </c>
      <c r="I58" s="36">
        <f>SUMIFS(СВЦЭМ!$D$39:$D$758,СВЦЭМ!$A$39:$A$758,$A58,СВЦЭМ!$B$39:$B$758,I$47)+'СЕТ СН'!$G$11+СВЦЭМ!$D$10+'СЕТ СН'!$G$6-'СЕТ СН'!$G$23</f>
        <v>2192.8104579699998</v>
      </c>
      <c r="J58" s="36">
        <f>SUMIFS(СВЦЭМ!$D$39:$D$758,СВЦЭМ!$A$39:$A$758,$A58,СВЦЭМ!$B$39:$B$758,J$47)+'СЕТ СН'!$G$11+СВЦЭМ!$D$10+'СЕТ СН'!$G$6-'СЕТ СН'!$G$23</f>
        <v>2164.84823568</v>
      </c>
      <c r="K58" s="36">
        <f>SUMIFS(СВЦЭМ!$D$39:$D$758,СВЦЭМ!$A$39:$A$758,$A58,СВЦЭМ!$B$39:$B$758,K$47)+'СЕТ СН'!$G$11+СВЦЭМ!$D$10+'СЕТ СН'!$G$6-'СЕТ СН'!$G$23</f>
        <v>2097.43137123</v>
      </c>
      <c r="L58" s="36">
        <f>SUMIFS(СВЦЭМ!$D$39:$D$758,СВЦЭМ!$A$39:$A$758,$A58,СВЦЭМ!$B$39:$B$758,L$47)+'СЕТ СН'!$G$11+СВЦЭМ!$D$10+'СЕТ СН'!$G$6-'СЕТ СН'!$G$23</f>
        <v>2067.2122086899999</v>
      </c>
      <c r="M58" s="36">
        <f>SUMIFS(СВЦЭМ!$D$39:$D$758,СВЦЭМ!$A$39:$A$758,$A58,СВЦЭМ!$B$39:$B$758,M$47)+'СЕТ СН'!$G$11+СВЦЭМ!$D$10+'СЕТ СН'!$G$6-'СЕТ СН'!$G$23</f>
        <v>2091.9154847899999</v>
      </c>
      <c r="N58" s="36">
        <f>SUMIFS(СВЦЭМ!$D$39:$D$758,СВЦЭМ!$A$39:$A$758,$A58,СВЦЭМ!$B$39:$B$758,N$47)+'СЕТ СН'!$G$11+СВЦЭМ!$D$10+'СЕТ СН'!$G$6-'СЕТ СН'!$G$23</f>
        <v>2121.2059525099999</v>
      </c>
      <c r="O58" s="36">
        <f>SUMIFS(СВЦЭМ!$D$39:$D$758,СВЦЭМ!$A$39:$A$758,$A58,СВЦЭМ!$B$39:$B$758,O$47)+'СЕТ СН'!$G$11+СВЦЭМ!$D$10+'СЕТ СН'!$G$6-'СЕТ СН'!$G$23</f>
        <v>2117.47285526</v>
      </c>
      <c r="P58" s="36">
        <f>SUMIFS(СВЦЭМ!$D$39:$D$758,СВЦЭМ!$A$39:$A$758,$A58,СВЦЭМ!$B$39:$B$758,P$47)+'СЕТ СН'!$G$11+СВЦЭМ!$D$10+'СЕТ СН'!$G$6-'СЕТ СН'!$G$23</f>
        <v>2136.4075603599999</v>
      </c>
      <c r="Q58" s="36">
        <f>SUMIFS(СВЦЭМ!$D$39:$D$758,СВЦЭМ!$A$39:$A$758,$A58,СВЦЭМ!$B$39:$B$758,Q$47)+'СЕТ СН'!$G$11+СВЦЭМ!$D$10+'СЕТ СН'!$G$6-'СЕТ СН'!$G$23</f>
        <v>2133.7901346899998</v>
      </c>
      <c r="R58" s="36">
        <f>SUMIFS(СВЦЭМ!$D$39:$D$758,СВЦЭМ!$A$39:$A$758,$A58,СВЦЭМ!$B$39:$B$758,R$47)+'СЕТ СН'!$G$11+СВЦЭМ!$D$10+'СЕТ СН'!$G$6-'СЕТ СН'!$G$23</f>
        <v>2135.44454804</v>
      </c>
      <c r="S58" s="36">
        <f>SUMIFS(СВЦЭМ!$D$39:$D$758,СВЦЭМ!$A$39:$A$758,$A58,СВЦЭМ!$B$39:$B$758,S$47)+'СЕТ СН'!$G$11+СВЦЭМ!$D$10+'СЕТ СН'!$G$6-'СЕТ СН'!$G$23</f>
        <v>2089.7454988300001</v>
      </c>
      <c r="T58" s="36">
        <f>SUMIFS(СВЦЭМ!$D$39:$D$758,СВЦЭМ!$A$39:$A$758,$A58,СВЦЭМ!$B$39:$B$758,T$47)+'СЕТ СН'!$G$11+СВЦЭМ!$D$10+'СЕТ СН'!$G$6-'СЕТ СН'!$G$23</f>
        <v>2055.69682156</v>
      </c>
      <c r="U58" s="36">
        <f>SUMIFS(СВЦЭМ!$D$39:$D$758,СВЦЭМ!$A$39:$A$758,$A58,СВЦЭМ!$B$39:$B$758,U$47)+'СЕТ СН'!$G$11+СВЦЭМ!$D$10+'СЕТ СН'!$G$6-'СЕТ СН'!$G$23</f>
        <v>2088.3748123699997</v>
      </c>
      <c r="V58" s="36">
        <f>SUMIFS(СВЦЭМ!$D$39:$D$758,СВЦЭМ!$A$39:$A$758,$A58,СВЦЭМ!$B$39:$B$758,V$47)+'СЕТ СН'!$G$11+СВЦЭМ!$D$10+'СЕТ СН'!$G$6-'СЕТ СН'!$G$23</f>
        <v>2132.4203637999999</v>
      </c>
      <c r="W58" s="36">
        <f>SUMIFS(СВЦЭМ!$D$39:$D$758,СВЦЭМ!$A$39:$A$758,$A58,СВЦЭМ!$B$39:$B$758,W$47)+'СЕТ СН'!$G$11+СВЦЭМ!$D$10+'СЕТ СН'!$G$6-'СЕТ СН'!$G$23</f>
        <v>2155.6086706699998</v>
      </c>
      <c r="X58" s="36">
        <f>SUMIFS(СВЦЭМ!$D$39:$D$758,СВЦЭМ!$A$39:$A$758,$A58,СВЦЭМ!$B$39:$B$758,X$47)+'СЕТ СН'!$G$11+СВЦЭМ!$D$10+'СЕТ СН'!$G$6-'СЕТ СН'!$G$23</f>
        <v>2169.8892005299999</v>
      </c>
      <c r="Y58" s="36">
        <f>SUMIFS(СВЦЭМ!$D$39:$D$758,СВЦЭМ!$A$39:$A$758,$A58,СВЦЭМ!$B$39:$B$758,Y$47)+'СЕТ СН'!$G$11+СВЦЭМ!$D$10+'СЕТ СН'!$G$6-'СЕТ СН'!$G$23</f>
        <v>2198.81688605</v>
      </c>
    </row>
    <row r="59" spans="1:25" ht="15.75" x14ac:dyDescent="0.2">
      <c r="A59" s="35">
        <f t="shared" si="1"/>
        <v>45608</v>
      </c>
      <c r="B59" s="36">
        <f>SUMIFS(СВЦЭМ!$D$39:$D$758,СВЦЭМ!$A$39:$A$758,$A59,СВЦЭМ!$B$39:$B$758,B$47)+'СЕТ СН'!$G$11+СВЦЭМ!$D$10+'СЕТ СН'!$G$6-'СЕТ СН'!$G$23</f>
        <v>2231.2318662499997</v>
      </c>
      <c r="C59" s="36">
        <f>SUMIFS(СВЦЭМ!$D$39:$D$758,СВЦЭМ!$A$39:$A$758,$A59,СВЦЭМ!$B$39:$B$758,C$47)+'СЕТ СН'!$G$11+СВЦЭМ!$D$10+'СЕТ СН'!$G$6-'СЕТ СН'!$G$23</f>
        <v>2260.9591747999998</v>
      </c>
      <c r="D59" s="36">
        <f>SUMIFS(СВЦЭМ!$D$39:$D$758,СВЦЭМ!$A$39:$A$758,$A59,СВЦЭМ!$B$39:$B$758,D$47)+'СЕТ СН'!$G$11+СВЦЭМ!$D$10+'СЕТ СН'!$G$6-'СЕТ СН'!$G$23</f>
        <v>2290.3332675000001</v>
      </c>
      <c r="E59" s="36">
        <f>SUMIFS(СВЦЭМ!$D$39:$D$758,СВЦЭМ!$A$39:$A$758,$A59,СВЦЭМ!$B$39:$B$758,E$47)+'СЕТ СН'!$G$11+СВЦЭМ!$D$10+'СЕТ СН'!$G$6-'СЕТ СН'!$G$23</f>
        <v>2303.69708816</v>
      </c>
      <c r="F59" s="36">
        <f>SUMIFS(СВЦЭМ!$D$39:$D$758,СВЦЭМ!$A$39:$A$758,$A59,СВЦЭМ!$B$39:$B$758,F$47)+'СЕТ СН'!$G$11+СВЦЭМ!$D$10+'СЕТ СН'!$G$6-'СЕТ СН'!$G$23</f>
        <v>2299.2874287899999</v>
      </c>
      <c r="G59" s="36">
        <f>SUMIFS(СВЦЭМ!$D$39:$D$758,СВЦЭМ!$A$39:$A$758,$A59,СВЦЭМ!$B$39:$B$758,G$47)+'СЕТ СН'!$G$11+СВЦЭМ!$D$10+'СЕТ СН'!$G$6-'СЕТ СН'!$G$23</f>
        <v>2273.8688025299998</v>
      </c>
      <c r="H59" s="36">
        <f>SUMIFS(СВЦЭМ!$D$39:$D$758,СВЦЭМ!$A$39:$A$758,$A59,СВЦЭМ!$B$39:$B$758,H$47)+'СЕТ СН'!$G$11+СВЦЭМ!$D$10+'СЕТ СН'!$G$6-'СЕТ СН'!$G$23</f>
        <v>2271.8430270999997</v>
      </c>
      <c r="I59" s="36">
        <f>SUMIFS(СВЦЭМ!$D$39:$D$758,СВЦЭМ!$A$39:$A$758,$A59,СВЦЭМ!$B$39:$B$758,I$47)+'СЕТ СН'!$G$11+СВЦЭМ!$D$10+'СЕТ СН'!$G$6-'СЕТ СН'!$G$23</f>
        <v>2199.7989159499998</v>
      </c>
      <c r="J59" s="36">
        <f>SUMIFS(СВЦЭМ!$D$39:$D$758,СВЦЭМ!$A$39:$A$758,$A59,СВЦЭМ!$B$39:$B$758,J$47)+'СЕТ СН'!$G$11+СВЦЭМ!$D$10+'СЕТ СН'!$G$6-'СЕТ СН'!$G$23</f>
        <v>2159.6827481299997</v>
      </c>
      <c r="K59" s="36">
        <f>SUMIFS(СВЦЭМ!$D$39:$D$758,СВЦЭМ!$A$39:$A$758,$A59,СВЦЭМ!$B$39:$B$758,K$47)+'СЕТ СН'!$G$11+СВЦЭМ!$D$10+'СЕТ СН'!$G$6-'СЕТ СН'!$G$23</f>
        <v>2139.3919208799998</v>
      </c>
      <c r="L59" s="36">
        <f>SUMIFS(СВЦЭМ!$D$39:$D$758,СВЦЭМ!$A$39:$A$758,$A59,СВЦЭМ!$B$39:$B$758,L$47)+'СЕТ СН'!$G$11+СВЦЭМ!$D$10+'СЕТ СН'!$G$6-'СЕТ СН'!$G$23</f>
        <v>2133.0415680999999</v>
      </c>
      <c r="M59" s="36">
        <f>SUMIFS(СВЦЭМ!$D$39:$D$758,СВЦЭМ!$A$39:$A$758,$A59,СВЦЭМ!$B$39:$B$758,M$47)+'СЕТ СН'!$G$11+СВЦЭМ!$D$10+'СЕТ СН'!$G$6-'СЕТ СН'!$G$23</f>
        <v>2154.4471686399997</v>
      </c>
      <c r="N59" s="36">
        <f>SUMIFS(СВЦЭМ!$D$39:$D$758,СВЦЭМ!$A$39:$A$758,$A59,СВЦЭМ!$B$39:$B$758,N$47)+'СЕТ СН'!$G$11+СВЦЭМ!$D$10+'СЕТ СН'!$G$6-'СЕТ СН'!$G$23</f>
        <v>2149.5698226899999</v>
      </c>
      <c r="O59" s="36">
        <f>SUMIFS(СВЦЭМ!$D$39:$D$758,СВЦЭМ!$A$39:$A$758,$A59,СВЦЭМ!$B$39:$B$758,O$47)+'СЕТ СН'!$G$11+СВЦЭМ!$D$10+'СЕТ СН'!$G$6-'СЕТ СН'!$G$23</f>
        <v>2137.1117089899999</v>
      </c>
      <c r="P59" s="36">
        <f>SUMIFS(СВЦЭМ!$D$39:$D$758,СВЦЭМ!$A$39:$A$758,$A59,СВЦЭМ!$B$39:$B$758,P$47)+'СЕТ СН'!$G$11+СВЦЭМ!$D$10+'СЕТ СН'!$G$6-'СЕТ СН'!$G$23</f>
        <v>2163.2649257200001</v>
      </c>
      <c r="Q59" s="36">
        <f>SUMIFS(СВЦЭМ!$D$39:$D$758,СВЦЭМ!$A$39:$A$758,$A59,СВЦЭМ!$B$39:$B$758,Q$47)+'СЕТ СН'!$G$11+СВЦЭМ!$D$10+'СЕТ СН'!$G$6-'СЕТ СН'!$G$23</f>
        <v>2187.5123290199999</v>
      </c>
      <c r="R59" s="36">
        <f>SUMIFS(СВЦЭМ!$D$39:$D$758,СВЦЭМ!$A$39:$A$758,$A59,СВЦЭМ!$B$39:$B$758,R$47)+'СЕТ СН'!$G$11+СВЦЭМ!$D$10+'СЕТ СН'!$G$6-'СЕТ СН'!$G$23</f>
        <v>2177.5961346999998</v>
      </c>
      <c r="S59" s="36">
        <f>SUMIFS(СВЦЭМ!$D$39:$D$758,СВЦЭМ!$A$39:$A$758,$A59,СВЦЭМ!$B$39:$B$758,S$47)+'СЕТ СН'!$G$11+СВЦЭМ!$D$10+'СЕТ СН'!$G$6-'СЕТ СН'!$G$23</f>
        <v>2162.2374347800001</v>
      </c>
      <c r="T59" s="36">
        <f>SUMIFS(СВЦЭМ!$D$39:$D$758,СВЦЭМ!$A$39:$A$758,$A59,СВЦЭМ!$B$39:$B$758,T$47)+'СЕТ СН'!$G$11+СВЦЭМ!$D$10+'СЕТ СН'!$G$6-'СЕТ СН'!$G$23</f>
        <v>2086.3476529700001</v>
      </c>
      <c r="U59" s="36">
        <f>SUMIFS(СВЦЭМ!$D$39:$D$758,СВЦЭМ!$A$39:$A$758,$A59,СВЦЭМ!$B$39:$B$758,U$47)+'СЕТ СН'!$G$11+СВЦЭМ!$D$10+'СЕТ СН'!$G$6-'СЕТ СН'!$G$23</f>
        <v>2108.3381959899998</v>
      </c>
      <c r="V59" s="36">
        <f>SUMIFS(СВЦЭМ!$D$39:$D$758,СВЦЭМ!$A$39:$A$758,$A59,СВЦЭМ!$B$39:$B$758,V$47)+'СЕТ СН'!$G$11+СВЦЭМ!$D$10+'СЕТ СН'!$G$6-'СЕТ СН'!$G$23</f>
        <v>2139.4458875400001</v>
      </c>
      <c r="W59" s="36">
        <f>SUMIFS(СВЦЭМ!$D$39:$D$758,СВЦЭМ!$A$39:$A$758,$A59,СВЦЭМ!$B$39:$B$758,W$47)+'СЕТ СН'!$G$11+СВЦЭМ!$D$10+'СЕТ СН'!$G$6-'СЕТ СН'!$G$23</f>
        <v>2169.2396054400001</v>
      </c>
      <c r="X59" s="36">
        <f>SUMIFS(СВЦЭМ!$D$39:$D$758,СВЦЭМ!$A$39:$A$758,$A59,СВЦЭМ!$B$39:$B$758,X$47)+'СЕТ СН'!$G$11+СВЦЭМ!$D$10+'СЕТ СН'!$G$6-'СЕТ СН'!$G$23</f>
        <v>2175.56052886</v>
      </c>
      <c r="Y59" s="36">
        <f>SUMIFS(СВЦЭМ!$D$39:$D$758,СВЦЭМ!$A$39:$A$758,$A59,СВЦЭМ!$B$39:$B$758,Y$47)+'СЕТ СН'!$G$11+СВЦЭМ!$D$10+'СЕТ СН'!$G$6-'СЕТ СН'!$G$23</f>
        <v>2209.14022974</v>
      </c>
    </row>
    <row r="60" spans="1:25" ht="15.75" x14ac:dyDescent="0.2">
      <c r="A60" s="35">
        <f t="shared" si="1"/>
        <v>45609</v>
      </c>
      <c r="B60" s="36">
        <f>SUMIFS(СВЦЭМ!$D$39:$D$758,СВЦЭМ!$A$39:$A$758,$A60,СВЦЭМ!$B$39:$B$758,B$47)+'СЕТ СН'!$G$11+СВЦЭМ!$D$10+'СЕТ СН'!$G$6-'СЕТ СН'!$G$23</f>
        <v>2325.16879715</v>
      </c>
      <c r="C60" s="36">
        <f>SUMIFS(СВЦЭМ!$D$39:$D$758,СВЦЭМ!$A$39:$A$758,$A60,СВЦЭМ!$B$39:$B$758,C$47)+'СЕТ СН'!$G$11+СВЦЭМ!$D$10+'СЕТ СН'!$G$6-'СЕТ СН'!$G$23</f>
        <v>2363.3865244399999</v>
      </c>
      <c r="D60" s="36">
        <f>SUMIFS(СВЦЭМ!$D$39:$D$758,СВЦЭМ!$A$39:$A$758,$A60,СВЦЭМ!$B$39:$B$758,D$47)+'СЕТ СН'!$G$11+СВЦЭМ!$D$10+'СЕТ СН'!$G$6-'СЕТ СН'!$G$23</f>
        <v>2396.28831971</v>
      </c>
      <c r="E60" s="36">
        <f>SUMIFS(СВЦЭМ!$D$39:$D$758,СВЦЭМ!$A$39:$A$758,$A60,СВЦЭМ!$B$39:$B$758,E$47)+'СЕТ СН'!$G$11+СВЦЭМ!$D$10+'СЕТ СН'!$G$6-'СЕТ СН'!$G$23</f>
        <v>2417.1444750299997</v>
      </c>
      <c r="F60" s="36">
        <f>SUMIFS(СВЦЭМ!$D$39:$D$758,СВЦЭМ!$A$39:$A$758,$A60,СВЦЭМ!$B$39:$B$758,F$47)+'СЕТ СН'!$G$11+СВЦЭМ!$D$10+'СЕТ СН'!$G$6-'СЕТ СН'!$G$23</f>
        <v>2416.76516984</v>
      </c>
      <c r="G60" s="36">
        <f>SUMIFS(СВЦЭМ!$D$39:$D$758,СВЦЭМ!$A$39:$A$758,$A60,СВЦЭМ!$B$39:$B$758,G$47)+'СЕТ СН'!$G$11+СВЦЭМ!$D$10+'СЕТ СН'!$G$6-'СЕТ СН'!$G$23</f>
        <v>2381.9586560499997</v>
      </c>
      <c r="H60" s="36">
        <f>SUMIFS(СВЦЭМ!$D$39:$D$758,СВЦЭМ!$A$39:$A$758,$A60,СВЦЭМ!$B$39:$B$758,H$47)+'СЕТ СН'!$G$11+СВЦЭМ!$D$10+'СЕТ СН'!$G$6-'СЕТ СН'!$G$23</f>
        <v>2321.8398043100001</v>
      </c>
      <c r="I60" s="36">
        <f>SUMIFS(СВЦЭМ!$D$39:$D$758,СВЦЭМ!$A$39:$A$758,$A60,СВЦЭМ!$B$39:$B$758,I$47)+'СЕТ СН'!$G$11+СВЦЭМ!$D$10+'СЕТ СН'!$G$6-'СЕТ СН'!$G$23</f>
        <v>2241.2201970199999</v>
      </c>
      <c r="J60" s="36">
        <f>SUMIFS(СВЦЭМ!$D$39:$D$758,СВЦЭМ!$A$39:$A$758,$A60,СВЦЭМ!$B$39:$B$758,J$47)+'СЕТ СН'!$G$11+СВЦЭМ!$D$10+'СЕТ СН'!$G$6-'СЕТ СН'!$G$23</f>
        <v>2206.2943204099997</v>
      </c>
      <c r="K60" s="36">
        <f>SUMIFS(СВЦЭМ!$D$39:$D$758,СВЦЭМ!$A$39:$A$758,$A60,СВЦЭМ!$B$39:$B$758,K$47)+'СЕТ СН'!$G$11+СВЦЭМ!$D$10+'СЕТ СН'!$G$6-'СЕТ СН'!$G$23</f>
        <v>2209.6542098099999</v>
      </c>
      <c r="L60" s="36">
        <f>SUMIFS(СВЦЭМ!$D$39:$D$758,СВЦЭМ!$A$39:$A$758,$A60,СВЦЭМ!$B$39:$B$758,L$47)+'СЕТ СН'!$G$11+СВЦЭМ!$D$10+'СЕТ СН'!$G$6-'СЕТ СН'!$G$23</f>
        <v>2147.5899868799997</v>
      </c>
      <c r="M60" s="36">
        <f>SUMIFS(СВЦЭМ!$D$39:$D$758,СВЦЭМ!$A$39:$A$758,$A60,СВЦЭМ!$B$39:$B$758,M$47)+'СЕТ СН'!$G$11+СВЦЭМ!$D$10+'СЕТ СН'!$G$6-'СЕТ СН'!$G$23</f>
        <v>2190.6072567699998</v>
      </c>
      <c r="N60" s="36">
        <f>SUMIFS(СВЦЭМ!$D$39:$D$758,СВЦЭМ!$A$39:$A$758,$A60,СВЦЭМ!$B$39:$B$758,N$47)+'СЕТ СН'!$G$11+СВЦЭМ!$D$10+'СЕТ СН'!$G$6-'СЕТ СН'!$G$23</f>
        <v>2205.3138523299999</v>
      </c>
      <c r="O60" s="36">
        <f>SUMIFS(СВЦЭМ!$D$39:$D$758,СВЦЭМ!$A$39:$A$758,$A60,СВЦЭМ!$B$39:$B$758,O$47)+'СЕТ СН'!$G$11+СВЦЭМ!$D$10+'СЕТ СН'!$G$6-'СЕТ СН'!$G$23</f>
        <v>2195.5807178300001</v>
      </c>
      <c r="P60" s="36">
        <f>SUMIFS(СВЦЭМ!$D$39:$D$758,СВЦЭМ!$A$39:$A$758,$A60,СВЦЭМ!$B$39:$B$758,P$47)+'СЕТ СН'!$G$11+СВЦЭМ!$D$10+'СЕТ СН'!$G$6-'СЕТ СН'!$G$23</f>
        <v>2193.1841226500001</v>
      </c>
      <c r="Q60" s="36">
        <f>SUMIFS(СВЦЭМ!$D$39:$D$758,СВЦЭМ!$A$39:$A$758,$A60,СВЦЭМ!$B$39:$B$758,Q$47)+'СЕТ СН'!$G$11+СВЦЭМ!$D$10+'СЕТ СН'!$G$6-'СЕТ СН'!$G$23</f>
        <v>2198.3990564999999</v>
      </c>
      <c r="R60" s="36">
        <f>SUMIFS(СВЦЭМ!$D$39:$D$758,СВЦЭМ!$A$39:$A$758,$A60,СВЦЭМ!$B$39:$B$758,R$47)+'СЕТ СН'!$G$11+СВЦЭМ!$D$10+'СЕТ СН'!$G$6-'СЕТ СН'!$G$23</f>
        <v>2210.3765872899999</v>
      </c>
      <c r="S60" s="36">
        <f>SUMIFS(СВЦЭМ!$D$39:$D$758,СВЦЭМ!$A$39:$A$758,$A60,СВЦЭМ!$B$39:$B$758,S$47)+'СЕТ СН'!$G$11+СВЦЭМ!$D$10+'СЕТ СН'!$G$6-'СЕТ СН'!$G$23</f>
        <v>2208.2996822800001</v>
      </c>
      <c r="T60" s="36">
        <f>SUMIFS(СВЦЭМ!$D$39:$D$758,СВЦЭМ!$A$39:$A$758,$A60,СВЦЭМ!$B$39:$B$758,T$47)+'СЕТ СН'!$G$11+СВЦЭМ!$D$10+'СЕТ СН'!$G$6-'СЕТ СН'!$G$23</f>
        <v>2152.5557309199999</v>
      </c>
      <c r="U60" s="36">
        <f>SUMIFS(СВЦЭМ!$D$39:$D$758,СВЦЭМ!$A$39:$A$758,$A60,СВЦЭМ!$B$39:$B$758,U$47)+'СЕТ СН'!$G$11+СВЦЭМ!$D$10+'СЕТ СН'!$G$6-'СЕТ СН'!$G$23</f>
        <v>2182.7430471499997</v>
      </c>
      <c r="V60" s="36">
        <f>SUMIFS(СВЦЭМ!$D$39:$D$758,СВЦЭМ!$A$39:$A$758,$A60,СВЦЭМ!$B$39:$B$758,V$47)+'СЕТ СН'!$G$11+СВЦЭМ!$D$10+'СЕТ СН'!$G$6-'СЕТ СН'!$G$23</f>
        <v>2206.6347458099999</v>
      </c>
      <c r="W60" s="36">
        <f>SUMIFS(СВЦЭМ!$D$39:$D$758,СВЦЭМ!$A$39:$A$758,$A60,СВЦЭМ!$B$39:$B$758,W$47)+'СЕТ СН'!$G$11+СВЦЭМ!$D$10+'СЕТ СН'!$G$6-'СЕТ СН'!$G$23</f>
        <v>2217.0773329799999</v>
      </c>
      <c r="X60" s="36">
        <f>SUMIFS(СВЦЭМ!$D$39:$D$758,СВЦЭМ!$A$39:$A$758,$A60,СВЦЭМ!$B$39:$B$758,X$47)+'СЕТ СН'!$G$11+СВЦЭМ!$D$10+'СЕТ СН'!$G$6-'СЕТ СН'!$G$23</f>
        <v>2218.8593418999999</v>
      </c>
      <c r="Y60" s="36">
        <f>SUMIFS(СВЦЭМ!$D$39:$D$758,СВЦЭМ!$A$39:$A$758,$A60,СВЦЭМ!$B$39:$B$758,Y$47)+'СЕТ СН'!$G$11+СВЦЭМ!$D$10+'СЕТ СН'!$G$6-'СЕТ СН'!$G$23</f>
        <v>2272.19482165</v>
      </c>
    </row>
    <row r="61" spans="1:25" ht="15.75" x14ac:dyDescent="0.2">
      <c r="A61" s="35">
        <f t="shared" si="1"/>
        <v>45610</v>
      </c>
      <c r="B61" s="36">
        <f>SUMIFS(СВЦЭМ!$D$39:$D$758,СВЦЭМ!$A$39:$A$758,$A61,СВЦЭМ!$B$39:$B$758,B$47)+'СЕТ СН'!$G$11+СВЦЭМ!$D$10+'СЕТ СН'!$G$6-'СЕТ СН'!$G$23</f>
        <v>2253.52243701</v>
      </c>
      <c r="C61" s="36">
        <f>SUMIFS(СВЦЭМ!$D$39:$D$758,СВЦЭМ!$A$39:$A$758,$A61,СВЦЭМ!$B$39:$B$758,C$47)+'СЕТ СН'!$G$11+СВЦЭМ!$D$10+'СЕТ СН'!$G$6-'СЕТ СН'!$G$23</f>
        <v>2300.7249399399998</v>
      </c>
      <c r="D61" s="36">
        <f>SUMIFS(СВЦЭМ!$D$39:$D$758,СВЦЭМ!$A$39:$A$758,$A61,СВЦЭМ!$B$39:$B$758,D$47)+'СЕТ СН'!$G$11+СВЦЭМ!$D$10+'СЕТ СН'!$G$6-'СЕТ СН'!$G$23</f>
        <v>2323.1016906199998</v>
      </c>
      <c r="E61" s="36">
        <f>SUMIFS(СВЦЭМ!$D$39:$D$758,СВЦЭМ!$A$39:$A$758,$A61,СВЦЭМ!$B$39:$B$758,E$47)+'СЕТ СН'!$G$11+СВЦЭМ!$D$10+'СЕТ СН'!$G$6-'СЕТ СН'!$G$23</f>
        <v>2342.67543243</v>
      </c>
      <c r="F61" s="36">
        <f>SUMIFS(СВЦЭМ!$D$39:$D$758,СВЦЭМ!$A$39:$A$758,$A61,СВЦЭМ!$B$39:$B$758,F$47)+'СЕТ СН'!$G$11+СВЦЭМ!$D$10+'СЕТ СН'!$G$6-'СЕТ СН'!$G$23</f>
        <v>2335.3963831599999</v>
      </c>
      <c r="G61" s="36">
        <f>SUMIFS(СВЦЭМ!$D$39:$D$758,СВЦЭМ!$A$39:$A$758,$A61,СВЦЭМ!$B$39:$B$758,G$47)+'СЕТ СН'!$G$11+СВЦЭМ!$D$10+'СЕТ СН'!$G$6-'СЕТ СН'!$G$23</f>
        <v>2312.1138037299997</v>
      </c>
      <c r="H61" s="36">
        <f>SUMIFS(СВЦЭМ!$D$39:$D$758,СВЦЭМ!$A$39:$A$758,$A61,СВЦЭМ!$B$39:$B$758,H$47)+'СЕТ СН'!$G$11+СВЦЭМ!$D$10+'СЕТ СН'!$G$6-'СЕТ СН'!$G$23</f>
        <v>2279.0828901</v>
      </c>
      <c r="I61" s="36">
        <f>SUMIFS(СВЦЭМ!$D$39:$D$758,СВЦЭМ!$A$39:$A$758,$A61,СВЦЭМ!$B$39:$B$758,I$47)+'СЕТ СН'!$G$11+СВЦЭМ!$D$10+'СЕТ СН'!$G$6-'СЕТ СН'!$G$23</f>
        <v>2216.2859488700001</v>
      </c>
      <c r="J61" s="36">
        <f>SUMIFS(СВЦЭМ!$D$39:$D$758,СВЦЭМ!$A$39:$A$758,$A61,СВЦЭМ!$B$39:$B$758,J$47)+'СЕТ СН'!$G$11+СВЦЭМ!$D$10+'СЕТ СН'!$G$6-'СЕТ СН'!$G$23</f>
        <v>2182.3186649599998</v>
      </c>
      <c r="K61" s="36">
        <f>SUMIFS(СВЦЭМ!$D$39:$D$758,СВЦЭМ!$A$39:$A$758,$A61,СВЦЭМ!$B$39:$B$758,K$47)+'СЕТ СН'!$G$11+СВЦЭМ!$D$10+'СЕТ СН'!$G$6-'СЕТ СН'!$G$23</f>
        <v>2170.82821169</v>
      </c>
      <c r="L61" s="36">
        <f>SUMIFS(СВЦЭМ!$D$39:$D$758,СВЦЭМ!$A$39:$A$758,$A61,СВЦЭМ!$B$39:$B$758,L$47)+'СЕТ СН'!$G$11+СВЦЭМ!$D$10+'СЕТ СН'!$G$6-'СЕТ СН'!$G$23</f>
        <v>2176.4928846399998</v>
      </c>
      <c r="M61" s="36">
        <f>SUMIFS(СВЦЭМ!$D$39:$D$758,СВЦЭМ!$A$39:$A$758,$A61,СВЦЭМ!$B$39:$B$758,M$47)+'СЕТ СН'!$G$11+СВЦЭМ!$D$10+'СЕТ СН'!$G$6-'СЕТ СН'!$G$23</f>
        <v>2178.41185791</v>
      </c>
      <c r="N61" s="36">
        <f>SUMIFS(СВЦЭМ!$D$39:$D$758,СВЦЭМ!$A$39:$A$758,$A61,СВЦЭМ!$B$39:$B$758,N$47)+'СЕТ СН'!$G$11+СВЦЭМ!$D$10+'СЕТ СН'!$G$6-'СЕТ СН'!$G$23</f>
        <v>2222.4903025999997</v>
      </c>
      <c r="O61" s="36">
        <f>SUMIFS(СВЦЭМ!$D$39:$D$758,СВЦЭМ!$A$39:$A$758,$A61,СВЦЭМ!$B$39:$B$758,O$47)+'СЕТ СН'!$G$11+СВЦЭМ!$D$10+'СЕТ СН'!$G$6-'СЕТ СН'!$G$23</f>
        <v>2212.9697153399998</v>
      </c>
      <c r="P61" s="36">
        <f>SUMIFS(СВЦЭМ!$D$39:$D$758,СВЦЭМ!$A$39:$A$758,$A61,СВЦЭМ!$B$39:$B$758,P$47)+'СЕТ СН'!$G$11+СВЦЭМ!$D$10+'СЕТ СН'!$G$6-'СЕТ СН'!$G$23</f>
        <v>2208.5142460100001</v>
      </c>
      <c r="Q61" s="36">
        <f>SUMIFS(СВЦЭМ!$D$39:$D$758,СВЦЭМ!$A$39:$A$758,$A61,СВЦЭМ!$B$39:$B$758,Q$47)+'СЕТ СН'!$G$11+СВЦЭМ!$D$10+'СЕТ СН'!$G$6-'СЕТ СН'!$G$23</f>
        <v>2221.3798447899999</v>
      </c>
      <c r="R61" s="36">
        <f>SUMIFS(СВЦЭМ!$D$39:$D$758,СВЦЭМ!$A$39:$A$758,$A61,СВЦЭМ!$B$39:$B$758,R$47)+'СЕТ СН'!$G$11+СВЦЭМ!$D$10+'СЕТ СН'!$G$6-'СЕТ СН'!$G$23</f>
        <v>2213.1899205700001</v>
      </c>
      <c r="S61" s="36">
        <f>SUMIFS(СВЦЭМ!$D$39:$D$758,СВЦЭМ!$A$39:$A$758,$A61,СВЦЭМ!$B$39:$B$758,S$47)+'СЕТ СН'!$G$11+СВЦЭМ!$D$10+'СЕТ СН'!$G$6-'СЕТ СН'!$G$23</f>
        <v>2192.39874504</v>
      </c>
      <c r="T61" s="36">
        <f>SUMIFS(СВЦЭМ!$D$39:$D$758,СВЦЭМ!$A$39:$A$758,$A61,СВЦЭМ!$B$39:$B$758,T$47)+'СЕТ СН'!$G$11+СВЦЭМ!$D$10+'СЕТ СН'!$G$6-'СЕТ СН'!$G$23</f>
        <v>2113.8054345599999</v>
      </c>
      <c r="U61" s="36">
        <f>SUMIFS(СВЦЭМ!$D$39:$D$758,СВЦЭМ!$A$39:$A$758,$A61,СВЦЭМ!$B$39:$B$758,U$47)+'СЕТ СН'!$G$11+СВЦЭМ!$D$10+'СЕТ СН'!$G$6-'СЕТ СН'!$G$23</f>
        <v>2143.57188266</v>
      </c>
      <c r="V61" s="36">
        <f>SUMIFS(СВЦЭМ!$D$39:$D$758,СВЦЭМ!$A$39:$A$758,$A61,СВЦЭМ!$B$39:$B$758,V$47)+'СЕТ СН'!$G$11+СВЦЭМ!$D$10+'СЕТ СН'!$G$6-'СЕТ СН'!$G$23</f>
        <v>2168.7101930999997</v>
      </c>
      <c r="W61" s="36">
        <f>SUMIFS(СВЦЭМ!$D$39:$D$758,СВЦЭМ!$A$39:$A$758,$A61,СВЦЭМ!$B$39:$B$758,W$47)+'СЕТ СН'!$G$11+СВЦЭМ!$D$10+'СЕТ СН'!$G$6-'СЕТ СН'!$G$23</f>
        <v>2184.28618787</v>
      </c>
      <c r="X61" s="36">
        <f>SUMIFS(СВЦЭМ!$D$39:$D$758,СВЦЭМ!$A$39:$A$758,$A61,СВЦЭМ!$B$39:$B$758,X$47)+'СЕТ СН'!$G$11+СВЦЭМ!$D$10+'СЕТ СН'!$G$6-'СЕТ СН'!$G$23</f>
        <v>2209.87606628</v>
      </c>
      <c r="Y61" s="36">
        <f>SUMIFS(СВЦЭМ!$D$39:$D$758,СВЦЭМ!$A$39:$A$758,$A61,СВЦЭМ!$B$39:$B$758,Y$47)+'СЕТ СН'!$G$11+СВЦЭМ!$D$10+'СЕТ СН'!$G$6-'СЕТ СН'!$G$23</f>
        <v>2234.4176138299999</v>
      </c>
    </row>
    <row r="62" spans="1:25" ht="15.75" x14ac:dyDescent="0.2">
      <c r="A62" s="35">
        <f t="shared" si="1"/>
        <v>45611</v>
      </c>
      <c r="B62" s="36">
        <f>SUMIFS(СВЦЭМ!$D$39:$D$758,СВЦЭМ!$A$39:$A$758,$A62,СВЦЭМ!$B$39:$B$758,B$47)+'СЕТ СН'!$G$11+СВЦЭМ!$D$10+'СЕТ СН'!$G$6-'СЕТ СН'!$G$23</f>
        <v>2314.1633338500001</v>
      </c>
      <c r="C62" s="36">
        <f>SUMIFS(СВЦЭМ!$D$39:$D$758,СВЦЭМ!$A$39:$A$758,$A62,СВЦЭМ!$B$39:$B$758,C$47)+'СЕТ СН'!$G$11+СВЦЭМ!$D$10+'СЕТ СН'!$G$6-'СЕТ СН'!$G$23</f>
        <v>2366.73761758</v>
      </c>
      <c r="D62" s="36">
        <f>SUMIFS(СВЦЭМ!$D$39:$D$758,СВЦЭМ!$A$39:$A$758,$A62,СВЦЭМ!$B$39:$B$758,D$47)+'СЕТ СН'!$G$11+СВЦЭМ!$D$10+'СЕТ СН'!$G$6-'СЕТ СН'!$G$23</f>
        <v>2382.40050518</v>
      </c>
      <c r="E62" s="36">
        <f>SUMIFS(СВЦЭМ!$D$39:$D$758,СВЦЭМ!$A$39:$A$758,$A62,СВЦЭМ!$B$39:$B$758,E$47)+'СЕТ СН'!$G$11+СВЦЭМ!$D$10+'СЕТ СН'!$G$6-'СЕТ СН'!$G$23</f>
        <v>2385.5462132499997</v>
      </c>
      <c r="F62" s="36">
        <f>SUMIFS(СВЦЭМ!$D$39:$D$758,СВЦЭМ!$A$39:$A$758,$A62,СВЦЭМ!$B$39:$B$758,F$47)+'СЕТ СН'!$G$11+СВЦЭМ!$D$10+'СЕТ СН'!$G$6-'СЕТ СН'!$G$23</f>
        <v>2368.6065490199999</v>
      </c>
      <c r="G62" s="36">
        <f>SUMIFS(СВЦЭМ!$D$39:$D$758,СВЦЭМ!$A$39:$A$758,$A62,СВЦЭМ!$B$39:$B$758,G$47)+'СЕТ СН'!$G$11+СВЦЭМ!$D$10+'СЕТ СН'!$G$6-'СЕТ СН'!$G$23</f>
        <v>2354.3260420299998</v>
      </c>
      <c r="H62" s="36">
        <f>SUMIFS(СВЦЭМ!$D$39:$D$758,СВЦЭМ!$A$39:$A$758,$A62,СВЦЭМ!$B$39:$B$758,H$47)+'СЕТ СН'!$G$11+СВЦЭМ!$D$10+'СЕТ СН'!$G$6-'СЕТ СН'!$G$23</f>
        <v>2300.0309793000001</v>
      </c>
      <c r="I62" s="36">
        <f>SUMIFS(СВЦЭМ!$D$39:$D$758,СВЦЭМ!$A$39:$A$758,$A62,СВЦЭМ!$B$39:$B$758,I$47)+'СЕТ СН'!$G$11+СВЦЭМ!$D$10+'СЕТ СН'!$G$6-'СЕТ СН'!$G$23</f>
        <v>2219.2738676899999</v>
      </c>
      <c r="J62" s="36">
        <f>SUMIFS(СВЦЭМ!$D$39:$D$758,СВЦЭМ!$A$39:$A$758,$A62,СВЦЭМ!$B$39:$B$758,J$47)+'СЕТ СН'!$G$11+СВЦЭМ!$D$10+'СЕТ СН'!$G$6-'СЕТ СН'!$G$23</f>
        <v>2165.2606330600001</v>
      </c>
      <c r="K62" s="36">
        <f>SUMIFS(СВЦЭМ!$D$39:$D$758,СВЦЭМ!$A$39:$A$758,$A62,СВЦЭМ!$B$39:$B$758,K$47)+'СЕТ СН'!$G$11+СВЦЭМ!$D$10+'СЕТ СН'!$G$6-'СЕТ СН'!$G$23</f>
        <v>2124.7933822</v>
      </c>
      <c r="L62" s="36">
        <f>SUMIFS(СВЦЭМ!$D$39:$D$758,СВЦЭМ!$A$39:$A$758,$A62,СВЦЭМ!$B$39:$B$758,L$47)+'СЕТ СН'!$G$11+СВЦЭМ!$D$10+'СЕТ СН'!$G$6-'СЕТ СН'!$G$23</f>
        <v>2162.16915638</v>
      </c>
      <c r="M62" s="36">
        <f>SUMIFS(СВЦЭМ!$D$39:$D$758,СВЦЭМ!$A$39:$A$758,$A62,СВЦЭМ!$B$39:$B$758,M$47)+'СЕТ СН'!$G$11+СВЦЭМ!$D$10+'СЕТ СН'!$G$6-'СЕТ СН'!$G$23</f>
        <v>2193.8121218799997</v>
      </c>
      <c r="N62" s="36">
        <f>SUMIFS(СВЦЭМ!$D$39:$D$758,СВЦЭМ!$A$39:$A$758,$A62,СВЦЭМ!$B$39:$B$758,N$47)+'СЕТ СН'!$G$11+СВЦЭМ!$D$10+'СЕТ СН'!$G$6-'СЕТ СН'!$G$23</f>
        <v>2221.9583540799999</v>
      </c>
      <c r="O62" s="36">
        <f>SUMIFS(СВЦЭМ!$D$39:$D$758,СВЦЭМ!$A$39:$A$758,$A62,СВЦЭМ!$B$39:$B$758,O$47)+'СЕТ СН'!$G$11+СВЦЭМ!$D$10+'СЕТ СН'!$G$6-'СЕТ СН'!$G$23</f>
        <v>2206.0128151200001</v>
      </c>
      <c r="P62" s="36">
        <f>SUMIFS(СВЦЭМ!$D$39:$D$758,СВЦЭМ!$A$39:$A$758,$A62,СВЦЭМ!$B$39:$B$758,P$47)+'СЕТ СН'!$G$11+СВЦЭМ!$D$10+'СЕТ СН'!$G$6-'СЕТ СН'!$G$23</f>
        <v>2219.7458386499998</v>
      </c>
      <c r="Q62" s="36">
        <f>SUMIFS(СВЦЭМ!$D$39:$D$758,СВЦЭМ!$A$39:$A$758,$A62,СВЦЭМ!$B$39:$B$758,Q$47)+'СЕТ СН'!$G$11+СВЦЭМ!$D$10+'СЕТ СН'!$G$6-'СЕТ СН'!$G$23</f>
        <v>2219.6090975299999</v>
      </c>
      <c r="R62" s="36">
        <f>SUMIFS(СВЦЭМ!$D$39:$D$758,СВЦЭМ!$A$39:$A$758,$A62,СВЦЭМ!$B$39:$B$758,R$47)+'СЕТ СН'!$G$11+СВЦЭМ!$D$10+'СЕТ СН'!$G$6-'СЕТ СН'!$G$23</f>
        <v>2222.5553229799998</v>
      </c>
      <c r="S62" s="36">
        <f>SUMIFS(СВЦЭМ!$D$39:$D$758,СВЦЭМ!$A$39:$A$758,$A62,СВЦЭМ!$B$39:$B$758,S$47)+'СЕТ СН'!$G$11+СВЦЭМ!$D$10+'СЕТ СН'!$G$6-'СЕТ СН'!$G$23</f>
        <v>2216.2096558099997</v>
      </c>
      <c r="T62" s="36">
        <f>SUMIFS(СВЦЭМ!$D$39:$D$758,СВЦЭМ!$A$39:$A$758,$A62,СВЦЭМ!$B$39:$B$758,T$47)+'СЕТ СН'!$G$11+СВЦЭМ!$D$10+'СЕТ СН'!$G$6-'СЕТ СН'!$G$23</f>
        <v>2132.0597736599998</v>
      </c>
      <c r="U62" s="36">
        <f>SUMIFS(СВЦЭМ!$D$39:$D$758,СВЦЭМ!$A$39:$A$758,$A62,СВЦЭМ!$B$39:$B$758,U$47)+'СЕТ СН'!$G$11+СВЦЭМ!$D$10+'СЕТ СН'!$G$6-'СЕТ СН'!$G$23</f>
        <v>2162.77752736</v>
      </c>
      <c r="V62" s="36">
        <f>SUMIFS(СВЦЭМ!$D$39:$D$758,СВЦЭМ!$A$39:$A$758,$A62,СВЦЭМ!$B$39:$B$758,V$47)+'СЕТ СН'!$G$11+СВЦЭМ!$D$10+'СЕТ СН'!$G$6-'СЕТ СН'!$G$23</f>
        <v>2180.6893603399999</v>
      </c>
      <c r="W62" s="36">
        <f>SUMIFS(СВЦЭМ!$D$39:$D$758,СВЦЭМ!$A$39:$A$758,$A62,СВЦЭМ!$B$39:$B$758,W$47)+'СЕТ СН'!$G$11+СВЦЭМ!$D$10+'СЕТ СН'!$G$6-'СЕТ СН'!$G$23</f>
        <v>2183.76776088</v>
      </c>
      <c r="X62" s="36">
        <f>SUMIFS(СВЦЭМ!$D$39:$D$758,СВЦЭМ!$A$39:$A$758,$A62,СВЦЭМ!$B$39:$B$758,X$47)+'СЕТ СН'!$G$11+СВЦЭМ!$D$10+'СЕТ СН'!$G$6-'СЕТ СН'!$G$23</f>
        <v>2192.3002896799999</v>
      </c>
      <c r="Y62" s="36">
        <f>SUMIFS(СВЦЭМ!$D$39:$D$758,СВЦЭМ!$A$39:$A$758,$A62,СВЦЭМ!$B$39:$B$758,Y$47)+'СЕТ СН'!$G$11+СВЦЭМ!$D$10+'СЕТ СН'!$G$6-'СЕТ СН'!$G$23</f>
        <v>2257.3035166999998</v>
      </c>
    </row>
    <row r="63" spans="1:25" ht="15.75" x14ac:dyDescent="0.2">
      <c r="A63" s="35">
        <f t="shared" si="1"/>
        <v>45612</v>
      </c>
      <c r="B63" s="36">
        <f>SUMIFS(СВЦЭМ!$D$39:$D$758,СВЦЭМ!$A$39:$A$758,$A63,СВЦЭМ!$B$39:$B$758,B$47)+'СЕТ СН'!$G$11+СВЦЭМ!$D$10+'СЕТ СН'!$G$6-'СЕТ СН'!$G$23</f>
        <v>2139.6727857699998</v>
      </c>
      <c r="C63" s="36">
        <f>SUMIFS(СВЦЭМ!$D$39:$D$758,СВЦЭМ!$A$39:$A$758,$A63,СВЦЭМ!$B$39:$B$758,C$47)+'СЕТ СН'!$G$11+СВЦЭМ!$D$10+'СЕТ СН'!$G$6-'СЕТ СН'!$G$23</f>
        <v>2179.8995253799999</v>
      </c>
      <c r="D63" s="36">
        <f>SUMIFS(СВЦЭМ!$D$39:$D$758,СВЦЭМ!$A$39:$A$758,$A63,СВЦЭМ!$B$39:$B$758,D$47)+'СЕТ СН'!$G$11+СВЦЭМ!$D$10+'СЕТ СН'!$G$6-'СЕТ СН'!$G$23</f>
        <v>2194.4278090499997</v>
      </c>
      <c r="E63" s="36">
        <f>SUMIFS(СВЦЭМ!$D$39:$D$758,СВЦЭМ!$A$39:$A$758,$A63,СВЦЭМ!$B$39:$B$758,E$47)+'СЕТ СН'!$G$11+СВЦЭМ!$D$10+'СЕТ СН'!$G$6-'СЕТ СН'!$G$23</f>
        <v>2188.9731875399998</v>
      </c>
      <c r="F63" s="36">
        <f>SUMIFS(СВЦЭМ!$D$39:$D$758,СВЦЭМ!$A$39:$A$758,$A63,СВЦЭМ!$B$39:$B$758,F$47)+'СЕТ СН'!$G$11+СВЦЭМ!$D$10+'СЕТ СН'!$G$6-'СЕТ СН'!$G$23</f>
        <v>2189.44252878</v>
      </c>
      <c r="G63" s="36">
        <f>SUMIFS(СВЦЭМ!$D$39:$D$758,СВЦЭМ!$A$39:$A$758,$A63,СВЦЭМ!$B$39:$B$758,G$47)+'СЕТ СН'!$G$11+СВЦЭМ!$D$10+'СЕТ СН'!$G$6-'СЕТ СН'!$G$23</f>
        <v>2191.6650759499998</v>
      </c>
      <c r="H63" s="36">
        <f>SUMIFS(СВЦЭМ!$D$39:$D$758,СВЦЭМ!$A$39:$A$758,$A63,СВЦЭМ!$B$39:$B$758,H$47)+'СЕТ СН'!$G$11+СВЦЭМ!$D$10+'СЕТ СН'!$G$6-'СЕТ СН'!$G$23</f>
        <v>2212.0637386600001</v>
      </c>
      <c r="I63" s="36">
        <f>SUMIFS(СВЦЭМ!$D$39:$D$758,СВЦЭМ!$A$39:$A$758,$A63,СВЦЭМ!$B$39:$B$758,I$47)+'СЕТ СН'!$G$11+СВЦЭМ!$D$10+'СЕТ СН'!$G$6-'СЕТ СН'!$G$23</f>
        <v>2193.3469126099999</v>
      </c>
      <c r="J63" s="36">
        <f>SUMIFS(СВЦЭМ!$D$39:$D$758,СВЦЭМ!$A$39:$A$758,$A63,СВЦЭМ!$B$39:$B$758,J$47)+'СЕТ СН'!$G$11+СВЦЭМ!$D$10+'СЕТ СН'!$G$6-'СЕТ СН'!$G$23</f>
        <v>2130.43647766</v>
      </c>
      <c r="K63" s="36">
        <f>SUMIFS(СВЦЭМ!$D$39:$D$758,СВЦЭМ!$A$39:$A$758,$A63,СВЦЭМ!$B$39:$B$758,K$47)+'СЕТ СН'!$G$11+СВЦЭМ!$D$10+'СЕТ СН'!$G$6-'СЕТ СН'!$G$23</f>
        <v>2053.4939802399999</v>
      </c>
      <c r="L63" s="36">
        <f>SUMIFS(СВЦЭМ!$D$39:$D$758,СВЦЭМ!$A$39:$A$758,$A63,СВЦЭМ!$B$39:$B$758,L$47)+'СЕТ СН'!$G$11+СВЦЭМ!$D$10+'СЕТ СН'!$G$6-'СЕТ СН'!$G$23</f>
        <v>2020.5802997800001</v>
      </c>
      <c r="M63" s="36">
        <f>SUMIFS(СВЦЭМ!$D$39:$D$758,СВЦЭМ!$A$39:$A$758,$A63,СВЦЭМ!$B$39:$B$758,M$47)+'СЕТ СН'!$G$11+СВЦЭМ!$D$10+'СЕТ СН'!$G$6-'СЕТ СН'!$G$23</f>
        <v>2031.55841218</v>
      </c>
      <c r="N63" s="36">
        <f>SUMIFS(СВЦЭМ!$D$39:$D$758,СВЦЭМ!$A$39:$A$758,$A63,СВЦЭМ!$B$39:$B$758,N$47)+'СЕТ СН'!$G$11+СВЦЭМ!$D$10+'СЕТ СН'!$G$6-'СЕТ СН'!$G$23</f>
        <v>2043.30383218</v>
      </c>
      <c r="O63" s="36">
        <f>SUMIFS(СВЦЭМ!$D$39:$D$758,СВЦЭМ!$A$39:$A$758,$A63,СВЦЭМ!$B$39:$B$758,O$47)+'СЕТ СН'!$G$11+СВЦЭМ!$D$10+'СЕТ СН'!$G$6-'СЕТ СН'!$G$23</f>
        <v>2056.2919557699997</v>
      </c>
      <c r="P63" s="36">
        <f>SUMIFS(СВЦЭМ!$D$39:$D$758,СВЦЭМ!$A$39:$A$758,$A63,СВЦЭМ!$B$39:$B$758,P$47)+'СЕТ СН'!$G$11+СВЦЭМ!$D$10+'СЕТ СН'!$G$6-'СЕТ СН'!$G$23</f>
        <v>2070.8533784000001</v>
      </c>
      <c r="Q63" s="36">
        <f>SUMIFS(СВЦЭМ!$D$39:$D$758,СВЦЭМ!$A$39:$A$758,$A63,СВЦЭМ!$B$39:$B$758,Q$47)+'СЕТ СН'!$G$11+СВЦЭМ!$D$10+'СЕТ СН'!$G$6-'СЕТ СН'!$G$23</f>
        <v>2082.2655897599998</v>
      </c>
      <c r="R63" s="36">
        <f>SUMIFS(СВЦЭМ!$D$39:$D$758,СВЦЭМ!$A$39:$A$758,$A63,СВЦЭМ!$B$39:$B$758,R$47)+'СЕТ СН'!$G$11+СВЦЭМ!$D$10+'СЕТ СН'!$G$6-'СЕТ СН'!$G$23</f>
        <v>2099.8344822700001</v>
      </c>
      <c r="S63" s="36">
        <f>SUMIFS(СВЦЭМ!$D$39:$D$758,СВЦЭМ!$A$39:$A$758,$A63,СВЦЭМ!$B$39:$B$758,S$47)+'СЕТ СН'!$G$11+СВЦЭМ!$D$10+'СЕТ СН'!$G$6-'СЕТ СН'!$G$23</f>
        <v>2094.55769637</v>
      </c>
      <c r="T63" s="36">
        <f>SUMIFS(СВЦЭМ!$D$39:$D$758,СВЦЭМ!$A$39:$A$758,$A63,СВЦЭМ!$B$39:$B$758,T$47)+'СЕТ СН'!$G$11+СВЦЭМ!$D$10+'СЕТ СН'!$G$6-'СЕТ СН'!$G$23</f>
        <v>2045.92114844</v>
      </c>
      <c r="U63" s="36">
        <f>SUMIFS(СВЦЭМ!$D$39:$D$758,СВЦЭМ!$A$39:$A$758,$A63,СВЦЭМ!$B$39:$B$758,U$47)+'СЕТ СН'!$G$11+СВЦЭМ!$D$10+'СЕТ СН'!$G$6-'СЕТ СН'!$G$23</f>
        <v>2063.67113638</v>
      </c>
      <c r="V63" s="36">
        <f>SUMIFS(СВЦЭМ!$D$39:$D$758,СВЦЭМ!$A$39:$A$758,$A63,СВЦЭМ!$B$39:$B$758,V$47)+'СЕТ СН'!$G$11+СВЦЭМ!$D$10+'СЕТ СН'!$G$6-'СЕТ СН'!$G$23</f>
        <v>2078.51975391</v>
      </c>
      <c r="W63" s="36">
        <f>SUMIFS(СВЦЭМ!$D$39:$D$758,СВЦЭМ!$A$39:$A$758,$A63,СВЦЭМ!$B$39:$B$758,W$47)+'СЕТ СН'!$G$11+СВЦЭМ!$D$10+'СЕТ СН'!$G$6-'СЕТ СН'!$G$23</f>
        <v>2070.73273414</v>
      </c>
      <c r="X63" s="36">
        <f>SUMIFS(СВЦЭМ!$D$39:$D$758,СВЦЭМ!$A$39:$A$758,$A63,СВЦЭМ!$B$39:$B$758,X$47)+'СЕТ СН'!$G$11+СВЦЭМ!$D$10+'СЕТ СН'!$G$6-'СЕТ СН'!$G$23</f>
        <v>2120.06978028</v>
      </c>
      <c r="Y63" s="36">
        <f>SUMIFS(СВЦЭМ!$D$39:$D$758,СВЦЭМ!$A$39:$A$758,$A63,СВЦЭМ!$B$39:$B$758,Y$47)+'СЕТ СН'!$G$11+СВЦЭМ!$D$10+'СЕТ СН'!$G$6-'СЕТ СН'!$G$23</f>
        <v>2155.2756881599998</v>
      </c>
    </row>
    <row r="64" spans="1:25" ht="15.75" x14ac:dyDescent="0.2">
      <c r="A64" s="35">
        <f t="shared" si="1"/>
        <v>45613</v>
      </c>
      <c r="B64" s="36">
        <f>SUMIFS(СВЦЭМ!$D$39:$D$758,СВЦЭМ!$A$39:$A$758,$A64,СВЦЭМ!$B$39:$B$758,B$47)+'СЕТ СН'!$G$11+СВЦЭМ!$D$10+'СЕТ СН'!$G$6-'СЕТ СН'!$G$23</f>
        <v>2192.7904811999997</v>
      </c>
      <c r="C64" s="36">
        <f>SUMIFS(СВЦЭМ!$D$39:$D$758,СВЦЭМ!$A$39:$A$758,$A64,СВЦЭМ!$B$39:$B$758,C$47)+'СЕТ СН'!$G$11+СВЦЭМ!$D$10+'СЕТ СН'!$G$6-'СЕТ СН'!$G$23</f>
        <v>2230.7238469599997</v>
      </c>
      <c r="D64" s="36">
        <f>SUMIFS(СВЦЭМ!$D$39:$D$758,СВЦЭМ!$A$39:$A$758,$A64,СВЦЭМ!$B$39:$B$758,D$47)+'СЕТ СН'!$G$11+СВЦЭМ!$D$10+'СЕТ СН'!$G$6-'СЕТ СН'!$G$23</f>
        <v>2248.3054905399999</v>
      </c>
      <c r="E64" s="36">
        <f>SUMIFS(СВЦЭМ!$D$39:$D$758,СВЦЭМ!$A$39:$A$758,$A64,СВЦЭМ!$B$39:$B$758,E$47)+'СЕТ СН'!$G$11+СВЦЭМ!$D$10+'СЕТ СН'!$G$6-'СЕТ СН'!$G$23</f>
        <v>2264.5869397399997</v>
      </c>
      <c r="F64" s="36">
        <f>SUMIFS(СВЦЭМ!$D$39:$D$758,СВЦЭМ!$A$39:$A$758,$A64,СВЦЭМ!$B$39:$B$758,F$47)+'СЕТ СН'!$G$11+СВЦЭМ!$D$10+'СЕТ СН'!$G$6-'СЕТ СН'!$G$23</f>
        <v>2255.3400025199999</v>
      </c>
      <c r="G64" s="36">
        <f>SUMIFS(СВЦЭМ!$D$39:$D$758,СВЦЭМ!$A$39:$A$758,$A64,СВЦЭМ!$B$39:$B$758,G$47)+'СЕТ СН'!$G$11+СВЦЭМ!$D$10+'СЕТ СН'!$G$6-'СЕТ СН'!$G$23</f>
        <v>2254.2590384699997</v>
      </c>
      <c r="H64" s="36">
        <f>SUMIFS(СВЦЭМ!$D$39:$D$758,СВЦЭМ!$A$39:$A$758,$A64,СВЦЭМ!$B$39:$B$758,H$47)+'СЕТ СН'!$G$11+СВЦЭМ!$D$10+'СЕТ СН'!$G$6-'СЕТ СН'!$G$23</f>
        <v>2222.1950588899999</v>
      </c>
      <c r="I64" s="36">
        <f>SUMIFS(СВЦЭМ!$D$39:$D$758,СВЦЭМ!$A$39:$A$758,$A64,СВЦЭМ!$B$39:$B$758,I$47)+'СЕТ СН'!$G$11+СВЦЭМ!$D$10+'СЕТ СН'!$G$6-'СЕТ СН'!$G$23</f>
        <v>2187.76632986</v>
      </c>
      <c r="J64" s="36">
        <f>SUMIFS(СВЦЭМ!$D$39:$D$758,СВЦЭМ!$A$39:$A$758,$A64,СВЦЭМ!$B$39:$B$758,J$47)+'СЕТ СН'!$G$11+СВЦЭМ!$D$10+'СЕТ СН'!$G$6-'СЕТ СН'!$G$23</f>
        <v>2144.7635488599999</v>
      </c>
      <c r="K64" s="36">
        <f>SUMIFS(СВЦЭМ!$D$39:$D$758,СВЦЭМ!$A$39:$A$758,$A64,СВЦЭМ!$B$39:$B$758,K$47)+'СЕТ СН'!$G$11+СВЦЭМ!$D$10+'СЕТ СН'!$G$6-'СЕТ СН'!$G$23</f>
        <v>2072.3543762199997</v>
      </c>
      <c r="L64" s="36">
        <f>SUMIFS(СВЦЭМ!$D$39:$D$758,СВЦЭМ!$A$39:$A$758,$A64,СВЦЭМ!$B$39:$B$758,L$47)+'СЕТ СН'!$G$11+СВЦЭМ!$D$10+'СЕТ СН'!$G$6-'СЕТ СН'!$G$23</f>
        <v>2042.4577424500001</v>
      </c>
      <c r="M64" s="36">
        <f>SUMIFS(СВЦЭМ!$D$39:$D$758,СВЦЭМ!$A$39:$A$758,$A64,СВЦЭМ!$B$39:$B$758,M$47)+'СЕТ СН'!$G$11+СВЦЭМ!$D$10+'СЕТ СН'!$G$6-'СЕТ СН'!$G$23</f>
        <v>2035.3083904800001</v>
      </c>
      <c r="N64" s="36">
        <f>SUMIFS(СВЦЭМ!$D$39:$D$758,СВЦЭМ!$A$39:$A$758,$A64,СВЦЭМ!$B$39:$B$758,N$47)+'СЕТ СН'!$G$11+СВЦЭМ!$D$10+'СЕТ СН'!$G$6-'СЕТ СН'!$G$23</f>
        <v>2045.2326250200001</v>
      </c>
      <c r="O64" s="36">
        <f>SUMIFS(СВЦЭМ!$D$39:$D$758,СВЦЭМ!$A$39:$A$758,$A64,СВЦЭМ!$B$39:$B$758,O$47)+'СЕТ СН'!$G$11+СВЦЭМ!$D$10+'СЕТ СН'!$G$6-'СЕТ СН'!$G$23</f>
        <v>2066.4659603999999</v>
      </c>
      <c r="P64" s="36">
        <f>SUMIFS(СВЦЭМ!$D$39:$D$758,СВЦЭМ!$A$39:$A$758,$A64,СВЦЭМ!$B$39:$B$758,P$47)+'СЕТ СН'!$G$11+СВЦЭМ!$D$10+'СЕТ СН'!$G$6-'СЕТ СН'!$G$23</f>
        <v>2072.8407481300001</v>
      </c>
      <c r="Q64" s="36">
        <f>SUMIFS(СВЦЭМ!$D$39:$D$758,СВЦЭМ!$A$39:$A$758,$A64,СВЦЭМ!$B$39:$B$758,Q$47)+'СЕТ СН'!$G$11+СВЦЭМ!$D$10+'СЕТ СН'!$G$6-'СЕТ СН'!$G$23</f>
        <v>2087.2539047999999</v>
      </c>
      <c r="R64" s="36">
        <f>SUMIFS(СВЦЭМ!$D$39:$D$758,СВЦЭМ!$A$39:$A$758,$A64,СВЦЭМ!$B$39:$B$758,R$47)+'СЕТ СН'!$G$11+СВЦЭМ!$D$10+'СЕТ СН'!$G$6-'СЕТ СН'!$G$23</f>
        <v>2074.1551005299998</v>
      </c>
      <c r="S64" s="36">
        <f>SUMIFS(СВЦЭМ!$D$39:$D$758,СВЦЭМ!$A$39:$A$758,$A64,СВЦЭМ!$B$39:$B$758,S$47)+'СЕТ СН'!$G$11+СВЦЭМ!$D$10+'СЕТ СН'!$G$6-'СЕТ СН'!$G$23</f>
        <v>2047.4219293600001</v>
      </c>
      <c r="T64" s="36">
        <f>SUMIFS(СВЦЭМ!$D$39:$D$758,СВЦЭМ!$A$39:$A$758,$A64,СВЦЭМ!$B$39:$B$758,T$47)+'СЕТ СН'!$G$11+СВЦЭМ!$D$10+'СЕТ СН'!$G$6-'СЕТ СН'!$G$23</f>
        <v>1997.26571971</v>
      </c>
      <c r="U64" s="36">
        <f>SUMIFS(СВЦЭМ!$D$39:$D$758,СВЦЭМ!$A$39:$A$758,$A64,СВЦЭМ!$B$39:$B$758,U$47)+'СЕТ СН'!$G$11+СВЦЭМ!$D$10+'СЕТ СН'!$G$6-'СЕТ СН'!$G$23</f>
        <v>2005.14022531</v>
      </c>
      <c r="V64" s="36">
        <f>SUMIFS(СВЦЭМ!$D$39:$D$758,СВЦЭМ!$A$39:$A$758,$A64,СВЦЭМ!$B$39:$B$758,V$47)+'СЕТ СН'!$G$11+СВЦЭМ!$D$10+'СЕТ СН'!$G$6-'СЕТ СН'!$G$23</f>
        <v>2032.49498943</v>
      </c>
      <c r="W64" s="36">
        <f>SUMIFS(СВЦЭМ!$D$39:$D$758,СВЦЭМ!$A$39:$A$758,$A64,СВЦЭМ!$B$39:$B$758,W$47)+'СЕТ СН'!$G$11+СВЦЭМ!$D$10+'СЕТ СН'!$G$6-'СЕТ СН'!$G$23</f>
        <v>2050.2778847599998</v>
      </c>
      <c r="X64" s="36">
        <f>SUMIFS(СВЦЭМ!$D$39:$D$758,СВЦЭМ!$A$39:$A$758,$A64,СВЦЭМ!$B$39:$B$758,X$47)+'СЕТ СН'!$G$11+СВЦЭМ!$D$10+'СЕТ СН'!$G$6-'СЕТ СН'!$G$23</f>
        <v>2095.2945776299998</v>
      </c>
      <c r="Y64" s="36">
        <f>SUMIFS(СВЦЭМ!$D$39:$D$758,СВЦЭМ!$A$39:$A$758,$A64,СВЦЭМ!$B$39:$B$758,Y$47)+'СЕТ СН'!$G$11+СВЦЭМ!$D$10+'СЕТ СН'!$G$6-'СЕТ СН'!$G$23</f>
        <v>2138.5660177700001</v>
      </c>
    </row>
    <row r="65" spans="1:26" ht="15.75" x14ac:dyDescent="0.2">
      <c r="A65" s="35">
        <f t="shared" si="1"/>
        <v>45614</v>
      </c>
      <c r="B65" s="36">
        <f>SUMIFS(СВЦЭМ!$D$39:$D$758,СВЦЭМ!$A$39:$A$758,$A65,СВЦЭМ!$B$39:$B$758,B$47)+'СЕТ СН'!$G$11+СВЦЭМ!$D$10+'СЕТ СН'!$G$6-'СЕТ СН'!$G$23</f>
        <v>2138.1686053899998</v>
      </c>
      <c r="C65" s="36">
        <f>SUMIFS(СВЦЭМ!$D$39:$D$758,СВЦЭМ!$A$39:$A$758,$A65,СВЦЭМ!$B$39:$B$758,C$47)+'СЕТ СН'!$G$11+СВЦЭМ!$D$10+'СЕТ СН'!$G$6-'СЕТ СН'!$G$23</f>
        <v>2189.3948385899998</v>
      </c>
      <c r="D65" s="36">
        <f>SUMIFS(СВЦЭМ!$D$39:$D$758,СВЦЭМ!$A$39:$A$758,$A65,СВЦЭМ!$B$39:$B$758,D$47)+'СЕТ СН'!$G$11+СВЦЭМ!$D$10+'СЕТ СН'!$G$6-'СЕТ СН'!$G$23</f>
        <v>2206.0800553099998</v>
      </c>
      <c r="E65" s="36">
        <f>SUMIFS(СВЦЭМ!$D$39:$D$758,СВЦЭМ!$A$39:$A$758,$A65,СВЦЭМ!$B$39:$B$758,E$47)+'СЕТ СН'!$G$11+СВЦЭМ!$D$10+'СЕТ СН'!$G$6-'СЕТ СН'!$G$23</f>
        <v>2215.76410175</v>
      </c>
      <c r="F65" s="36">
        <f>SUMIFS(СВЦЭМ!$D$39:$D$758,СВЦЭМ!$A$39:$A$758,$A65,СВЦЭМ!$B$39:$B$758,F$47)+'СЕТ СН'!$G$11+СВЦЭМ!$D$10+'СЕТ СН'!$G$6-'СЕТ СН'!$G$23</f>
        <v>2211.0411160999997</v>
      </c>
      <c r="G65" s="36">
        <f>SUMIFS(СВЦЭМ!$D$39:$D$758,СВЦЭМ!$A$39:$A$758,$A65,СВЦЭМ!$B$39:$B$758,G$47)+'СЕТ СН'!$G$11+СВЦЭМ!$D$10+'СЕТ СН'!$G$6-'СЕТ СН'!$G$23</f>
        <v>2186.0678618399998</v>
      </c>
      <c r="H65" s="36">
        <f>SUMIFS(СВЦЭМ!$D$39:$D$758,СВЦЭМ!$A$39:$A$758,$A65,СВЦЭМ!$B$39:$B$758,H$47)+'СЕТ СН'!$G$11+СВЦЭМ!$D$10+'СЕТ СН'!$G$6-'СЕТ СН'!$G$23</f>
        <v>2182.2725044099998</v>
      </c>
      <c r="I65" s="36">
        <f>SUMIFS(СВЦЭМ!$D$39:$D$758,СВЦЭМ!$A$39:$A$758,$A65,СВЦЭМ!$B$39:$B$758,I$47)+'СЕТ СН'!$G$11+СВЦЭМ!$D$10+'СЕТ СН'!$G$6-'СЕТ СН'!$G$23</f>
        <v>2169.07802305</v>
      </c>
      <c r="J65" s="36">
        <f>SUMIFS(СВЦЭМ!$D$39:$D$758,СВЦЭМ!$A$39:$A$758,$A65,СВЦЭМ!$B$39:$B$758,J$47)+'СЕТ СН'!$G$11+СВЦЭМ!$D$10+'СЕТ СН'!$G$6-'СЕТ СН'!$G$23</f>
        <v>2123.6640143099999</v>
      </c>
      <c r="K65" s="36">
        <f>SUMIFS(СВЦЭМ!$D$39:$D$758,СВЦЭМ!$A$39:$A$758,$A65,СВЦЭМ!$B$39:$B$758,K$47)+'СЕТ СН'!$G$11+СВЦЭМ!$D$10+'СЕТ СН'!$G$6-'СЕТ СН'!$G$23</f>
        <v>2100.9520567300001</v>
      </c>
      <c r="L65" s="36">
        <f>SUMIFS(СВЦЭМ!$D$39:$D$758,СВЦЭМ!$A$39:$A$758,$A65,СВЦЭМ!$B$39:$B$758,L$47)+'СЕТ СН'!$G$11+СВЦЭМ!$D$10+'СЕТ СН'!$G$6-'СЕТ СН'!$G$23</f>
        <v>2086.6513686200001</v>
      </c>
      <c r="M65" s="36">
        <f>SUMIFS(СВЦЭМ!$D$39:$D$758,СВЦЭМ!$A$39:$A$758,$A65,СВЦЭМ!$B$39:$B$758,M$47)+'СЕТ СН'!$G$11+СВЦЭМ!$D$10+'СЕТ СН'!$G$6-'СЕТ СН'!$G$23</f>
        <v>2105.9959861100001</v>
      </c>
      <c r="N65" s="36">
        <f>SUMIFS(СВЦЭМ!$D$39:$D$758,СВЦЭМ!$A$39:$A$758,$A65,СВЦЭМ!$B$39:$B$758,N$47)+'СЕТ СН'!$G$11+СВЦЭМ!$D$10+'СЕТ СН'!$G$6-'СЕТ СН'!$G$23</f>
        <v>2141.0259399299998</v>
      </c>
      <c r="O65" s="36">
        <f>SUMIFS(СВЦЭМ!$D$39:$D$758,СВЦЭМ!$A$39:$A$758,$A65,СВЦЭМ!$B$39:$B$758,O$47)+'СЕТ СН'!$G$11+СВЦЭМ!$D$10+'СЕТ СН'!$G$6-'СЕТ СН'!$G$23</f>
        <v>2117.8020144699999</v>
      </c>
      <c r="P65" s="36">
        <f>SUMIFS(СВЦЭМ!$D$39:$D$758,СВЦЭМ!$A$39:$A$758,$A65,СВЦЭМ!$B$39:$B$758,P$47)+'СЕТ СН'!$G$11+СВЦЭМ!$D$10+'СЕТ СН'!$G$6-'СЕТ СН'!$G$23</f>
        <v>2136.05960521</v>
      </c>
      <c r="Q65" s="36">
        <f>SUMIFS(СВЦЭМ!$D$39:$D$758,СВЦЭМ!$A$39:$A$758,$A65,СВЦЭМ!$B$39:$B$758,Q$47)+'СЕТ СН'!$G$11+СВЦЭМ!$D$10+'СЕТ СН'!$G$6-'СЕТ СН'!$G$23</f>
        <v>2144.0416122799998</v>
      </c>
      <c r="R65" s="36">
        <f>SUMIFS(СВЦЭМ!$D$39:$D$758,СВЦЭМ!$A$39:$A$758,$A65,СВЦЭМ!$B$39:$B$758,R$47)+'СЕТ СН'!$G$11+СВЦЭМ!$D$10+'СЕТ СН'!$G$6-'СЕТ СН'!$G$23</f>
        <v>2136.1993327599998</v>
      </c>
      <c r="S65" s="36">
        <f>SUMIFS(СВЦЭМ!$D$39:$D$758,СВЦЭМ!$A$39:$A$758,$A65,СВЦЭМ!$B$39:$B$758,S$47)+'СЕТ СН'!$G$11+СВЦЭМ!$D$10+'СЕТ СН'!$G$6-'СЕТ СН'!$G$23</f>
        <v>2104.7473076400001</v>
      </c>
      <c r="T65" s="36">
        <f>SUMIFS(СВЦЭМ!$D$39:$D$758,СВЦЭМ!$A$39:$A$758,$A65,СВЦЭМ!$B$39:$B$758,T$47)+'СЕТ СН'!$G$11+СВЦЭМ!$D$10+'СЕТ СН'!$G$6-'СЕТ СН'!$G$23</f>
        <v>2043.4593412199999</v>
      </c>
      <c r="U65" s="36">
        <f>SUMIFS(СВЦЭМ!$D$39:$D$758,СВЦЭМ!$A$39:$A$758,$A65,СВЦЭМ!$B$39:$B$758,U$47)+'СЕТ СН'!$G$11+СВЦЭМ!$D$10+'СЕТ СН'!$G$6-'СЕТ СН'!$G$23</f>
        <v>2076.9527884399999</v>
      </c>
      <c r="V65" s="36">
        <f>SUMIFS(СВЦЭМ!$D$39:$D$758,СВЦЭМ!$A$39:$A$758,$A65,СВЦЭМ!$B$39:$B$758,V$47)+'СЕТ СН'!$G$11+СВЦЭМ!$D$10+'СЕТ СН'!$G$6-'СЕТ СН'!$G$23</f>
        <v>2093.0918706899997</v>
      </c>
      <c r="W65" s="36">
        <f>SUMIFS(СВЦЭМ!$D$39:$D$758,СВЦЭМ!$A$39:$A$758,$A65,СВЦЭМ!$B$39:$B$758,W$47)+'СЕТ СН'!$G$11+СВЦЭМ!$D$10+'СЕТ СН'!$G$6-'СЕТ СН'!$G$23</f>
        <v>2112.50447029</v>
      </c>
      <c r="X65" s="36">
        <f>SUMIFS(СВЦЭМ!$D$39:$D$758,СВЦЭМ!$A$39:$A$758,$A65,СВЦЭМ!$B$39:$B$758,X$47)+'СЕТ СН'!$G$11+СВЦЭМ!$D$10+'СЕТ СН'!$G$6-'СЕТ СН'!$G$23</f>
        <v>2120.7901123799998</v>
      </c>
      <c r="Y65" s="36">
        <f>SUMIFS(СВЦЭМ!$D$39:$D$758,СВЦЭМ!$A$39:$A$758,$A65,СВЦЭМ!$B$39:$B$758,Y$47)+'СЕТ СН'!$G$11+СВЦЭМ!$D$10+'СЕТ СН'!$G$6-'СЕТ СН'!$G$23</f>
        <v>2172.4161552800001</v>
      </c>
    </row>
    <row r="66" spans="1:26" ht="15.75" x14ac:dyDescent="0.2">
      <c r="A66" s="35">
        <f t="shared" si="1"/>
        <v>45615</v>
      </c>
      <c r="B66" s="36">
        <f>SUMIFS(СВЦЭМ!$D$39:$D$758,СВЦЭМ!$A$39:$A$758,$A66,СВЦЭМ!$B$39:$B$758,B$47)+'СЕТ СН'!$G$11+СВЦЭМ!$D$10+'СЕТ СН'!$G$6-'СЕТ СН'!$G$23</f>
        <v>2279.6697627099998</v>
      </c>
      <c r="C66" s="36">
        <f>SUMIFS(СВЦЭМ!$D$39:$D$758,СВЦЭМ!$A$39:$A$758,$A66,СВЦЭМ!$B$39:$B$758,C$47)+'СЕТ СН'!$G$11+СВЦЭМ!$D$10+'СЕТ СН'!$G$6-'СЕТ СН'!$G$23</f>
        <v>2309.0229214800002</v>
      </c>
      <c r="D66" s="36">
        <f>SUMIFS(СВЦЭМ!$D$39:$D$758,СВЦЭМ!$A$39:$A$758,$A66,СВЦЭМ!$B$39:$B$758,D$47)+'СЕТ СН'!$G$11+СВЦЭМ!$D$10+'СЕТ СН'!$G$6-'СЕТ СН'!$G$23</f>
        <v>2328.8109133899998</v>
      </c>
      <c r="E66" s="36">
        <f>SUMIFS(СВЦЭМ!$D$39:$D$758,СВЦЭМ!$A$39:$A$758,$A66,СВЦЭМ!$B$39:$B$758,E$47)+'СЕТ СН'!$G$11+СВЦЭМ!$D$10+'СЕТ СН'!$G$6-'СЕТ СН'!$G$23</f>
        <v>2322.6066470000001</v>
      </c>
      <c r="F66" s="36">
        <f>SUMIFS(СВЦЭМ!$D$39:$D$758,СВЦЭМ!$A$39:$A$758,$A66,СВЦЭМ!$B$39:$B$758,F$47)+'СЕТ СН'!$G$11+СВЦЭМ!$D$10+'СЕТ СН'!$G$6-'СЕТ СН'!$G$23</f>
        <v>2324.9995382500001</v>
      </c>
      <c r="G66" s="36">
        <f>SUMIFS(СВЦЭМ!$D$39:$D$758,СВЦЭМ!$A$39:$A$758,$A66,СВЦЭМ!$B$39:$B$758,G$47)+'СЕТ СН'!$G$11+СВЦЭМ!$D$10+'СЕТ СН'!$G$6-'СЕТ СН'!$G$23</f>
        <v>2303.8014846599999</v>
      </c>
      <c r="H66" s="36">
        <f>SUMIFS(СВЦЭМ!$D$39:$D$758,СВЦЭМ!$A$39:$A$758,$A66,СВЦЭМ!$B$39:$B$758,H$47)+'СЕТ СН'!$G$11+СВЦЭМ!$D$10+'СЕТ СН'!$G$6-'СЕТ СН'!$G$23</f>
        <v>2238.9572499199999</v>
      </c>
      <c r="I66" s="36">
        <f>SUMIFS(СВЦЭМ!$D$39:$D$758,СВЦЭМ!$A$39:$A$758,$A66,СВЦЭМ!$B$39:$B$758,I$47)+'СЕТ СН'!$G$11+СВЦЭМ!$D$10+'СЕТ СН'!$G$6-'СЕТ СН'!$G$23</f>
        <v>2191.0983792100001</v>
      </c>
      <c r="J66" s="36">
        <f>SUMIFS(СВЦЭМ!$D$39:$D$758,СВЦЭМ!$A$39:$A$758,$A66,СВЦЭМ!$B$39:$B$758,J$47)+'СЕТ СН'!$G$11+СВЦЭМ!$D$10+'СЕТ СН'!$G$6-'СЕТ СН'!$G$23</f>
        <v>2152.9076608</v>
      </c>
      <c r="K66" s="36">
        <f>SUMIFS(СВЦЭМ!$D$39:$D$758,СВЦЭМ!$A$39:$A$758,$A66,СВЦЭМ!$B$39:$B$758,K$47)+'СЕТ СН'!$G$11+СВЦЭМ!$D$10+'СЕТ СН'!$G$6-'СЕТ СН'!$G$23</f>
        <v>2166.5691471599998</v>
      </c>
      <c r="L66" s="36">
        <f>SUMIFS(СВЦЭМ!$D$39:$D$758,СВЦЭМ!$A$39:$A$758,$A66,СВЦЭМ!$B$39:$B$758,L$47)+'СЕТ СН'!$G$11+СВЦЭМ!$D$10+'СЕТ СН'!$G$6-'СЕТ СН'!$G$23</f>
        <v>2185.5898754999998</v>
      </c>
      <c r="M66" s="36">
        <f>SUMIFS(СВЦЭМ!$D$39:$D$758,СВЦЭМ!$A$39:$A$758,$A66,СВЦЭМ!$B$39:$B$758,M$47)+'СЕТ СН'!$G$11+СВЦЭМ!$D$10+'СЕТ СН'!$G$6-'СЕТ СН'!$G$23</f>
        <v>2294.3102244799998</v>
      </c>
      <c r="N66" s="36">
        <f>SUMIFS(СВЦЭМ!$D$39:$D$758,СВЦЭМ!$A$39:$A$758,$A66,СВЦЭМ!$B$39:$B$758,N$47)+'СЕТ СН'!$G$11+СВЦЭМ!$D$10+'СЕТ СН'!$G$6-'СЕТ СН'!$G$23</f>
        <v>2338.57487287</v>
      </c>
      <c r="O66" s="36">
        <f>SUMIFS(СВЦЭМ!$D$39:$D$758,СВЦЭМ!$A$39:$A$758,$A66,СВЦЭМ!$B$39:$B$758,O$47)+'СЕТ СН'!$G$11+СВЦЭМ!$D$10+'СЕТ СН'!$G$6-'СЕТ СН'!$G$23</f>
        <v>2329.73283489</v>
      </c>
      <c r="P66" s="36">
        <f>SUMIFS(СВЦЭМ!$D$39:$D$758,СВЦЭМ!$A$39:$A$758,$A66,СВЦЭМ!$B$39:$B$758,P$47)+'СЕТ СН'!$G$11+СВЦЭМ!$D$10+'СЕТ СН'!$G$6-'СЕТ СН'!$G$23</f>
        <v>2314.2467653399999</v>
      </c>
      <c r="Q66" s="36">
        <f>SUMIFS(СВЦЭМ!$D$39:$D$758,СВЦЭМ!$A$39:$A$758,$A66,СВЦЭМ!$B$39:$B$758,Q$47)+'СЕТ СН'!$G$11+СВЦЭМ!$D$10+'СЕТ СН'!$G$6-'СЕТ СН'!$G$23</f>
        <v>2323.57050721</v>
      </c>
      <c r="R66" s="36">
        <f>SUMIFS(СВЦЭМ!$D$39:$D$758,СВЦЭМ!$A$39:$A$758,$A66,СВЦЭМ!$B$39:$B$758,R$47)+'СЕТ СН'!$G$11+СВЦЭМ!$D$10+'СЕТ СН'!$G$6-'СЕТ СН'!$G$23</f>
        <v>2322.68177547</v>
      </c>
      <c r="S66" s="36">
        <f>SUMIFS(СВЦЭМ!$D$39:$D$758,СВЦЭМ!$A$39:$A$758,$A66,СВЦЭМ!$B$39:$B$758,S$47)+'СЕТ СН'!$G$11+СВЦЭМ!$D$10+'СЕТ СН'!$G$6-'СЕТ СН'!$G$23</f>
        <v>2269.5446927399998</v>
      </c>
      <c r="T66" s="36">
        <f>SUMIFS(СВЦЭМ!$D$39:$D$758,СВЦЭМ!$A$39:$A$758,$A66,СВЦЭМ!$B$39:$B$758,T$47)+'СЕТ СН'!$G$11+СВЦЭМ!$D$10+'СЕТ СН'!$G$6-'СЕТ СН'!$G$23</f>
        <v>2190.2290894299999</v>
      </c>
      <c r="U66" s="36">
        <f>SUMIFS(СВЦЭМ!$D$39:$D$758,СВЦЭМ!$A$39:$A$758,$A66,СВЦЭМ!$B$39:$B$758,U$47)+'СЕТ СН'!$G$11+СВЦЭМ!$D$10+'СЕТ СН'!$G$6-'СЕТ СН'!$G$23</f>
        <v>2206.2283816700001</v>
      </c>
      <c r="V66" s="36">
        <f>SUMIFS(СВЦЭМ!$D$39:$D$758,СВЦЭМ!$A$39:$A$758,$A66,СВЦЭМ!$B$39:$B$758,V$47)+'СЕТ СН'!$G$11+СВЦЭМ!$D$10+'СЕТ СН'!$G$6-'СЕТ СН'!$G$23</f>
        <v>2182.69908304</v>
      </c>
      <c r="W66" s="36">
        <f>SUMIFS(СВЦЭМ!$D$39:$D$758,СВЦЭМ!$A$39:$A$758,$A66,СВЦЭМ!$B$39:$B$758,W$47)+'СЕТ СН'!$G$11+СВЦЭМ!$D$10+'СЕТ СН'!$G$6-'СЕТ СН'!$G$23</f>
        <v>2189.2767206999997</v>
      </c>
      <c r="X66" s="36">
        <f>SUMIFS(СВЦЭМ!$D$39:$D$758,СВЦЭМ!$A$39:$A$758,$A66,СВЦЭМ!$B$39:$B$758,X$47)+'СЕТ СН'!$G$11+СВЦЭМ!$D$10+'СЕТ СН'!$G$6-'СЕТ СН'!$G$23</f>
        <v>2194.00153211</v>
      </c>
      <c r="Y66" s="36">
        <f>SUMIFS(СВЦЭМ!$D$39:$D$758,СВЦЭМ!$A$39:$A$758,$A66,СВЦЭМ!$B$39:$B$758,Y$47)+'СЕТ СН'!$G$11+СВЦЭМ!$D$10+'СЕТ СН'!$G$6-'СЕТ СН'!$G$23</f>
        <v>2243.67972611</v>
      </c>
    </row>
    <row r="67" spans="1:26" ht="15.75" x14ac:dyDescent="0.2">
      <c r="A67" s="35">
        <f t="shared" si="1"/>
        <v>45616</v>
      </c>
      <c r="B67" s="36">
        <f>SUMIFS(СВЦЭМ!$D$39:$D$758,СВЦЭМ!$A$39:$A$758,$A67,СВЦЭМ!$B$39:$B$758,B$47)+'СЕТ СН'!$G$11+СВЦЭМ!$D$10+'СЕТ СН'!$G$6-'СЕТ СН'!$G$23</f>
        <v>2191.23347259</v>
      </c>
      <c r="C67" s="36">
        <f>SUMIFS(СВЦЭМ!$D$39:$D$758,СВЦЭМ!$A$39:$A$758,$A67,СВЦЭМ!$B$39:$B$758,C$47)+'СЕТ СН'!$G$11+СВЦЭМ!$D$10+'СЕТ СН'!$G$6-'СЕТ СН'!$G$23</f>
        <v>2262.9955397200001</v>
      </c>
      <c r="D67" s="36">
        <f>SUMIFS(СВЦЭМ!$D$39:$D$758,СВЦЭМ!$A$39:$A$758,$A67,СВЦЭМ!$B$39:$B$758,D$47)+'СЕТ СН'!$G$11+СВЦЭМ!$D$10+'СЕТ СН'!$G$6-'СЕТ СН'!$G$23</f>
        <v>2299.6576295999998</v>
      </c>
      <c r="E67" s="36">
        <f>SUMIFS(СВЦЭМ!$D$39:$D$758,СВЦЭМ!$A$39:$A$758,$A67,СВЦЭМ!$B$39:$B$758,E$47)+'СЕТ СН'!$G$11+СВЦЭМ!$D$10+'СЕТ СН'!$G$6-'СЕТ СН'!$G$23</f>
        <v>2310.3323508899998</v>
      </c>
      <c r="F67" s="36">
        <f>SUMIFS(СВЦЭМ!$D$39:$D$758,СВЦЭМ!$A$39:$A$758,$A67,СВЦЭМ!$B$39:$B$758,F$47)+'СЕТ СН'!$G$11+СВЦЭМ!$D$10+'СЕТ СН'!$G$6-'СЕТ СН'!$G$23</f>
        <v>2308.2420433500001</v>
      </c>
      <c r="G67" s="36">
        <f>SUMIFS(СВЦЭМ!$D$39:$D$758,СВЦЭМ!$A$39:$A$758,$A67,СВЦЭМ!$B$39:$B$758,G$47)+'СЕТ СН'!$G$11+СВЦЭМ!$D$10+'СЕТ СН'!$G$6-'СЕТ СН'!$G$23</f>
        <v>2288.3672937000001</v>
      </c>
      <c r="H67" s="36">
        <f>SUMIFS(СВЦЭМ!$D$39:$D$758,СВЦЭМ!$A$39:$A$758,$A67,СВЦЭМ!$B$39:$B$758,H$47)+'СЕТ СН'!$G$11+СВЦЭМ!$D$10+'СЕТ СН'!$G$6-'СЕТ СН'!$G$23</f>
        <v>2256.6904532399999</v>
      </c>
      <c r="I67" s="36">
        <f>SUMIFS(СВЦЭМ!$D$39:$D$758,СВЦЭМ!$A$39:$A$758,$A67,СВЦЭМ!$B$39:$B$758,I$47)+'СЕТ СН'!$G$11+СВЦЭМ!$D$10+'СЕТ СН'!$G$6-'СЕТ СН'!$G$23</f>
        <v>2186.6988154699998</v>
      </c>
      <c r="J67" s="36">
        <f>SUMIFS(СВЦЭМ!$D$39:$D$758,СВЦЭМ!$A$39:$A$758,$A67,СВЦЭМ!$B$39:$B$758,J$47)+'СЕТ СН'!$G$11+СВЦЭМ!$D$10+'СЕТ СН'!$G$6-'СЕТ СН'!$G$23</f>
        <v>2161.1852942800001</v>
      </c>
      <c r="K67" s="36">
        <f>SUMIFS(СВЦЭМ!$D$39:$D$758,СВЦЭМ!$A$39:$A$758,$A67,СВЦЭМ!$B$39:$B$758,K$47)+'СЕТ СН'!$G$11+СВЦЭМ!$D$10+'СЕТ СН'!$G$6-'СЕТ СН'!$G$23</f>
        <v>2156.99286403</v>
      </c>
      <c r="L67" s="36">
        <f>SUMIFS(СВЦЭМ!$D$39:$D$758,СВЦЭМ!$A$39:$A$758,$A67,СВЦЭМ!$B$39:$B$758,L$47)+'СЕТ СН'!$G$11+СВЦЭМ!$D$10+'СЕТ СН'!$G$6-'СЕТ СН'!$G$23</f>
        <v>2145.6737807899999</v>
      </c>
      <c r="M67" s="36">
        <f>SUMIFS(СВЦЭМ!$D$39:$D$758,СВЦЭМ!$A$39:$A$758,$A67,СВЦЭМ!$B$39:$B$758,M$47)+'СЕТ СН'!$G$11+СВЦЭМ!$D$10+'СЕТ СН'!$G$6-'СЕТ СН'!$G$23</f>
        <v>2138.0550868699997</v>
      </c>
      <c r="N67" s="36">
        <f>SUMIFS(СВЦЭМ!$D$39:$D$758,СВЦЭМ!$A$39:$A$758,$A67,СВЦЭМ!$B$39:$B$758,N$47)+'СЕТ СН'!$G$11+СВЦЭМ!$D$10+'СЕТ СН'!$G$6-'СЕТ СН'!$G$23</f>
        <v>2135.9826955600001</v>
      </c>
      <c r="O67" s="36">
        <f>SUMIFS(СВЦЭМ!$D$39:$D$758,СВЦЭМ!$A$39:$A$758,$A67,СВЦЭМ!$B$39:$B$758,O$47)+'СЕТ СН'!$G$11+СВЦЭМ!$D$10+'СЕТ СН'!$G$6-'СЕТ СН'!$G$23</f>
        <v>2165.1306485800001</v>
      </c>
      <c r="P67" s="36">
        <f>SUMIFS(СВЦЭМ!$D$39:$D$758,СВЦЭМ!$A$39:$A$758,$A67,СВЦЭМ!$B$39:$B$758,P$47)+'СЕТ СН'!$G$11+СВЦЭМ!$D$10+'СЕТ СН'!$G$6-'СЕТ СН'!$G$23</f>
        <v>2173.0291365600001</v>
      </c>
      <c r="Q67" s="36">
        <f>SUMIFS(СВЦЭМ!$D$39:$D$758,СВЦЭМ!$A$39:$A$758,$A67,СВЦЭМ!$B$39:$B$758,Q$47)+'СЕТ СН'!$G$11+СВЦЭМ!$D$10+'СЕТ СН'!$G$6-'СЕТ СН'!$G$23</f>
        <v>2164.9416612199998</v>
      </c>
      <c r="R67" s="36">
        <f>SUMIFS(СВЦЭМ!$D$39:$D$758,СВЦЭМ!$A$39:$A$758,$A67,СВЦЭМ!$B$39:$B$758,R$47)+'СЕТ СН'!$G$11+СВЦЭМ!$D$10+'СЕТ СН'!$G$6-'СЕТ СН'!$G$23</f>
        <v>2169.4335444899998</v>
      </c>
      <c r="S67" s="36">
        <f>SUMIFS(СВЦЭМ!$D$39:$D$758,СВЦЭМ!$A$39:$A$758,$A67,СВЦЭМ!$B$39:$B$758,S$47)+'СЕТ СН'!$G$11+СВЦЭМ!$D$10+'СЕТ СН'!$G$6-'СЕТ СН'!$G$23</f>
        <v>2146.3600456899999</v>
      </c>
      <c r="T67" s="36">
        <f>SUMIFS(СВЦЭМ!$D$39:$D$758,СВЦЭМ!$A$39:$A$758,$A67,СВЦЭМ!$B$39:$B$758,T$47)+'СЕТ СН'!$G$11+СВЦЭМ!$D$10+'СЕТ СН'!$G$6-'СЕТ СН'!$G$23</f>
        <v>2097.7867843099998</v>
      </c>
      <c r="U67" s="36">
        <f>SUMIFS(СВЦЭМ!$D$39:$D$758,СВЦЭМ!$A$39:$A$758,$A67,СВЦЭМ!$B$39:$B$758,U$47)+'СЕТ СН'!$G$11+СВЦЭМ!$D$10+'СЕТ СН'!$G$6-'СЕТ СН'!$G$23</f>
        <v>2120.19403057</v>
      </c>
      <c r="V67" s="36">
        <f>SUMIFS(СВЦЭМ!$D$39:$D$758,СВЦЭМ!$A$39:$A$758,$A67,СВЦЭМ!$B$39:$B$758,V$47)+'СЕТ СН'!$G$11+СВЦЭМ!$D$10+'СЕТ СН'!$G$6-'СЕТ СН'!$G$23</f>
        <v>2126.40399819</v>
      </c>
      <c r="W67" s="36">
        <f>SUMIFS(СВЦЭМ!$D$39:$D$758,СВЦЭМ!$A$39:$A$758,$A67,СВЦЭМ!$B$39:$B$758,W$47)+'СЕТ СН'!$G$11+СВЦЭМ!$D$10+'СЕТ СН'!$G$6-'СЕТ СН'!$G$23</f>
        <v>2133.6505815699998</v>
      </c>
      <c r="X67" s="36">
        <f>SUMIFS(СВЦЭМ!$D$39:$D$758,СВЦЭМ!$A$39:$A$758,$A67,СВЦЭМ!$B$39:$B$758,X$47)+'СЕТ СН'!$G$11+СВЦЭМ!$D$10+'СЕТ СН'!$G$6-'СЕТ СН'!$G$23</f>
        <v>2151.8135401700001</v>
      </c>
      <c r="Y67" s="36">
        <f>SUMIFS(СВЦЭМ!$D$39:$D$758,СВЦЭМ!$A$39:$A$758,$A67,СВЦЭМ!$B$39:$B$758,Y$47)+'СЕТ СН'!$G$11+СВЦЭМ!$D$10+'СЕТ СН'!$G$6-'СЕТ СН'!$G$23</f>
        <v>2188.86572471</v>
      </c>
    </row>
    <row r="68" spans="1:26" ht="15.75" x14ac:dyDescent="0.2">
      <c r="A68" s="35">
        <f t="shared" si="1"/>
        <v>45617</v>
      </c>
      <c r="B68" s="36">
        <f>SUMIFS(СВЦЭМ!$D$39:$D$758,СВЦЭМ!$A$39:$A$758,$A68,СВЦЭМ!$B$39:$B$758,B$47)+'СЕТ СН'!$G$11+СВЦЭМ!$D$10+'СЕТ СН'!$G$6-'СЕТ СН'!$G$23</f>
        <v>2276.5937670600001</v>
      </c>
      <c r="C68" s="36">
        <f>SUMIFS(СВЦЭМ!$D$39:$D$758,СВЦЭМ!$A$39:$A$758,$A68,СВЦЭМ!$B$39:$B$758,C$47)+'СЕТ СН'!$G$11+СВЦЭМ!$D$10+'СЕТ СН'!$G$6-'СЕТ СН'!$G$23</f>
        <v>2326.69461778</v>
      </c>
      <c r="D68" s="36">
        <f>SUMIFS(СВЦЭМ!$D$39:$D$758,СВЦЭМ!$A$39:$A$758,$A68,СВЦЭМ!$B$39:$B$758,D$47)+'СЕТ СН'!$G$11+СВЦЭМ!$D$10+'СЕТ СН'!$G$6-'СЕТ СН'!$G$23</f>
        <v>2344.5523798999998</v>
      </c>
      <c r="E68" s="36">
        <f>SUMIFS(СВЦЭМ!$D$39:$D$758,СВЦЭМ!$A$39:$A$758,$A68,СВЦЭМ!$B$39:$B$758,E$47)+'СЕТ СН'!$G$11+СВЦЭМ!$D$10+'СЕТ СН'!$G$6-'СЕТ СН'!$G$23</f>
        <v>2361.4712688700001</v>
      </c>
      <c r="F68" s="36">
        <f>SUMIFS(СВЦЭМ!$D$39:$D$758,СВЦЭМ!$A$39:$A$758,$A68,СВЦЭМ!$B$39:$B$758,F$47)+'СЕТ СН'!$G$11+СВЦЭМ!$D$10+'СЕТ СН'!$G$6-'СЕТ СН'!$G$23</f>
        <v>2362.0396229099997</v>
      </c>
      <c r="G68" s="36">
        <f>SUMIFS(СВЦЭМ!$D$39:$D$758,СВЦЭМ!$A$39:$A$758,$A68,СВЦЭМ!$B$39:$B$758,G$47)+'СЕТ СН'!$G$11+СВЦЭМ!$D$10+'СЕТ СН'!$G$6-'СЕТ СН'!$G$23</f>
        <v>2326.7274308000001</v>
      </c>
      <c r="H68" s="36">
        <f>SUMIFS(СВЦЭМ!$D$39:$D$758,СВЦЭМ!$A$39:$A$758,$A68,СВЦЭМ!$B$39:$B$758,H$47)+'СЕТ СН'!$G$11+СВЦЭМ!$D$10+'СЕТ СН'!$G$6-'СЕТ СН'!$G$23</f>
        <v>2284.9494621399999</v>
      </c>
      <c r="I68" s="36">
        <f>SUMIFS(СВЦЭМ!$D$39:$D$758,СВЦЭМ!$A$39:$A$758,$A68,СВЦЭМ!$B$39:$B$758,I$47)+'СЕТ СН'!$G$11+СВЦЭМ!$D$10+'СЕТ СН'!$G$6-'СЕТ СН'!$G$23</f>
        <v>2222.4786987500001</v>
      </c>
      <c r="J68" s="36">
        <f>SUMIFS(СВЦЭМ!$D$39:$D$758,СВЦЭМ!$A$39:$A$758,$A68,СВЦЭМ!$B$39:$B$758,J$47)+'СЕТ СН'!$G$11+СВЦЭМ!$D$10+'СЕТ СН'!$G$6-'СЕТ СН'!$G$23</f>
        <v>2181.4544084300001</v>
      </c>
      <c r="K68" s="36">
        <f>SUMIFS(СВЦЭМ!$D$39:$D$758,СВЦЭМ!$A$39:$A$758,$A68,СВЦЭМ!$B$39:$B$758,K$47)+'СЕТ СН'!$G$11+СВЦЭМ!$D$10+'СЕТ СН'!$G$6-'СЕТ СН'!$G$23</f>
        <v>2199.4866840999998</v>
      </c>
      <c r="L68" s="36">
        <f>SUMIFS(СВЦЭМ!$D$39:$D$758,СВЦЭМ!$A$39:$A$758,$A68,СВЦЭМ!$B$39:$B$758,L$47)+'СЕТ СН'!$G$11+СВЦЭМ!$D$10+'СЕТ СН'!$G$6-'СЕТ СН'!$G$23</f>
        <v>2185.6944981399997</v>
      </c>
      <c r="M68" s="36">
        <f>SUMIFS(СВЦЭМ!$D$39:$D$758,СВЦЭМ!$A$39:$A$758,$A68,СВЦЭМ!$B$39:$B$758,M$47)+'СЕТ СН'!$G$11+СВЦЭМ!$D$10+'СЕТ СН'!$G$6-'СЕТ СН'!$G$23</f>
        <v>2201.2980147600001</v>
      </c>
      <c r="N68" s="36">
        <f>SUMIFS(СВЦЭМ!$D$39:$D$758,СВЦЭМ!$A$39:$A$758,$A68,СВЦЭМ!$B$39:$B$758,N$47)+'СЕТ СН'!$G$11+СВЦЭМ!$D$10+'СЕТ СН'!$G$6-'СЕТ СН'!$G$23</f>
        <v>2215.0282692400001</v>
      </c>
      <c r="O68" s="36">
        <f>SUMIFS(СВЦЭМ!$D$39:$D$758,СВЦЭМ!$A$39:$A$758,$A68,СВЦЭМ!$B$39:$B$758,O$47)+'СЕТ СН'!$G$11+СВЦЭМ!$D$10+'СЕТ СН'!$G$6-'СЕТ СН'!$G$23</f>
        <v>2209.3945552999999</v>
      </c>
      <c r="P68" s="36">
        <f>SUMIFS(СВЦЭМ!$D$39:$D$758,СВЦЭМ!$A$39:$A$758,$A68,СВЦЭМ!$B$39:$B$758,P$47)+'СЕТ СН'!$G$11+СВЦЭМ!$D$10+'СЕТ СН'!$G$6-'СЕТ СН'!$G$23</f>
        <v>2220.0174798799999</v>
      </c>
      <c r="Q68" s="36">
        <f>SUMIFS(СВЦЭМ!$D$39:$D$758,СВЦЭМ!$A$39:$A$758,$A68,СВЦЭМ!$B$39:$B$758,Q$47)+'СЕТ СН'!$G$11+СВЦЭМ!$D$10+'СЕТ СН'!$G$6-'СЕТ СН'!$G$23</f>
        <v>2223.72684243</v>
      </c>
      <c r="R68" s="36">
        <f>SUMIFS(СВЦЭМ!$D$39:$D$758,СВЦЭМ!$A$39:$A$758,$A68,СВЦЭМ!$B$39:$B$758,R$47)+'СЕТ СН'!$G$11+СВЦЭМ!$D$10+'СЕТ СН'!$G$6-'СЕТ СН'!$G$23</f>
        <v>2226.7690109099999</v>
      </c>
      <c r="S68" s="36">
        <f>SUMIFS(СВЦЭМ!$D$39:$D$758,СВЦЭМ!$A$39:$A$758,$A68,СВЦЭМ!$B$39:$B$758,S$47)+'СЕТ СН'!$G$11+СВЦЭМ!$D$10+'СЕТ СН'!$G$6-'СЕТ СН'!$G$23</f>
        <v>2193.8806171000001</v>
      </c>
      <c r="T68" s="36">
        <f>SUMIFS(СВЦЭМ!$D$39:$D$758,СВЦЭМ!$A$39:$A$758,$A68,СВЦЭМ!$B$39:$B$758,T$47)+'СЕТ СН'!$G$11+СВЦЭМ!$D$10+'СЕТ СН'!$G$6-'СЕТ СН'!$G$23</f>
        <v>2126.4106744599999</v>
      </c>
      <c r="U68" s="36">
        <f>SUMIFS(СВЦЭМ!$D$39:$D$758,СВЦЭМ!$A$39:$A$758,$A68,СВЦЭМ!$B$39:$B$758,U$47)+'СЕТ СН'!$G$11+СВЦЭМ!$D$10+'СЕТ СН'!$G$6-'СЕТ СН'!$G$23</f>
        <v>2156.1138585099998</v>
      </c>
      <c r="V68" s="36">
        <f>SUMIFS(СВЦЭМ!$D$39:$D$758,СВЦЭМ!$A$39:$A$758,$A68,СВЦЭМ!$B$39:$B$758,V$47)+'СЕТ СН'!$G$11+СВЦЭМ!$D$10+'СЕТ СН'!$G$6-'СЕТ СН'!$G$23</f>
        <v>2175.7516210899998</v>
      </c>
      <c r="W68" s="36">
        <f>SUMIFS(СВЦЭМ!$D$39:$D$758,СВЦЭМ!$A$39:$A$758,$A68,СВЦЭМ!$B$39:$B$758,W$47)+'СЕТ СН'!$G$11+СВЦЭМ!$D$10+'СЕТ СН'!$G$6-'СЕТ СН'!$G$23</f>
        <v>2182.6464165299999</v>
      </c>
      <c r="X68" s="36">
        <f>SUMIFS(СВЦЭМ!$D$39:$D$758,СВЦЭМ!$A$39:$A$758,$A68,СВЦЭМ!$B$39:$B$758,X$47)+'СЕТ СН'!$G$11+СВЦЭМ!$D$10+'СЕТ СН'!$G$6-'СЕТ СН'!$G$23</f>
        <v>2188.7174829699998</v>
      </c>
      <c r="Y68" s="36">
        <f>SUMIFS(СВЦЭМ!$D$39:$D$758,СВЦЭМ!$A$39:$A$758,$A68,СВЦЭМ!$B$39:$B$758,Y$47)+'СЕТ СН'!$G$11+СВЦЭМ!$D$10+'СЕТ СН'!$G$6-'СЕТ СН'!$G$23</f>
        <v>2224.0592739200001</v>
      </c>
    </row>
    <row r="69" spans="1:26" ht="15.75" x14ac:dyDescent="0.2">
      <c r="A69" s="35">
        <f t="shared" si="1"/>
        <v>45618</v>
      </c>
      <c r="B69" s="36">
        <f>SUMIFS(СВЦЭМ!$D$39:$D$758,СВЦЭМ!$A$39:$A$758,$A69,СВЦЭМ!$B$39:$B$758,B$47)+'СЕТ СН'!$G$11+СВЦЭМ!$D$10+'СЕТ СН'!$G$6-'СЕТ СН'!$G$23</f>
        <v>2311.4370048599999</v>
      </c>
      <c r="C69" s="36">
        <f>SUMIFS(СВЦЭМ!$D$39:$D$758,СВЦЭМ!$A$39:$A$758,$A69,СВЦЭМ!$B$39:$B$758,C$47)+'СЕТ СН'!$G$11+СВЦЭМ!$D$10+'СЕТ СН'!$G$6-'СЕТ СН'!$G$23</f>
        <v>2327.6329015699998</v>
      </c>
      <c r="D69" s="36">
        <f>SUMIFS(СВЦЭМ!$D$39:$D$758,СВЦЭМ!$A$39:$A$758,$A69,СВЦЭМ!$B$39:$B$758,D$47)+'СЕТ СН'!$G$11+СВЦЭМ!$D$10+'СЕТ СН'!$G$6-'СЕТ СН'!$G$23</f>
        <v>2338.5318970399999</v>
      </c>
      <c r="E69" s="36">
        <f>SUMIFS(СВЦЭМ!$D$39:$D$758,СВЦЭМ!$A$39:$A$758,$A69,СВЦЭМ!$B$39:$B$758,E$47)+'СЕТ СН'!$G$11+СВЦЭМ!$D$10+'СЕТ СН'!$G$6-'СЕТ СН'!$G$23</f>
        <v>2335.2549454699997</v>
      </c>
      <c r="F69" s="36">
        <f>SUMIFS(СВЦЭМ!$D$39:$D$758,СВЦЭМ!$A$39:$A$758,$A69,СВЦЭМ!$B$39:$B$758,F$47)+'СЕТ СН'!$G$11+СВЦЭМ!$D$10+'СЕТ СН'!$G$6-'СЕТ СН'!$G$23</f>
        <v>2331.1677491400001</v>
      </c>
      <c r="G69" s="36">
        <f>SUMIFS(СВЦЭМ!$D$39:$D$758,СВЦЭМ!$A$39:$A$758,$A69,СВЦЭМ!$B$39:$B$758,G$47)+'СЕТ СН'!$G$11+СВЦЭМ!$D$10+'СЕТ СН'!$G$6-'СЕТ СН'!$G$23</f>
        <v>2322.1911673</v>
      </c>
      <c r="H69" s="36">
        <f>SUMIFS(СВЦЭМ!$D$39:$D$758,СВЦЭМ!$A$39:$A$758,$A69,СВЦЭМ!$B$39:$B$758,H$47)+'СЕТ СН'!$G$11+СВЦЭМ!$D$10+'СЕТ СН'!$G$6-'СЕТ СН'!$G$23</f>
        <v>2329.0813092799999</v>
      </c>
      <c r="I69" s="36">
        <f>SUMIFS(СВЦЭМ!$D$39:$D$758,СВЦЭМ!$A$39:$A$758,$A69,СВЦЭМ!$B$39:$B$758,I$47)+'СЕТ СН'!$G$11+СВЦЭМ!$D$10+'СЕТ СН'!$G$6-'СЕТ СН'!$G$23</f>
        <v>2229.8401137400001</v>
      </c>
      <c r="J69" s="36">
        <f>SUMIFS(СВЦЭМ!$D$39:$D$758,СВЦЭМ!$A$39:$A$758,$A69,СВЦЭМ!$B$39:$B$758,J$47)+'СЕТ СН'!$G$11+СВЦЭМ!$D$10+'СЕТ СН'!$G$6-'СЕТ СН'!$G$23</f>
        <v>2186.9086137700001</v>
      </c>
      <c r="K69" s="36">
        <f>SUMIFS(СВЦЭМ!$D$39:$D$758,СВЦЭМ!$A$39:$A$758,$A69,СВЦЭМ!$B$39:$B$758,K$47)+'СЕТ СН'!$G$11+СВЦЭМ!$D$10+'СЕТ СН'!$G$6-'СЕТ СН'!$G$23</f>
        <v>2202.7882232699999</v>
      </c>
      <c r="L69" s="36">
        <f>SUMIFS(СВЦЭМ!$D$39:$D$758,СВЦЭМ!$A$39:$A$758,$A69,СВЦЭМ!$B$39:$B$758,L$47)+'СЕТ СН'!$G$11+СВЦЭМ!$D$10+'СЕТ СН'!$G$6-'СЕТ СН'!$G$23</f>
        <v>2192.5618113400001</v>
      </c>
      <c r="M69" s="36">
        <f>SUMIFS(СВЦЭМ!$D$39:$D$758,СВЦЭМ!$A$39:$A$758,$A69,СВЦЭМ!$B$39:$B$758,M$47)+'СЕТ СН'!$G$11+СВЦЭМ!$D$10+'СЕТ СН'!$G$6-'СЕТ СН'!$G$23</f>
        <v>2218.15092766</v>
      </c>
      <c r="N69" s="36">
        <f>SUMIFS(СВЦЭМ!$D$39:$D$758,СВЦЭМ!$A$39:$A$758,$A69,СВЦЭМ!$B$39:$B$758,N$47)+'СЕТ СН'!$G$11+СВЦЭМ!$D$10+'СЕТ СН'!$G$6-'СЕТ СН'!$G$23</f>
        <v>2240.4632035499999</v>
      </c>
      <c r="O69" s="36">
        <f>SUMIFS(СВЦЭМ!$D$39:$D$758,СВЦЭМ!$A$39:$A$758,$A69,СВЦЭМ!$B$39:$B$758,O$47)+'СЕТ СН'!$G$11+СВЦЭМ!$D$10+'СЕТ СН'!$G$6-'СЕТ СН'!$G$23</f>
        <v>2224.2133908800001</v>
      </c>
      <c r="P69" s="36">
        <f>SUMIFS(СВЦЭМ!$D$39:$D$758,СВЦЭМ!$A$39:$A$758,$A69,СВЦЭМ!$B$39:$B$758,P$47)+'СЕТ СН'!$G$11+СВЦЭМ!$D$10+'СЕТ СН'!$G$6-'СЕТ СН'!$G$23</f>
        <v>2252.88439543</v>
      </c>
      <c r="Q69" s="36">
        <f>SUMIFS(СВЦЭМ!$D$39:$D$758,СВЦЭМ!$A$39:$A$758,$A69,СВЦЭМ!$B$39:$B$758,Q$47)+'СЕТ СН'!$G$11+СВЦЭМ!$D$10+'СЕТ СН'!$G$6-'СЕТ СН'!$G$23</f>
        <v>2268.66727657</v>
      </c>
      <c r="R69" s="36">
        <f>SUMIFS(СВЦЭМ!$D$39:$D$758,СВЦЭМ!$A$39:$A$758,$A69,СВЦЭМ!$B$39:$B$758,R$47)+'СЕТ СН'!$G$11+СВЦЭМ!$D$10+'СЕТ СН'!$G$6-'СЕТ СН'!$G$23</f>
        <v>2260.7083101499998</v>
      </c>
      <c r="S69" s="36">
        <f>SUMIFS(СВЦЭМ!$D$39:$D$758,СВЦЭМ!$A$39:$A$758,$A69,СВЦЭМ!$B$39:$B$758,S$47)+'СЕТ СН'!$G$11+СВЦЭМ!$D$10+'СЕТ СН'!$G$6-'СЕТ СН'!$G$23</f>
        <v>2221.9329224099997</v>
      </c>
      <c r="T69" s="36">
        <f>SUMIFS(СВЦЭМ!$D$39:$D$758,СВЦЭМ!$A$39:$A$758,$A69,СВЦЭМ!$B$39:$B$758,T$47)+'СЕТ СН'!$G$11+СВЦЭМ!$D$10+'СЕТ СН'!$G$6-'СЕТ СН'!$G$23</f>
        <v>2134.2654710399997</v>
      </c>
      <c r="U69" s="36">
        <f>SUMIFS(СВЦЭМ!$D$39:$D$758,СВЦЭМ!$A$39:$A$758,$A69,СВЦЭМ!$B$39:$B$758,U$47)+'СЕТ СН'!$G$11+СВЦЭМ!$D$10+'СЕТ СН'!$G$6-'СЕТ СН'!$G$23</f>
        <v>2162.7156085900001</v>
      </c>
      <c r="V69" s="36">
        <f>SUMIFS(СВЦЭМ!$D$39:$D$758,СВЦЭМ!$A$39:$A$758,$A69,СВЦЭМ!$B$39:$B$758,V$47)+'СЕТ СН'!$G$11+СВЦЭМ!$D$10+'СЕТ СН'!$G$6-'СЕТ СН'!$G$23</f>
        <v>2187.8440387199998</v>
      </c>
      <c r="W69" s="36">
        <f>SUMIFS(СВЦЭМ!$D$39:$D$758,СВЦЭМ!$A$39:$A$758,$A69,СВЦЭМ!$B$39:$B$758,W$47)+'СЕТ СН'!$G$11+СВЦЭМ!$D$10+'СЕТ СН'!$G$6-'СЕТ СН'!$G$23</f>
        <v>2193.1459486200001</v>
      </c>
      <c r="X69" s="36">
        <f>SUMIFS(СВЦЭМ!$D$39:$D$758,СВЦЭМ!$A$39:$A$758,$A69,СВЦЭМ!$B$39:$B$758,X$47)+'СЕТ СН'!$G$11+СВЦЭМ!$D$10+'СЕТ СН'!$G$6-'СЕТ СН'!$G$23</f>
        <v>2189.0896510399998</v>
      </c>
      <c r="Y69" s="36">
        <f>SUMIFS(СВЦЭМ!$D$39:$D$758,СВЦЭМ!$A$39:$A$758,$A69,СВЦЭМ!$B$39:$B$758,Y$47)+'СЕТ СН'!$G$11+СВЦЭМ!$D$10+'СЕТ СН'!$G$6-'СЕТ СН'!$G$23</f>
        <v>2243.9966695899998</v>
      </c>
    </row>
    <row r="70" spans="1:26" ht="15.75" x14ac:dyDescent="0.2">
      <c r="A70" s="35">
        <f t="shared" si="1"/>
        <v>45619</v>
      </c>
      <c r="B70" s="36">
        <f>SUMIFS(СВЦЭМ!$D$39:$D$758,СВЦЭМ!$A$39:$A$758,$A70,СВЦЭМ!$B$39:$B$758,B$47)+'СЕТ СН'!$G$11+СВЦЭМ!$D$10+'СЕТ СН'!$G$6-'СЕТ СН'!$G$23</f>
        <v>2258.93316693</v>
      </c>
      <c r="C70" s="36">
        <f>SUMIFS(СВЦЭМ!$D$39:$D$758,СВЦЭМ!$A$39:$A$758,$A70,СВЦЭМ!$B$39:$B$758,C$47)+'СЕТ СН'!$G$11+СВЦЭМ!$D$10+'СЕТ СН'!$G$6-'СЕТ СН'!$G$23</f>
        <v>2240.1462003699999</v>
      </c>
      <c r="D70" s="36">
        <f>SUMIFS(СВЦЭМ!$D$39:$D$758,СВЦЭМ!$A$39:$A$758,$A70,СВЦЭМ!$B$39:$B$758,D$47)+'СЕТ СН'!$G$11+СВЦЭМ!$D$10+'СЕТ СН'!$G$6-'СЕТ СН'!$G$23</f>
        <v>2261.7103300899998</v>
      </c>
      <c r="E70" s="36">
        <f>SUMIFS(СВЦЭМ!$D$39:$D$758,СВЦЭМ!$A$39:$A$758,$A70,СВЦЭМ!$B$39:$B$758,E$47)+'СЕТ СН'!$G$11+СВЦЭМ!$D$10+'СЕТ СН'!$G$6-'СЕТ СН'!$G$23</f>
        <v>2272.25518027</v>
      </c>
      <c r="F70" s="36">
        <f>SUMIFS(СВЦЭМ!$D$39:$D$758,СВЦЭМ!$A$39:$A$758,$A70,СВЦЭМ!$B$39:$B$758,F$47)+'СЕТ СН'!$G$11+СВЦЭМ!$D$10+'СЕТ СН'!$G$6-'СЕТ СН'!$G$23</f>
        <v>2276.5194945499998</v>
      </c>
      <c r="G70" s="36">
        <f>SUMIFS(СВЦЭМ!$D$39:$D$758,СВЦЭМ!$A$39:$A$758,$A70,СВЦЭМ!$B$39:$B$758,G$47)+'СЕТ СН'!$G$11+СВЦЭМ!$D$10+'СЕТ СН'!$G$6-'СЕТ СН'!$G$23</f>
        <v>2266.1664943800001</v>
      </c>
      <c r="H70" s="36">
        <f>SUMIFS(СВЦЭМ!$D$39:$D$758,СВЦЭМ!$A$39:$A$758,$A70,СВЦЭМ!$B$39:$B$758,H$47)+'СЕТ СН'!$G$11+СВЦЭМ!$D$10+'СЕТ СН'!$G$6-'СЕТ СН'!$G$23</f>
        <v>2249.7791116200001</v>
      </c>
      <c r="I70" s="36">
        <f>SUMIFS(СВЦЭМ!$D$39:$D$758,СВЦЭМ!$A$39:$A$758,$A70,СВЦЭМ!$B$39:$B$758,I$47)+'СЕТ СН'!$G$11+СВЦЭМ!$D$10+'СЕТ СН'!$G$6-'СЕТ СН'!$G$23</f>
        <v>2238.9027943299998</v>
      </c>
      <c r="J70" s="36">
        <f>SUMIFS(СВЦЭМ!$D$39:$D$758,СВЦЭМ!$A$39:$A$758,$A70,СВЦЭМ!$B$39:$B$758,J$47)+'СЕТ СН'!$G$11+СВЦЭМ!$D$10+'СЕТ СН'!$G$6-'СЕТ СН'!$G$23</f>
        <v>2201.73025951</v>
      </c>
      <c r="K70" s="36">
        <f>SUMIFS(СВЦЭМ!$D$39:$D$758,СВЦЭМ!$A$39:$A$758,$A70,СВЦЭМ!$B$39:$B$758,K$47)+'СЕТ СН'!$G$11+СВЦЭМ!$D$10+'СЕТ СН'!$G$6-'СЕТ СН'!$G$23</f>
        <v>2142.9223801899998</v>
      </c>
      <c r="L70" s="36">
        <f>SUMIFS(СВЦЭМ!$D$39:$D$758,СВЦЭМ!$A$39:$A$758,$A70,СВЦЭМ!$B$39:$B$758,L$47)+'СЕТ СН'!$G$11+СВЦЭМ!$D$10+'СЕТ СН'!$G$6-'СЕТ СН'!$G$23</f>
        <v>2101.9533032300001</v>
      </c>
      <c r="M70" s="36">
        <f>SUMIFS(СВЦЭМ!$D$39:$D$758,СВЦЭМ!$A$39:$A$758,$A70,СВЦЭМ!$B$39:$B$758,M$47)+'СЕТ СН'!$G$11+СВЦЭМ!$D$10+'СЕТ СН'!$G$6-'СЕТ СН'!$G$23</f>
        <v>2107.0901744299999</v>
      </c>
      <c r="N70" s="36">
        <f>SUMIFS(СВЦЭМ!$D$39:$D$758,СВЦЭМ!$A$39:$A$758,$A70,СВЦЭМ!$B$39:$B$758,N$47)+'СЕТ СН'!$G$11+СВЦЭМ!$D$10+'СЕТ СН'!$G$6-'СЕТ СН'!$G$23</f>
        <v>2115.5103154099997</v>
      </c>
      <c r="O70" s="36">
        <f>SUMIFS(СВЦЭМ!$D$39:$D$758,СВЦЭМ!$A$39:$A$758,$A70,СВЦЭМ!$B$39:$B$758,O$47)+'СЕТ СН'!$G$11+СВЦЭМ!$D$10+'СЕТ СН'!$G$6-'СЕТ СН'!$G$23</f>
        <v>2115.5138988799999</v>
      </c>
      <c r="P70" s="36">
        <f>SUMIFS(СВЦЭМ!$D$39:$D$758,СВЦЭМ!$A$39:$A$758,$A70,СВЦЭМ!$B$39:$B$758,P$47)+'СЕТ СН'!$G$11+СВЦЭМ!$D$10+'СЕТ СН'!$G$6-'СЕТ СН'!$G$23</f>
        <v>2126.8155925199999</v>
      </c>
      <c r="Q70" s="36">
        <f>SUMIFS(СВЦЭМ!$D$39:$D$758,СВЦЭМ!$A$39:$A$758,$A70,СВЦЭМ!$B$39:$B$758,Q$47)+'СЕТ СН'!$G$11+СВЦЭМ!$D$10+'СЕТ СН'!$G$6-'СЕТ СН'!$G$23</f>
        <v>2143.8188041999997</v>
      </c>
      <c r="R70" s="36">
        <f>SUMIFS(СВЦЭМ!$D$39:$D$758,СВЦЭМ!$A$39:$A$758,$A70,СВЦЭМ!$B$39:$B$758,R$47)+'СЕТ СН'!$G$11+СВЦЭМ!$D$10+'СЕТ СН'!$G$6-'СЕТ СН'!$G$23</f>
        <v>2146.7363613299999</v>
      </c>
      <c r="S70" s="36">
        <f>SUMIFS(СВЦЭМ!$D$39:$D$758,СВЦЭМ!$A$39:$A$758,$A70,СВЦЭМ!$B$39:$B$758,S$47)+'СЕТ СН'!$G$11+СВЦЭМ!$D$10+'СЕТ СН'!$G$6-'СЕТ СН'!$G$23</f>
        <v>2109.3841923</v>
      </c>
      <c r="T70" s="36">
        <f>SUMIFS(СВЦЭМ!$D$39:$D$758,СВЦЭМ!$A$39:$A$758,$A70,СВЦЭМ!$B$39:$B$758,T$47)+'СЕТ СН'!$G$11+СВЦЭМ!$D$10+'СЕТ СН'!$G$6-'СЕТ СН'!$G$23</f>
        <v>2088.2964895599998</v>
      </c>
      <c r="U70" s="36">
        <f>SUMIFS(СВЦЭМ!$D$39:$D$758,СВЦЭМ!$A$39:$A$758,$A70,СВЦЭМ!$B$39:$B$758,U$47)+'СЕТ СН'!$G$11+СВЦЭМ!$D$10+'СЕТ СН'!$G$6-'СЕТ СН'!$G$23</f>
        <v>2103.13914948</v>
      </c>
      <c r="V70" s="36">
        <f>SUMIFS(СВЦЭМ!$D$39:$D$758,СВЦЭМ!$A$39:$A$758,$A70,СВЦЭМ!$B$39:$B$758,V$47)+'СЕТ СН'!$G$11+СВЦЭМ!$D$10+'СЕТ СН'!$G$6-'СЕТ СН'!$G$23</f>
        <v>2125.6223288000001</v>
      </c>
      <c r="W70" s="36">
        <f>SUMIFS(СВЦЭМ!$D$39:$D$758,СВЦЭМ!$A$39:$A$758,$A70,СВЦЭМ!$B$39:$B$758,W$47)+'СЕТ СН'!$G$11+СВЦЭМ!$D$10+'СЕТ СН'!$G$6-'СЕТ СН'!$G$23</f>
        <v>2136.7283843699997</v>
      </c>
      <c r="X70" s="36">
        <f>SUMIFS(СВЦЭМ!$D$39:$D$758,СВЦЭМ!$A$39:$A$758,$A70,СВЦЭМ!$B$39:$B$758,X$47)+'СЕТ СН'!$G$11+СВЦЭМ!$D$10+'СЕТ СН'!$G$6-'СЕТ СН'!$G$23</f>
        <v>2154.1331357599997</v>
      </c>
      <c r="Y70" s="36">
        <f>SUMIFS(СВЦЭМ!$D$39:$D$758,СВЦЭМ!$A$39:$A$758,$A70,СВЦЭМ!$B$39:$B$758,Y$47)+'СЕТ СН'!$G$11+СВЦЭМ!$D$10+'СЕТ СН'!$G$6-'СЕТ СН'!$G$23</f>
        <v>2178.92331259</v>
      </c>
    </row>
    <row r="71" spans="1:26" ht="15.75" x14ac:dyDescent="0.2">
      <c r="A71" s="35">
        <f t="shared" si="1"/>
        <v>45620</v>
      </c>
      <c r="B71" s="36">
        <f>SUMIFS(СВЦЭМ!$D$39:$D$758,СВЦЭМ!$A$39:$A$758,$A71,СВЦЭМ!$B$39:$B$758,B$47)+'СЕТ СН'!$G$11+СВЦЭМ!$D$10+'СЕТ СН'!$G$6-'СЕТ СН'!$G$23</f>
        <v>2141.8363548899997</v>
      </c>
      <c r="C71" s="36">
        <f>SUMIFS(СВЦЭМ!$D$39:$D$758,СВЦЭМ!$A$39:$A$758,$A71,СВЦЭМ!$B$39:$B$758,C$47)+'СЕТ СН'!$G$11+СВЦЭМ!$D$10+'СЕТ СН'!$G$6-'СЕТ СН'!$G$23</f>
        <v>2153.7744456299997</v>
      </c>
      <c r="D71" s="36">
        <f>SUMIFS(СВЦЭМ!$D$39:$D$758,СВЦЭМ!$A$39:$A$758,$A71,СВЦЭМ!$B$39:$B$758,D$47)+'СЕТ СН'!$G$11+СВЦЭМ!$D$10+'СЕТ СН'!$G$6-'СЕТ СН'!$G$23</f>
        <v>2177.7282509399997</v>
      </c>
      <c r="E71" s="36">
        <f>SUMIFS(СВЦЭМ!$D$39:$D$758,СВЦЭМ!$A$39:$A$758,$A71,СВЦЭМ!$B$39:$B$758,E$47)+'СЕТ СН'!$G$11+СВЦЭМ!$D$10+'СЕТ СН'!$G$6-'СЕТ СН'!$G$23</f>
        <v>2198.8081142199999</v>
      </c>
      <c r="F71" s="36">
        <f>SUMIFS(СВЦЭМ!$D$39:$D$758,СВЦЭМ!$A$39:$A$758,$A71,СВЦЭМ!$B$39:$B$758,F$47)+'СЕТ СН'!$G$11+СВЦЭМ!$D$10+'СЕТ СН'!$G$6-'СЕТ СН'!$G$23</f>
        <v>2199.61444127</v>
      </c>
      <c r="G71" s="36">
        <f>SUMIFS(СВЦЭМ!$D$39:$D$758,СВЦЭМ!$A$39:$A$758,$A71,СВЦЭМ!$B$39:$B$758,G$47)+'СЕТ СН'!$G$11+СВЦЭМ!$D$10+'СЕТ СН'!$G$6-'СЕТ СН'!$G$23</f>
        <v>2180.3015900400001</v>
      </c>
      <c r="H71" s="36">
        <f>SUMIFS(СВЦЭМ!$D$39:$D$758,СВЦЭМ!$A$39:$A$758,$A71,СВЦЭМ!$B$39:$B$758,H$47)+'СЕТ СН'!$G$11+СВЦЭМ!$D$10+'СЕТ СН'!$G$6-'СЕТ СН'!$G$23</f>
        <v>2219.9923427799999</v>
      </c>
      <c r="I71" s="36">
        <f>SUMIFS(СВЦЭМ!$D$39:$D$758,СВЦЭМ!$A$39:$A$758,$A71,СВЦЭМ!$B$39:$B$758,I$47)+'СЕТ СН'!$G$11+СВЦЭМ!$D$10+'СЕТ СН'!$G$6-'СЕТ СН'!$G$23</f>
        <v>2195.8010985199999</v>
      </c>
      <c r="J71" s="36">
        <f>SUMIFS(СВЦЭМ!$D$39:$D$758,СВЦЭМ!$A$39:$A$758,$A71,СВЦЭМ!$B$39:$B$758,J$47)+'СЕТ СН'!$G$11+СВЦЭМ!$D$10+'СЕТ СН'!$G$6-'СЕТ СН'!$G$23</f>
        <v>2151.53109438</v>
      </c>
      <c r="K71" s="36">
        <f>SUMIFS(СВЦЭМ!$D$39:$D$758,СВЦЭМ!$A$39:$A$758,$A71,СВЦЭМ!$B$39:$B$758,K$47)+'СЕТ СН'!$G$11+СВЦЭМ!$D$10+'СЕТ СН'!$G$6-'СЕТ СН'!$G$23</f>
        <v>2078.86544731</v>
      </c>
      <c r="L71" s="36">
        <f>SUMIFS(СВЦЭМ!$D$39:$D$758,СВЦЭМ!$A$39:$A$758,$A71,СВЦЭМ!$B$39:$B$758,L$47)+'СЕТ СН'!$G$11+СВЦЭМ!$D$10+'СЕТ СН'!$G$6-'СЕТ СН'!$G$23</f>
        <v>2050.9323697199998</v>
      </c>
      <c r="M71" s="36">
        <f>SUMIFS(СВЦЭМ!$D$39:$D$758,СВЦЭМ!$A$39:$A$758,$A71,СВЦЭМ!$B$39:$B$758,M$47)+'СЕТ СН'!$G$11+СВЦЭМ!$D$10+'СЕТ СН'!$G$6-'СЕТ СН'!$G$23</f>
        <v>2042.9884030400001</v>
      </c>
      <c r="N71" s="36">
        <f>SUMIFS(СВЦЭМ!$D$39:$D$758,СВЦЭМ!$A$39:$A$758,$A71,СВЦЭМ!$B$39:$B$758,N$47)+'СЕТ СН'!$G$11+СВЦЭМ!$D$10+'СЕТ СН'!$G$6-'СЕТ СН'!$G$23</f>
        <v>2062.6040289699999</v>
      </c>
      <c r="O71" s="36">
        <f>SUMIFS(СВЦЭМ!$D$39:$D$758,СВЦЭМ!$A$39:$A$758,$A71,СВЦЭМ!$B$39:$B$758,O$47)+'СЕТ СН'!$G$11+СВЦЭМ!$D$10+'СЕТ СН'!$G$6-'СЕТ СН'!$G$23</f>
        <v>2075.71152751</v>
      </c>
      <c r="P71" s="36">
        <f>SUMIFS(СВЦЭМ!$D$39:$D$758,СВЦЭМ!$A$39:$A$758,$A71,СВЦЭМ!$B$39:$B$758,P$47)+'СЕТ СН'!$G$11+СВЦЭМ!$D$10+'СЕТ СН'!$G$6-'СЕТ СН'!$G$23</f>
        <v>2086.93019736</v>
      </c>
      <c r="Q71" s="36">
        <f>SUMIFS(СВЦЭМ!$D$39:$D$758,СВЦЭМ!$A$39:$A$758,$A71,СВЦЭМ!$B$39:$B$758,Q$47)+'СЕТ СН'!$G$11+СВЦЭМ!$D$10+'СЕТ СН'!$G$6-'СЕТ СН'!$G$23</f>
        <v>2097.2369779800001</v>
      </c>
      <c r="R71" s="36">
        <f>SUMIFS(СВЦЭМ!$D$39:$D$758,СВЦЭМ!$A$39:$A$758,$A71,СВЦЭМ!$B$39:$B$758,R$47)+'СЕТ СН'!$G$11+СВЦЭМ!$D$10+'СЕТ СН'!$G$6-'СЕТ СН'!$G$23</f>
        <v>2090.9708390699998</v>
      </c>
      <c r="S71" s="36">
        <f>SUMIFS(СВЦЭМ!$D$39:$D$758,СВЦЭМ!$A$39:$A$758,$A71,СВЦЭМ!$B$39:$B$758,S$47)+'СЕТ СН'!$G$11+СВЦЭМ!$D$10+'СЕТ СН'!$G$6-'СЕТ СН'!$G$23</f>
        <v>2046.7141796400001</v>
      </c>
      <c r="T71" s="36">
        <f>SUMIFS(СВЦЭМ!$D$39:$D$758,СВЦЭМ!$A$39:$A$758,$A71,СВЦЭМ!$B$39:$B$758,T$47)+'СЕТ СН'!$G$11+СВЦЭМ!$D$10+'СЕТ СН'!$G$6-'СЕТ СН'!$G$23</f>
        <v>1983.6293780600001</v>
      </c>
      <c r="U71" s="36">
        <f>SUMIFS(СВЦЭМ!$D$39:$D$758,СВЦЭМ!$A$39:$A$758,$A71,СВЦЭМ!$B$39:$B$758,U$47)+'СЕТ СН'!$G$11+СВЦЭМ!$D$10+'СЕТ СН'!$G$6-'СЕТ СН'!$G$23</f>
        <v>1986.1136205400001</v>
      </c>
      <c r="V71" s="36">
        <f>SUMIFS(СВЦЭМ!$D$39:$D$758,СВЦЭМ!$A$39:$A$758,$A71,СВЦЭМ!$B$39:$B$758,V$47)+'СЕТ СН'!$G$11+СВЦЭМ!$D$10+'СЕТ СН'!$G$6-'СЕТ СН'!$G$23</f>
        <v>2005.68857389</v>
      </c>
      <c r="W71" s="36">
        <f>SUMIFS(СВЦЭМ!$D$39:$D$758,СВЦЭМ!$A$39:$A$758,$A71,СВЦЭМ!$B$39:$B$758,W$47)+'СЕТ СН'!$G$11+СВЦЭМ!$D$10+'СЕТ СН'!$G$6-'СЕТ СН'!$G$23</f>
        <v>2017.1800110900001</v>
      </c>
      <c r="X71" s="36">
        <f>SUMIFS(СВЦЭМ!$D$39:$D$758,СВЦЭМ!$A$39:$A$758,$A71,СВЦЭМ!$B$39:$B$758,X$47)+'СЕТ СН'!$G$11+СВЦЭМ!$D$10+'СЕТ СН'!$G$6-'СЕТ СН'!$G$23</f>
        <v>2057.2114435399999</v>
      </c>
      <c r="Y71" s="36">
        <f>SUMIFS(СВЦЭМ!$D$39:$D$758,СВЦЭМ!$A$39:$A$758,$A71,СВЦЭМ!$B$39:$B$758,Y$47)+'СЕТ СН'!$G$11+СВЦЭМ!$D$10+'СЕТ СН'!$G$6-'СЕТ СН'!$G$23</f>
        <v>2110.9025920199997</v>
      </c>
    </row>
    <row r="72" spans="1:26" ht="15.75" x14ac:dyDescent="0.2">
      <c r="A72" s="35">
        <f t="shared" si="1"/>
        <v>45621</v>
      </c>
      <c r="B72" s="36">
        <f>SUMIFS(СВЦЭМ!$D$39:$D$758,СВЦЭМ!$A$39:$A$758,$A72,СВЦЭМ!$B$39:$B$758,B$47)+'СЕТ СН'!$G$11+СВЦЭМ!$D$10+'СЕТ СН'!$G$6-'СЕТ СН'!$G$23</f>
        <v>2157.23245249</v>
      </c>
      <c r="C72" s="36">
        <f>SUMIFS(СВЦЭМ!$D$39:$D$758,СВЦЭМ!$A$39:$A$758,$A72,СВЦЭМ!$B$39:$B$758,C$47)+'СЕТ СН'!$G$11+СВЦЭМ!$D$10+'СЕТ СН'!$G$6-'СЕТ СН'!$G$23</f>
        <v>2215.4690597200001</v>
      </c>
      <c r="D72" s="36">
        <f>SUMIFS(СВЦЭМ!$D$39:$D$758,СВЦЭМ!$A$39:$A$758,$A72,СВЦЭМ!$B$39:$B$758,D$47)+'СЕТ СН'!$G$11+СВЦЭМ!$D$10+'СЕТ СН'!$G$6-'СЕТ СН'!$G$23</f>
        <v>2243.5423918299998</v>
      </c>
      <c r="E72" s="36">
        <f>SUMIFS(СВЦЭМ!$D$39:$D$758,СВЦЭМ!$A$39:$A$758,$A72,СВЦЭМ!$B$39:$B$758,E$47)+'СЕТ СН'!$G$11+СВЦЭМ!$D$10+'СЕТ СН'!$G$6-'СЕТ СН'!$G$23</f>
        <v>2259.2871064699998</v>
      </c>
      <c r="F72" s="36">
        <f>SUMIFS(СВЦЭМ!$D$39:$D$758,СВЦЭМ!$A$39:$A$758,$A72,СВЦЭМ!$B$39:$B$758,F$47)+'СЕТ СН'!$G$11+СВЦЭМ!$D$10+'СЕТ СН'!$G$6-'СЕТ СН'!$G$23</f>
        <v>2245.28543575</v>
      </c>
      <c r="G72" s="36">
        <f>SUMIFS(СВЦЭМ!$D$39:$D$758,СВЦЭМ!$A$39:$A$758,$A72,СВЦЭМ!$B$39:$B$758,G$47)+'СЕТ СН'!$G$11+СВЦЭМ!$D$10+'СЕТ СН'!$G$6-'СЕТ СН'!$G$23</f>
        <v>2221.56083567</v>
      </c>
      <c r="H72" s="36">
        <f>SUMIFS(СВЦЭМ!$D$39:$D$758,СВЦЭМ!$A$39:$A$758,$A72,СВЦЭМ!$B$39:$B$758,H$47)+'СЕТ СН'!$G$11+СВЦЭМ!$D$10+'СЕТ СН'!$G$6-'СЕТ СН'!$G$23</f>
        <v>2191.9991620599999</v>
      </c>
      <c r="I72" s="36">
        <f>SUMIFS(СВЦЭМ!$D$39:$D$758,СВЦЭМ!$A$39:$A$758,$A72,СВЦЭМ!$B$39:$B$758,I$47)+'СЕТ СН'!$G$11+СВЦЭМ!$D$10+'СЕТ СН'!$G$6-'СЕТ СН'!$G$23</f>
        <v>2138.2350979600001</v>
      </c>
      <c r="J72" s="36">
        <f>SUMIFS(СВЦЭМ!$D$39:$D$758,СВЦЭМ!$A$39:$A$758,$A72,СВЦЭМ!$B$39:$B$758,J$47)+'СЕТ СН'!$G$11+СВЦЭМ!$D$10+'СЕТ СН'!$G$6-'СЕТ СН'!$G$23</f>
        <v>2105.4476823099999</v>
      </c>
      <c r="K72" s="36">
        <f>SUMIFS(СВЦЭМ!$D$39:$D$758,СВЦЭМ!$A$39:$A$758,$A72,СВЦЭМ!$B$39:$B$758,K$47)+'СЕТ СН'!$G$11+СВЦЭМ!$D$10+'СЕТ СН'!$G$6-'СЕТ СН'!$G$23</f>
        <v>2120.2670988599998</v>
      </c>
      <c r="L72" s="36">
        <f>SUMIFS(СВЦЭМ!$D$39:$D$758,СВЦЭМ!$A$39:$A$758,$A72,СВЦЭМ!$B$39:$B$758,L$47)+'СЕТ СН'!$G$11+СВЦЭМ!$D$10+'СЕТ СН'!$G$6-'СЕТ СН'!$G$23</f>
        <v>2116.1572277</v>
      </c>
      <c r="M72" s="36">
        <f>SUMIFS(СВЦЭМ!$D$39:$D$758,СВЦЭМ!$A$39:$A$758,$A72,СВЦЭМ!$B$39:$B$758,M$47)+'СЕТ СН'!$G$11+СВЦЭМ!$D$10+'СЕТ СН'!$G$6-'СЕТ СН'!$G$23</f>
        <v>2132.0223151300002</v>
      </c>
      <c r="N72" s="36">
        <f>SUMIFS(СВЦЭМ!$D$39:$D$758,СВЦЭМ!$A$39:$A$758,$A72,СВЦЭМ!$B$39:$B$758,N$47)+'СЕТ СН'!$G$11+СВЦЭМ!$D$10+'СЕТ СН'!$G$6-'СЕТ СН'!$G$23</f>
        <v>2162.4396105199999</v>
      </c>
      <c r="O72" s="36">
        <f>SUMIFS(СВЦЭМ!$D$39:$D$758,СВЦЭМ!$A$39:$A$758,$A72,СВЦЭМ!$B$39:$B$758,O$47)+'СЕТ СН'!$G$11+СВЦЭМ!$D$10+'СЕТ СН'!$G$6-'СЕТ СН'!$G$23</f>
        <v>2141.0202134199999</v>
      </c>
      <c r="P72" s="36">
        <f>SUMIFS(СВЦЭМ!$D$39:$D$758,СВЦЭМ!$A$39:$A$758,$A72,СВЦЭМ!$B$39:$B$758,P$47)+'СЕТ СН'!$G$11+СВЦЭМ!$D$10+'СЕТ СН'!$G$6-'СЕТ СН'!$G$23</f>
        <v>2163.4918269499999</v>
      </c>
      <c r="Q72" s="36">
        <f>SUMIFS(СВЦЭМ!$D$39:$D$758,СВЦЭМ!$A$39:$A$758,$A72,СВЦЭМ!$B$39:$B$758,Q$47)+'СЕТ СН'!$G$11+СВЦЭМ!$D$10+'СЕТ СН'!$G$6-'СЕТ СН'!$G$23</f>
        <v>2165.0532624500001</v>
      </c>
      <c r="R72" s="36">
        <f>SUMIFS(СВЦЭМ!$D$39:$D$758,СВЦЭМ!$A$39:$A$758,$A72,СВЦЭМ!$B$39:$B$758,R$47)+'СЕТ СН'!$G$11+СВЦЭМ!$D$10+'СЕТ СН'!$G$6-'СЕТ СН'!$G$23</f>
        <v>2145.4121194599998</v>
      </c>
      <c r="S72" s="36">
        <f>SUMIFS(СВЦЭМ!$D$39:$D$758,СВЦЭМ!$A$39:$A$758,$A72,СВЦЭМ!$B$39:$B$758,S$47)+'СЕТ СН'!$G$11+СВЦЭМ!$D$10+'СЕТ СН'!$G$6-'СЕТ СН'!$G$23</f>
        <v>2103.11384107</v>
      </c>
      <c r="T72" s="36">
        <f>SUMIFS(СВЦЭМ!$D$39:$D$758,СВЦЭМ!$A$39:$A$758,$A72,СВЦЭМ!$B$39:$B$758,T$47)+'СЕТ СН'!$G$11+СВЦЭМ!$D$10+'СЕТ СН'!$G$6-'СЕТ СН'!$G$23</f>
        <v>2040.98760053</v>
      </c>
      <c r="U72" s="36">
        <f>SUMIFS(СВЦЭМ!$D$39:$D$758,СВЦЭМ!$A$39:$A$758,$A72,СВЦЭМ!$B$39:$B$758,U$47)+'СЕТ СН'!$G$11+СВЦЭМ!$D$10+'СЕТ СН'!$G$6-'СЕТ СН'!$G$23</f>
        <v>2084.5748201399997</v>
      </c>
      <c r="V72" s="36">
        <f>SUMIFS(СВЦЭМ!$D$39:$D$758,СВЦЭМ!$A$39:$A$758,$A72,СВЦЭМ!$B$39:$B$758,V$47)+'СЕТ СН'!$G$11+СВЦЭМ!$D$10+'СЕТ СН'!$G$6-'СЕТ СН'!$G$23</f>
        <v>2107.8971967799998</v>
      </c>
      <c r="W72" s="36">
        <f>SUMIFS(СВЦЭМ!$D$39:$D$758,СВЦЭМ!$A$39:$A$758,$A72,СВЦЭМ!$B$39:$B$758,W$47)+'СЕТ СН'!$G$11+СВЦЭМ!$D$10+'СЕТ СН'!$G$6-'СЕТ СН'!$G$23</f>
        <v>2117.0165563999999</v>
      </c>
      <c r="X72" s="36">
        <f>SUMIFS(СВЦЭМ!$D$39:$D$758,СВЦЭМ!$A$39:$A$758,$A72,СВЦЭМ!$B$39:$B$758,X$47)+'СЕТ СН'!$G$11+СВЦЭМ!$D$10+'СЕТ СН'!$G$6-'СЕТ СН'!$G$23</f>
        <v>2138.91259322</v>
      </c>
      <c r="Y72" s="36">
        <f>SUMIFS(СВЦЭМ!$D$39:$D$758,СВЦЭМ!$A$39:$A$758,$A72,СВЦЭМ!$B$39:$B$758,Y$47)+'СЕТ СН'!$G$11+СВЦЭМ!$D$10+'СЕТ СН'!$G$6-'СЕТ СН'!$G$23</f>
        <v>2154.01816371</v>
      </c>
    </row>
    <row r="73" spans="1:26" ht="15.75" x14ac:dyDescent="0.2">
      <c r="A73" s="35">
        <f t="shared" si="1"/>
        <v>45622</v>
      </c>
      <c r="B73" s="36">
        <f>SUMIFS(СВЦЭМ!$D$39:$D$758,СВЦЭМ!$A$39:$A$758,$A73,СВЦЭМ!$B$39:$B$758,B$47)+'СЕТ СН'!$G$11+СВЦЭМ!$D$10+'СЕТ СН'!$G$6-'СЕТ СН'!$G$23</f>
        <v>2159.9113262299998</v>
      </c>
      <c r="C73" s="36">
        <f>SUMIFS(СВЦЭМ!$D$39:$D$758,СВЦЭМ!$A$39:$A$758,$A73,СВЦЭМ!$B$39:$B$758,C$47)+'СЕТ СН'!$G$11+СВЦЭМ!$D$10+'СЕТ СН'!$G$6-'СЕТ СН'!$G$23</f>
        <v>2215.8571956199999</v>
      </c>
      <c r="D73" s="36">
        <f>SUMIFS(СВЦЭМ!$D$39:$D$758,СВЦЭМ!$A$39:$A$758,$A73,СВЦЭМ!$B$39:$B$758,D$47)+'СЕТ СН'!$G$11+СВЦЭМ!$D$10+'СЕТ СН'!$G$6-'СЕТ СН'!$G$23</f>
        <v>2253.2414597900001</v>
      </c>
      <c r="E73" s="36">
        <f>SUMIFS(СВЦЭМ!$D$39:$D$758,СВЦЭМ!$A$39:$A$758,$A73,СВЦЭМ!$B$39:$B$758,E$47)+'СЕТ СН'!$G$11+СВЦЭМ!$D$10+'СЕТ СН'!$G$6-'СЕТ СН'!$G$23</f>
        <v>2262.3196428199999</v>
      </c>
      <c r="F73" s="36">
        <f>SUMIFS(СВЦЭМ!$D$39:$D$758,СВЦЭМ!$A$39:$A$758,$A73,СВЦЭМ!$B$39:$B$758,F$47)+'СЕТ СН'!$G$11+СВЦЭМ!$D$10+'СЕТ СН'!$G$6-'СЕТ СН'!$G$23</f>
        <v>2256.06616992</v>
      </c>
      <c r="G73" s="36">
        <f>SUMIFS(СВЦЭМ!$D$39:$D$758,СВЦЭМ!$A$39:$A$758,$A73,СВЦЭМ!$B$39:$B$758,G$47)+'СЕТ СН'!$G$11+СВЦЭМ!$D$10+'СЕТ СН'!$G$6-'СЕТ СН'!$G$23</f>
        <v>2230.3658771</v>
      </c>
      <c r="H73" s="36">
        <f>SUMIFS(СВЦЭМ!$D$39:$D$758,СВЦЭМ!$A$39:$A$758,$A73,СВЦЭМ!$B$39:$B$758,H$47)+'СЕТ СН'!$G$11+СВЦЭМ!$D$10+'СЕТ СН'!$G$6-'СЕТ СН'!$G$23</f>
        <v>2208.3179325599999</v>
      </c>
      <c r="I73" s="36">
        <f>SUMIFS(СВЦЭМ!$D$39:$D$758,СВЦЭМ!$A$39:$A$758,$A73,СВЦЭМ!$B$39:$B$758,I$47)+'СЕТ СН'!$G$11+СВЦЭМ!$D$10+'СЕТ СН'!$G$6-'СЕТ СН'!$G$23</f>
        <v>2151.5277786399997</v>
      </c>
      <c r="J73" s="36">
        <f>SUMIFS(СВЦЭМ!$D$39:$D$758,СВЦЭМ!$A$39:$A$758,$A73,СВЦЭМ!$B$39:$B$758,J$47)+'СЕТ СН'!$G$11+СВЦЭМ!$D$10+'СЕТ СН'!$G$6-'СЕТ СН'!$G$23</f>
        <v>2124.1026644200001</v>
      </c>
      <c r="K73" s="36">
        <f>SUMIFS(СВЦЭМ!$D$39:$D$758,СВЦЭМ!$A$39:$A$758,$A73,СВЦЭМ!$B$39:$B$758,K$47)+'СЕТ СН'!$G$11+СВЦЭМ!$D$10+'СЕТ СН'!$G$6-'СЕТ СН'!$G$23</f>
        <v>2116.5001930999997</v>
      </c>
      <c r="L73" s="36">
        <f>SUMIFS(СВЦЭМ!$D$39:$D$758,СВЦЭМ!$A$39:$A$758,$A73,СВЦЭМ!$B$39:$B$758,L$47)+'СЕТ СН'!$G$11+СВЦЭМ!$D$10+'СЕТ СН'!$G$6-'СЕТ СН'!$G$23</f>
        <v>2113.8041079</v>
      </c>
      <c r="M73" s="36">
        <f>SUMIFS(СВЦЭМ!$D$39:$D$758,СВЦЭМ!$A$39:$A$758,$A73,СВЦЭМ!$B$39:$B$758,M$47)+'СЕТ СН'!$G$11+СВЦЭМ!$D$10+'СЕТ СН'!$G$6-'СЕТ СН'!$G$23</f>
        <v>2120.9133259499999</v>
      </c>
      <c r="N73" s="36">
        <f>SUMIFS(СВЦЭМ!$D$39:$D$758,СВЦЭМ!$A$39:$A$758,$A73,СВЦЭМ!$B$39:$B$758,N$47)+'СЕТ СН'!$G$11+СВЦЭМ!$D$10+'СЕТ СН'!$G$6-'СЕТ СН'!$G$23</f>
        <v>2134.93467758</v>
      </c>
      <c r="O73" s="36">
        <f>SUMIFS(СВЦЭМ!$D$39:$D$758,СВЦЭМ!$A$39:$A$758,$A73,СВЦЭМ!$B$39:$B$758,O$47)+'СЕТ СН'!$G$11+СВЦЭМ!$D$10+'СЕТ СН'!$G$6-'СЕТ СН'!$G$23</f>
        <v>2121.69296106</v>
      </c>
      <c r="P73" s="36">
        <f>SUMIFS(СВЦЭМ!$D$39:$D$758,СВЦЭМ!$A$39:$A$758,$A73,СВЦЭМ!$B$39:$B$758,P$47)+'СЕТ СН'!$G$11+СВЦЭМ!$D$10+'СЕТ СН'!$G$6-'СЕТ СН'!$G$23</f>
        <v>2127.252473</v>
      </c>
      <c r="Q73" s="36">
        <f>SUMIFS(СВЦЭМ!$D$39:$D$758,СВЦЭМ!$A$39:$A$758,$A73,СВЦЭМ!$B$39:$B$758,Q$47)+'СЕТ СН'!$G$11+СВЦЭМ!$D$10+'СЕТ СН'!$G$6-'СЕТ СН'!$G$23</f>
        <v>2137.2757422999998</v>
      </c>
      <c r="R73" s="36">
        <f>SUMIFS(СВЦЭМ!$D$39:$D$758,СВЦЭМ!$A$39:$A$758,$A73,СВЦЭМ!$B$39:$B$758,R$47)+'СЕТ СН'!$G$11+СВЦЭМ!$D$10+'СЕТ СН'!$G$6-'СЕТ СН'!$G$23</f>
        <v>2120.8548951100001</v>
      </c>
      <c r="S73" s="36">
        <f>SUMIFS(СВЦЭМ!$D$39:$D$758,СВЦЭМ!$A$39:$A$758,$A73,СВЦЭМ!$B$39:$B$758,S$47)+'СЕТ СН'!$G$11+СВЦЭМ!$D$10+'СЕТ СН'!$G$6-'СЕТ СН'!$G$23</f>
        <v>2081.3331183999999</v>
      </c>
      <c r="T73" s="36">
        <f>SUMIFS(СВЦЭМ!$D$39:$D$758,СВЦЭМ!$A$39:$A$758,$A73,СВЦЭМ!$B$39:$B$758,T$47)+'СЕТ СН'!$G$11+СВЦЭМ!$D$10+'СЕТ СН'!$G$6-'СЕТ СН'!$G$23</f>
        <v>2040.41721244</v>
      </c>
      <c r="U73" s="36">
        <f>SUMIFS(СВЦЭМ!$D$39:$D$758,СВЦЭМ!$A$39:$A$758,$A73,СВЦЭМ!$B$39:$B$758,U$47)+'СЕТ СН'!$G$11+СВЦЭМ!$D$10+'СЕТ СН'!$G$6-'СЕТ СН'!$G$23</f>
        <v>2070.8990139299999</v>
      </c>
      <c r="V73" s="36">
        <f>SUMIFS(СВЦЭМ!$D$39:$D$758,СВЦЭМ!$A$39:$A$758,$A73,СВЦЭМ!$B$39:$B$758,V$47)+'СЕТ СН'!$G$11+СВЦЭМ!$D$10+'СЕТ СН'!$G$6-'СЕТ СН'!$G$23</f>
        <v>2099.4219519200001</v>
      </c>
      <c r="W73" s="36">
        <f>SUMIFS(СВЦЭМ!$D$39:$D$758,СВЦЭМ!$A$39:$A$758,$A73,СВЦЭМ!$B$39:$B$758,W$47)+'СЕТ СН'!$G$11+СВЦЭМ!$D$10+'СЕТ СН'!$G$6-'СЕТ СН'!$G$23</f>
        <v>2109.03944207</v>
      </c>
      <c r="X73" s="36">
        <f>SUMIFS(СВЦЭМ!$D$39:$D$758,СВЦЭМ!$A$39:$A$758,$A73,СВЦЭМ!$B$39:$B$758,X$47)+'СЕТ СН'!$G$11+СВЦЭМ!$D$10+'СЕТ СН'!$G$6-'СЕТ СН'!$G$23</f>
        <v>2120.0271526399997</v>
      </c>
      <c r="Y73" s="36">
        <f>SUMIFS(СВЦЭМ!$D$39:$D$758,СВЦЭМ!$A$39:$A$758,$A73,СВЦЭМ!$B$39:$B$758,Y$47)+'СЕТ СН'!$G$11+СВЦЭМ!$D$10+'СЕТ СН'!$G$6-'СЕТ СН'!$G$23</f>
        <v>2141.0159235400001</v>
      </c>
    </row>
    <row r="74" spans="1:26" ht="15.75" x14ac:dyDescent="0.2">
      <c r="A74" s="35">
        <f t="shared" si="1"/>
        <v>45623</v>
      </c>
      <c r="B74" s="36">
        <f>SUMIFS(СВЦЭМ!$D$39:$D$758,СВЦЭМ!$A$39:$A$758,$A74,СВЦЭМ!$B$39:$B$758,B$47)+'СЕТ СН'!$G$11+СВЦЭМ!$D$10+'СЕТ СН'!$G$6-'СЕТ СН'!$G$23</f>
        <v>2157.58518043</v>
      </c>
      <c r="C74" s="36">
        <f>SUMIFS(СВЦЭМ!$D$39:$D$758,СВЦЭМ!$A$39:$A$758,$A74,СВЦЭМ!$B$39:$B$758,C$47)+'СЕТ СН'!$G$11+СВЦЭМ!$D$10+'СЕТ СН'!$G$6-'СЕТ СН'!$G$23</f>
        <v>2227.7449735999999</v>
      </c>
      <c r="D74" s="36">
        <f>SUMIFS(СВЦЭМ!$D$39:$D$758,СВЦЭМ!$A$39:$A$758,$A74,СВЦЭМ!$B$39:$B$758,D$47)+'СЕТ СН'!$G$11+СВЦЭМ!$D$10+'СЕТ СН'!$G$6-'СЕТ СН'!$G$23</f>
        <v>2245.1488267899999</v>
      </c>
      <c r="E74" s="36">
        <f>SUMIFS(СВЦЭМ!$D$39:$D$758,СВЦЭМ!$A$39:$A$758,$A74,СВЦЭМ!$B$39:$B$758,E$47)+'СЕТ СН'!$G$11+СВЦЭМ!$D$10+'СЕТ СН'!$G$6-'СЕТ СН'!$G$23</f>
        <v>2273.6938215599998</v>
      </c>
      <c r="F74" s="36">
        <f>SUMIFS(СВЦЭМ!$D$39:$D$758,СВЦЭМ!$A$39:$A$758,$A74,СВЦЭМ!$B$39:$B$758,F$47)+'СЕТ СН'!$G$11+СВЦЭМ!$D$10+'СЕТ СН'!$G$6-'СЕТ СН'!$G$23</f>
        <v>2276.49948404</v>
      </c>
      <c r="G74" s="36">
        <f>SUMIFS(СВЦЭМ!$D$39:$D$758,СВЦЭМ!$A$39:$A$758,$A74,СВЦЭМ!$B$39:$B$758,G$47)+'СЕТ СН'!$G$11+СВЦЭМ!$D$10+'СЕТ СН'!$G$6-'СЕТ СН'!$G$23</f>
        <v>2225.0686811999999</v>
      </c>
      <c r="H74" s="36">
        <f>SUMIFS(СВЦЭМ!$D$39:$D$758,СВЦЭМ!$A$39:$A$758,$A74,СВЦЭМ!$B$39:$B$758,H$47)+'СЕТ СН'!$G$11+СВЦЭМ!$D$10+'СЕТ СН'!$G$6-'СЕТ СН'!$G$23</f>
        <v>2177.3018674800001</v>
      </c>
      <c r="I74" s="36">
        <f>SUMIFS(СВЦЭМ!$D$39:$D$758,СВЦЭМ!$A$39:$A$758,$A74,СВЦЭМ!$B$39:$B$758,I$47)+'СЕТ СН'!$G$11+СВЦЭМ!$D$10+'СЕТ СН'!$G$6-'СЕТ СН'!$G$23</f>
        <v>2133.2705577699999</v>
      </c>
      <c r="J74" s="36">
        <f>SUMIFS(СВЦЭМ!$D$39:$D$758,СВЦЭМ!$A$39:$A$758,$A74,СВЦЭМ!$B$39:$B$758,J$47)+'СЕТ СН'!$G$11+СВЦЭМ!$D$10+'СЕТ СН'!$G$6-'СЕТ СН'!$G$23</f>
        <v>2096.6115854599998</v>
      </c>
      <c r="K74" s="36">
        <f>SUMIFS(СВЦЭМ!$D$39:$D$758,СВЦЭМ!$A$39:$A$758,$A74,СВЦЭМ!$B$39:$B$758,K$47)+'СЕТ СН'!$G$11+СВЦЭМ!$D$10+'СЕТ СН'!$G$6-'СЕТ СН'!$G$23</f>
        <v>2108.9640425399998</v>
      </c>
      <c r="L74" s="36">
        <f>SUMIFS(СВЦЭМ!$D$39:$D$758,СВЦЭМ!$A$39:$A$758,$A74,СВЦЭМ!$B$39:$B$758,L$47)+'СЕТ СН'!$G$11+СВЦЭМ!$D$10+'СЕТ СН'!$G$6-'СЕТ СН'!$G$23</f>
        <v>2111.7327128100001</v>
      </c>
      <c r="M74" s="36">
        <f>SUMIFS(СВЦЭМ!$D$39:$D$758,СВЦЭМ!$A$39:$A$758,$A74,СВЦЭМ!$B$39:$B$758,M$47)+'СЕТ СН'!$G$11+СВЦЭМ!$D$10+'СЕТ СН'!$G$6-'СЕТ СН'!$G$23</f>
        <v>2116.11391942</v>
      </c>
      <c r="N74" s="36">
        <f>SUMIFS(СВЦЭМ!$D$39:$D$758,СВЦЭМ!$A$39:$A$758,$A74,СВЦЭМ!$B$39:$B$758,N$47)+'СЕТ СН'!$G$11+СВЦЭМ!$D$10+'СЕТ СН'!$G$6-'СЕТ СН'!$G$23</f>
        <v>2139.9701407499997</v>
      </c>
      <c r="O74" s="36">
        <f>SUMIFS(СВЦЭМ!$D$39:$D$758,СВЦЭМ!$A$39:$A$758,$A74,СВЦЭМ!$B$39:$B$758,O$47)+'СЕТ СН'!$G$11+СВЦЭМ!$D$10+'СЕТ СН'!$G$6-'СЕТ СН'!$G$23</f>
        <v>2127.7376545299999</v>
      </c>
      <c r="P74" s="36">
        <f>SUMIFS(СВЦЭМ!$D$39:$D$758,СВЦЭМ!$A$39:$A$758,$A74,СВЦЭМ!$B$39:$B$758,P$47)+'СЕТ СН'!$G$11+СВЦЭМ!$D$10+'СЕТ СН'!$G$6-'СЕТ СН'!$G$23</f>
        <v>2134.5118388400001</v>
      </c>
      <c r="Q74" s="36">
        <f>SUMIFS(СВЦЭМ!$D$39:$D$758,СВЦЭМ!$A$39:$A$758,$A74,СВЦЭМ!$B$39:$B$758,Q$47)+'СЕТ СН'!$G$11+СВЦЭМ!$D$10+'СЕТ СН'!$G$6-'СЕТ СН'!$G$23</f>
        <v>2133.33126735</v>
      </c>
      <c r="R74" s="36">
        <f>SUMIFS(СВЦЭМ!$D$39:$D$758,СВЦЭМ!$A$39:$A$758,$A74,СВЦЭМ!$B$39:$B$758,R$47)+'СЕТ СН'!$G$11+СВЦЭМ!$D$10+'СЕТ СН'!$G$6-'СЕТ СН'!$G$23</f>
        <v>2100.3890189399999</v>
      </c>
      <c r="S74" s="36">
        <f>SUMIFS(СВЦЭМ!$D$39:$D$758,СВЦЭМ!$A$39:$A$758,$A74,СВЦЭМ!$B$39:$B$758,S$47)+'СЕТ СН'!$G$11+СВЦЭМ!$D$10+'СЕТ СН'!$G$6-'СЕТ СН'!$G$23</f>
        <v>2051.37363925</v>
      </c>
      <c r="T74" s="36">
        <f>SUMIFS(СВЦЭМ!$D$39:$D$758,СВЦЭМ!$A$39:$A$758,$A74,СВЦЭМ!$B$39:$B$758,T$47)+'СЕТ СН'!$G$11+СВЦЭМ!$D$10+'СЕТ СН'!$G$6-'СЕТ СН'!$G$23</f>
        <v>2051.71861919</v>
      </c>
      <c r="U74" s="36">
        <f>SUMIFS(СВЦЭМ!$D$39:$D$758,СВЦЭМ!$A$39:$A$758,$A74,СВЦЭМ!$B$39:$B$758,U$47)+'СЕТ СН'!$G$11+СВЦЭМ!$D$10+'СЕТ СН'!$G$6-'СЕТ СН'!$G$23</f>
        <v>2087.89886187</v>
      </c>
      <c r="V74" s="36">
        <f>SUMIFS(СВЦЭМ!$D$39:$D$758,СВЦЭМ!$A$39:$A$758,$A74,СВЦЭМ!$B$39:$B$758,V$47)+'СЕТ СН'!$G$11+СВЦЭМ!$D$10+'СЕТ СН'!$G$6-'СЕТ СН'!$G$23</f>
        <v>2100.2737409000001</v>
      </c>
      <c r="W74" s="36">
        <f>SUMIFS(СВЦЭМ!$D$39:$D$758,СВЦЭМ!$A$39:$A$758,$A74,СВЦЭМ!$B$39:$B$758,W$47)+'СЕТ СН'!$G$11+СВЦЭМ!$D$10+'СЕТ СН'!$G$6-'СЕТ СН'!$G$23</f>
        <v>2115.39613285</v>
      </c>
      <c r="X74" s="36">
        <f>SUMIFS(СВЦЭМ!$D$39:$D$758,СВЦЭМ!$A$39:$A$758,$A74,СВЦЭМ!$B$39:$B$758,X$47)+'СЕТ СН'!$G$11+СВЦЭМ!$D$10+'СЕТ СН'!$G$6-'СЕТ СН'!$G$23</f>
        <v>2124.8304239099998</v>
      </c>
      <c r="Y74" s="36">
        <f>SUMIFS(СВЦЭМ!$D$39:$D$758,СВЦЭМ!$A$39:$A$758,$A74,СВЦЭМ!$B$39:$B$758,Y$47)+'СЕТ СН'!$G$11+СВЦЭМ!$D$10+'СЕТ СН'!$G$6-'СЕТ СН'!$G$23</f>
        <v>2138.3152437999997</v>
      </c>
    </row>
    <row r="75" spans="1:26" ht="15.75" x14ac:dyDescent="0.2">
      <c r="A75" s="35">
        <f t="shared" si="1"/>
        <v>45624</v>
      </c>
      <c r="B75" s="36">
        <f>SUMIFS(СВЦЭМ!$D$39:$D$758,СВЦЭМ!$A$39:$A$758,$A75,СВЦЭМ!$B$39:$B$758,B$47)+'СЕТ СН'!$G$11+СВЦЭМ!$D$10+'СЕТ СН'!$G$6-'СЕТ СН'!$G$23</f>
        <v>2303.7012127099997</v>
      </c>
      <c r="C75" s="36">
        <f>SUMIFS(СВЦЭМ!$D$39:$D$758,СВЦЭМ!$A$39:$A$758,$A75,СВЦЭМ!$B$39:$B$758,C$47)+'СЕТ СН'!$G$11+СВЦЭМ!$D$10+'СЕТ СН'!$G$6-'СЕТ СН'!$G$23</f>
        <v>2356.6728111899997</v>
      </c>
      <c r="D75" s="36">
        <f>SUMIFS(СВЦЭМ!$D$39:$D$758,СВЦЭМ!$A$39:$A$758,$A75,СВЦЭМ!$B$39:$B$758,D$47)+'СЕТ СН'!$G$11+СВЦЭМ!$D$10+'СЕТ СН'!$G$6-'СЕТ СН'!$G$23</f>
        <v>2352.6274079899999</v>
      </c>
      <c r="E75" s="36">
        <f>SUMIFS(СВЦЭМ!$D$39:$D$758,СВЦЭМ!$A$39:$A$758,$A75,СВЦЭМ!$B$39:$B$758,E$47)+'СЕТ СН'!$G$11+СВЦЭМ!$D$10+'СЕТ СН'!$G$6-'СЕТ СН'!$G$23</f>
        <v>2390.7673710899999</v>
      </c>
      <c r="F75" s="36">
        <f>SUMIFS(СВЦЭМ!$D$39:$D$758,СВЦЭМ!$A$39:$A$758,$A75,СВЦЭМ!$B$39:$B$758,F$47)+'СЕТ СН'!$G$11+СВЦЭМ!$D$10+'СЕТ СН'!$G$6-'СЕТ СН'!$G$23</f>
        <v>2390.1844231099999</v>
      </c>
      <c r="G75" s="36">
        <f>SUMIFS(СВЦЭМ!$D$39:$D$758,СВЦЭМ!$A$39:$A$758,$A75,СВЦЭМ!$B$39:$B$758,G$47)+'СЕТ СН'!$G$11+СВЦЭМ!$D$10+'СЕТ СН'!$G$6-'СЕТ СН'!$G$23</f>
        <v>2364.3212715599998</v>
      </c>
      <c r="H75" s="36">
        <f>SUMIFS(СВЦЭМ!$D$39:$D$758,СВЦЭМ!$A$39:$A$758,$A75,СВЦЭМ!$B$39:$B$758,H$47)+'СЕТ СН'!$G$11+СВЦЭМ!$D$10+'СЕТ СН'!$G$6-'СЕТ СН'!$G$23</f>
        <v>2346.6902234300001</v>
      </c>
      <c r="I75" s="36">
        <f>SUMIFS(СВЦЭМ!$D$39:$D$758,СВЦЭМ!$A$39:$A$758,$A75,СВЦЭМ!$B$39:$B$758,I$47)+'СЕТ СН'!$G$11+СВЦЭМ!$D$10+'СЕТ СН'!$G$6-'СЕТ СН'!$G$23</f>
        <v>2265.7781639099999</v>
      </c>
      <c r="J75" s="36">
        <f>SUMIFS(СВЦЭМ!$D$39:$D$758,СВЦЭМ!$A$39:$A$758,$A75,СВЦЭМ!$B$39:$B$758,J$47)+'СЕТ СН'!$G$11+СВЦЭМ!$D$10+'СЕТ СН'!$G$6-'СЕТ СН'!$G$23</f>
        <v>2249.7880098400001</v>
      </c>
      <c r="K75" s="36">
        <f>SUMIFS(СВЦЭМ!$D$39:$D$758,СВЦЭМ!$A$39:$A$758,$A75,СВЦЭМ!$B$39:$B$758,K$47)+'СЕТ СН'!$G$11+СВЦЭМ!$D$10+'СЕТ СН'!$G$6-'СЕТ СН'!$G$23</f>
        <v>2237.4372997400001</v>
      </c>
      <c r="L75" s="36">
        <f>SUMIFS(СВЦЭМ!$D$39:$D$758,СВЦЭМ!$A$39:$A$758,$A75,СВЦЭМ!$B$39:$B$758,L$47)+'СЕТ СН'!$G$11+СВЦЭМ!$D$10+'СЕТ СН'!$G$6-'СЕТ СН'!$G$23</f>
        <v>2235.2351170500001</v>
      </c>
      <c r="M75" s="36">
        <f>SUMIFS(СВЦЭМ!$D$39:$D$758,СВЦЭМ!$A$39:$A$758,$A75,СВЦЭМ!$B$39:$B$758,M$47)+'СЕТ СН'!$G$11+СВЦЭМ!$D$10+'СЕТ СН'!$G$6-'СЕТ СН'!$G$23</f>
        <v>2244.9594204300001</v>
      </c>
      <c r="N75" s="36">
        <f>SUMIFS(СВЦЭМ!$D$39:$D$758,СВЦЭМ!$A$39:$A$758,$A75,СВЦЭМ!$B$39:$B$758,N$47)+'СЕТ СН'!$G$11+СВЦЭМ!$D$10+'СЕТ СН'!$G$6-'СЕТ СН'!$G$23</f>
        <v>2270.0801746100001</v>
      </c>
      <c r="O75" s="36">
        <f>SUMIFS(СВЦЭМ!$D$39:$D$758,СВЦЭМ!$A$39:$A$758,$A75,СВЦЭМ!$B$39:$B$758,O$47)+'СЕТ СН'!$G$11+СВЦЭМ!$D$10+'СЕТ СН'!$G$6-'СЕТ СН'!$G$23</f>
        <v>2256.58221701</v>
      </c>
      <c r="P75" s="36">
        <f>SUMIFS(СВЦЭМ!$D$39:$D$758,СВЦЭМ!$A$39:$A$758,$A75,СВЦЭМ!$B$39:$B$758,P$47)+'СЕТ СН'!$G$11+СВЦЭМ!$D$10+'СЕТ СН'!$G$6-'СЕТ СН'!$G$23</f>
        <v>2270.3416245499998</v>
      </c>
      <c r="Q75" s="36">
        <f>SUMIFS(СВЦЭМ!$D$39:$D$758,СВЦЭМ!$A$39:$A$758,$A75,СВЦЭМ!$B$39:$B$758,Q$47)+'СЕТ СН'!$G$11+СВЦЭМ!$D$10+'СЕТ СН'!$G$6-'СЕТ СН'!$G$23</f>
        <v>2277.32909303</v>
      </c>
      <c r="R75" s="36">
        <f>SUMIFS(СВЦЭМ!$D$39:$D$758,СВЦЭМ!$A$39:$A$758,$A75,СВЦЭМ!$B$39:$B$758,R$47)+'СЕТ СН'!$G$11+СВЦЭМ!$D$10+'СЕТ СН'!$G$6-'СЕТ СН'!$G$23</f>
        <v>2273.4931538000001</v>
      </c>
      <c r="S75" s="36">
        <f>SUMIFS(СВЦЭМ!$D$39:$D$758,СВЦЭМ!$A$39:$A$758,$A75,СВЦЭМ!$B$39:$B$758,S$47)+'СЕТ СН'!$G$11+СВЦЭМ!$D$10+'СЕТ СН'!$G$6-'СЕТ СН'!$G$23</f>
        <v>2237.0829965499997</v>
      </c>
      <c r="T75" s="36">
        <f>SUMIFS(СВЦЭМ!$D$39:$D$758,СВЦЭМ!$A$39:$A$758,$A75,СВЦЭМ!$B$39:$B$758,T$47)+'СЕТ СН'!$G$11+СВЦЭМ!$D$10+'СЕТ СН'!$G$6-'СЕТ СН'!$G$23</f>
        <v>2179.70021116</v>
      </c>
      <c r="U75" s="36">
        <f>SUMIFS(СВЦЭМ!$D$39:$D$758,СВЦЭМ!$A$39:$A$758,$A75,СВЦЭМ!$B$39:$B$758,U$47)+'СЕТ СН'!$G$11+СВЦЭМ!$D$10+'СЕТ СН'!$G$6-'СЕТ СН'!$G$23</f>
        <v>2217.4105612999997</v>
      </c>
      <c r="V75" s="36">
        <f>SUMIFS(СВЦЭМ!$D$39:$D$758,СВЦЭМ!$A$39:$A$758,$A75,СВЦЭМ!$B$39:$B$758,V$47)+'СЕТ СН'!$G$11+СВЦЭМ!$D$10+'СЕТ СН'!$G$6-'СЕТ СН'!$G$23</f>
        <v>2256.0663188799999</v>
      </c>
      <c r="W75" s="36">
        <f>SUMIFS(СВЦЭМ!$D$39:$D$758,СВЦЭМ!$A$39:$A$758,$A75,СВЦЭМ!$B$39:$B$758,W$47)+'СЕТ СН'!$G$11+СВЦЭМ!$D$10+'СЕТ СН'!$G$6-'СЕТ СН'!$G$23</f>
        <v>2277.3639501899997</v>
      </c>
      <c r="X75" s="36">
        <f>SUMIFS(СВЦЭМ!$D$39:$D$758,СВЦЭМ!$A$39:$A$758,$A75,СВЦЭМ!$B$39:$B$758,X$47)+'СЕТ СН'!$G$11+СВЦЭМ!$D$10+'СЕТ СН'!$G$6-'СЕТ СН'!$G$23</f>
        <v>2291.0884876099999</v>
      </c>
      <c r="Y75" s="36">
        <f>SUMIFS(СВЦЭМ!$D$39:$D$758,СВЦЭМ!$A$39:$A$758,$A75,СВЦЭМ!$B$39:$B$758,Y$47)+'СЕТ СН'!$G$11+СВЦЭМ!$D$10+'СЕТ СН'!$G$6-'СЕТ СН'!$G$23</f>
        <v>2321.7715947399997</v>
      </c>
    </row>
    <row r="76" spans="1:26" ht="15.75" x14ac:dyDescent="0.2">
      <c r="A76" s="35">
        <f t="shared" si="1"/>
        <v>45625</v>
      </c>
      <c r="B76" s="36">
        <f>SUMIFS(СВЦЭМ!$D$39:$D$758,СВЦЭМ!$A$39:$A$758,$A76,СВЦЭМ!$B$39:$B$758,B$47)+'СЕТ СН'!$G$11+СВЦЭМ!$D$10+'СЕТ СН'!$G$6-'СЕТ СН'!$G$23</f>
        <v>2471.21265928</v>
      </c>
      <c r="C76" s="36">
        <f>SUMIFS(СВЦЭМ!$D$39:$D$758,СВЦЭМ!$A$39:$A$758,$A76,СВЦЭМ!$B$39:$B$758,C$47)+'СЕТ СН'!$G$11+СВЦЭМ!$D$10+'СЕТ СН'!$G$6-'СЕТ СН'!$G$23</f>
        <v>2511.8269665200005</v>
      </c>
      <c r="D76" s="36">
        <f>SUMIFS(СВЦЭМ!$D$39:$D$758,СВЦЭМ!$A$39:$A$758,$A76,СВЦЭМ!$B$39:$B$758,D$47)+'СЕТ СН'!$G$11+СВЦЭМ!$D$10+'СЕТ СН'!$G$6-'СЕТ СН'!$G$23</f>
        <v>2524.8761936300002</v>
      </c>
      <c r="E76" s="36">
        <f>SUMIFS(СВЦЭМ!$D$39:$D$758,СВЦЭМ!$A$39:$A$758,$A76,СВЦЭМ!$B$39:$B$758,E$47)+'СЕТ СН'!$G$11+СВЦЭМ!$D$10+'СЕТ СН'!$G$6-'СЕТ СН'!$G$23</f>
        <v>2531.8228058900004</v>
      </c>
      <c r="F76" s="36">
        <f>SUMIFS(СВЦЭМ!$D$39:$D$758,СВЦЭМ!$A$39:$A$758,$A76,СВЦЭМ!$B$39:$B$758,F$47)+'СЕТ СН'!$G$11+СВЦЭМ!$D$10+'СЕТ СН'!$G$6-'СЕТ СН'!$G$23</f>
        <v>2522.2281220300001</v>
      </c>
      <c r="G76" s="36">
        <f>SUMIFS(СВЦЭМ!$D$39:$D$758,СВЦЭМ!$A$39:$A$758,$A76,СВЦЭМ!$B$39:$B$758,G$47)+'СЕТ СН'!$G$11+СВЦЭМ!$D$10+'СЕТ СН'!$G$6-'СЕТ СН'!$G$23</f>
        <v>2503.4707491700001</v>
      </c>
      <c r="H76" s="36">
        <f>SUMIFS(СВЦЭМ!$D$39:$D$758,СВЦЭМ!$A$39:$A$758,$A76,СВЦЭМ!$B$39:$B$758,H$47)+'СЕТ СН'!$G$11+СВЦЭМ!$D$10+'СЕТ СН'!$G$6-'СЕТ СН'!$G$23</f>
        <v>2447.3968821899998</v>
      </c>
      <c r="I76" s="36">
        <f>SUMIFS(СВЦЭМ!$D$39:$D$758,СВЦЭМ!$A$39:$A$758,$A76,СВЦЭМ!$B$39:$B$758,I$47)+'СЕТ СН'!$G$11+СВЦЭМ!$D$10+'СЕТ СН'!$G$6-'СЕТ СН'!$G$23</f>
        <v>2392.8788671100001</v>
      </c>
      <c r="J76" s="36">
        <f>SUMIFS(СВЦЭМ!$D$39:$D$758,СВЦЭМ!$A$39:$A$758,$A76,СВЦЭМ!$B$39:$B$758,J$47)+'СЕТ СН'!$G$11+СВЦЭМ!$D$10+'СЕТ СН'!$G$6-'СЕТ СН'!$G$23</f>
        <v>2333.1362017000001</v>
      </c>
      <c r="K76" s="36">
        <f>SUMIFS(СВЦЭМ!$D$39:$D$758,СВЦЭМ!$A$39:$A$758,$A76,СВЦЭМ!$B$39:$B$758,K$47)+'СЕТ СН'!$G$11+СВЦЭМ!$D$10+'СЕТ СН'!$G$6-'СЕТ СН'!$G$23</f>
        <v>2324.68112638</v>
      </c>
      <c r="L76" s="36">
        <f>SUMIFS(СВЦЭМ!$D$39:$D$758,СВЦЭМ!$A$39:$A$758,$A76,СВЦЭМ!$B$39:$B$758,L$47)+'СЕТ СН'!$G$11+СВЦЭМ!$D$10+'СЕТ СН'!$G$6-'СЕТ СН'!$G$23</f>
        <v>2322.2773932599998</v>
      </c>
      <c r="M76" s="36">
        <f>SUMIFS(СВЦЭМ!$D$39:$D$758,СВЦЭМ!$A$39:$A$758,$A76,СВЦЭМ!$B$39:$B$758,M$47)+'СЕТ СН'!$G$11+СВЦЭМ!$D$10+'СЕТ СН'!$G$6-'СЕТ СН'!$G$23</f>
        <v>2332.0085514699999</v>
      </c>
      <c r="N76" s="36">
        <f>SUMIFS(СВЦЭМ!$D$39:$D$758,СВЦЭМ!$A$39:$A$758,$A76,СВЦЭМ!$B$39:$B$758,N$47)+'СЕТ СН'!$G$11+СВЦЭМ!$D$10+'СЕТ СН'!$G$6-'СЕТ СН'!$G$23</f>
        <v>2351.5918319699999</v>
      </c>
      <c r="O76" s="36">
        <f>SUMIFS(СВЦЭМ!$D$39:$D$758,СВЦЭМ!$A$39:$A$758,$A76,СВЦЭМ!$B$39:$B$758,O$47)+'СЕТ СН'!$G$11+СВЦЭМ!$D$10+'СЕТ СН'!$G$6-'СЕТ СН'!$G$23</f>
        <v>2350.2753281999999</v>
      </c>
      <c r="P76" s="36">
        <f>SUMIFS(СВЦЭМ!$D$39:$D$758,СВЦЭМ!$A$39:$A$758,$A76,СВЦЭМ!$B$39:$B$758,P$47)+'СЕТ СН'!$G$11+СВЦЭМ!$D$10+'СЕТ СН'!$G$6-'СЕТ СН'!$G$23</f>
        <v>2359.4591954399998</v>
      </c>
      <c r="Q76" s="36">
        <f>SUMIFS(СВЦЭМ!$D$39:$D$758,СВЦЭМ!$A$39:$A$758,$A76,СВЦЭМ!$B$39:$B$758,Q$47)+'СЕТ СН'!$G$11+СВЦЭМ!$D$10+'СЕТ СН'!$G$6-'СЕТ СН'!$G$23</f>
        <v>2392.7702122999999</v>
      </c>
      <c r="R76" s="36">
        <f>SUMIFS(СВЦЭМ!$D$39:$D$758,СВЦЭМ!$A$39:$A$758,$A76,СВЦЭМ!$B$39:$B$758,R$47)+'СЕТ СН'!$G$11+СВЦЭМ!$D$10+'СЕТ СН'!$G$6-'СЕТ СН'!$G$23</f>
        <v>2369.3590908699998</v>
      </c>
      <c r="S76" s="36">
        <f>SUMIFS(СВЦЭМ!$D$39:$D$758,СВЦЭМ!$A$39:$A$758,$A76,СВЦЭМ!$B$39:$B$758,S$47)+'СЕТ СН'!$G$11+СВЦЭМ!$D$10+'СЕТ СН'!$G$6-'СЕТ СН'!$G$23</f>
        <v>2352.8471682700001</v>
      </c>
      <c r="T76" s="36">
        <f>SUMIFS(СВЦЭМ!$D$39:$D$758,СВЦЭМ!$A$39:$A$758,$A76,СВЦЭМ!$B$39:$B$758,T$47)+'СЕТ СН'!$G$11+СВЦЭМ!$D$10+'СЕТ СН'!$G$6-'СЕТ СН'!$G$23</f>
        <v>2287.7200782800001</v>
      </c>
      <c r="U76" s="36">
        <f>SUMIFS(СВЦЭМ!$D$39:$D$758,СВЦЭМ!$A$39:$A$758,$A76,СВЦЭМ!$B$39:$B$758,U$47)+'СЕТ СН'!$G$11+СВЦЭМ!$D$10+'СЕТ СН'!$G$6-'СЕТ СН'!$G$23</f>
        <v>2309.2346746200001</v>
      </c>
      <c r="V76" s="36">
        <f>SUMIFS(СВЦЭМ!$D$39:$D$758,СВЦЭМ!$A$39:$A$758,$A76,СВЦЭМ!$B$39:$B$758,V$47)+'СЕТ СН'!$G$11+СВЦЭМ!$D$10+'СЕТ СН'!$G$6-'СЕТ СН'!$G$23</f>
        <v>2336.8306018600001</v>
      </c>
      <c r="W76" s="36">
        <f>SUMIFS(СВЦЭМ!$D$39:$D$758,СВЦЭМ!$A$39:$A$758,$A76,СВЦЭМ!$B$39:$B$758,W$47)+'СЕТ СН'!$G$11+СВЦЭМ!$D$10+'СЕТ СН'!$G$6-'СЕТ СН'!$G$23</f>
        <v>2348.8845016599998</v>
      </c>
      <c r="X76" s="36">
        <f>SUMIFS(СВЦЭМ!$D$39:$D$758,СВЦЭМ!$A$39:$A$758,$A76,СВЦЭМ!$B$39:$B$758,X$47)+'СЕТ СН'!$G$11+СВЦЭМ!$D$10+'СЕТ СН'!$G$6-'СЕТ СН'!$G$23</f>
        <v>2377.71138853</v>
      </c>
      <c r="Y76" s="36">
        <f>SUMIFS(СВЦЭМ!$D$39:$D$758,СВЦЭМ!$A$39:$A$758,$A76,СВЦЭМ!$B$39:$B$758,Y$47)+'СЕТ СН'!$G$11+СВЦЭМ!$D$10+'СЕТ СН'!$G$6-'СЕТ СН'!$G$23</f>
        <v>2389.2562229199998</v>
      </c>
    </row>
    <row r="77" spans="1:26" ht="15.75" x14ac:dyDescent="0.2">
      <c r="A77" s="35">
        <f t="shared" si="1"/>
        <v>45626</v>
      </c>
      <c r="B77" s="36">
        <f>SUMIFS(СВЦЭМ!$D$39:$D$758,СВЦЭМ!$A$39:$A$758,$A77,СВЦЭМ!$B$39:$B$758,B$47)+'СЕТ СН'!$G$11+СВЦЭМ!$D$10+'СЕТ СН'!$G$6-'СЕТ СН'!$G$23</f>
        <v>2411.5153488400001</v>
      </c>
      <c r="C77" s="36">
        <f>SUMIFS(СВЦЭМ!$D$39:$D$758,СВЦЭМ!$A$39:$A$758,$A77,СВЦЭМ!$B$39:$B$758,C$47)+'СЕТ СН'!$G$11+СВЦЭМ!$D$10+'СЕТ СН'!$G$6-'СЕТ СН'!$G$23</f>
        <v>2429.3082975399998</v>
      </c>
      <c r="D77" s="36">
        <f>SUMIFS(СВЦЭМ!$D$39:$D$758,СВЦЭМ!$A$39:$A$758,$A77,СВЦЭМ!$B$39:$B$758,D$47)+'СЕТ СН'!$G$11+СВЦЭМ!$D$10+'СЕТ СН'!$G$6-'СЕТ СН'!$G$23</f>
        <v>2449.9702334099998</v>
      </c>
      <c r="E77" s="36">
        <f>SUMIFS(СВЦЭМ!$D$39:$D$758,СВЦЭМ!$A$39:$A$758,$A77,СВЦЭМ!$B$39:$B$758,E$47)+'СЕТ СН'!$G$11+СВЦЭМ!$D$10+'СЕТ СН'!$G$6-'СЕТ СН'!$G$23</f>
        <v>2458.64404784</v>
      </c>
      <c r="F77" s="36">
        <f>SUMIFS(СВЦЭМ!$D$39:$D$758,СВЦЭМ!$A$39:$A$758,$A77,СВЦЭМ!$B$39:$B$758,F$47)+'СЕТ СН'!$G$11+СВЦЭМ!$D$10+'СЕТ СН'!$G$6-'СЕТ СН'!$G$23</f>
        <v>2449.8866945700001</v>
      </c>
      <c r="G77" s="36">
        <f>SUMIFS(СВЦЭМ!$D$39:$D$758,СВЦЭМ!$A$39:$A$758,$A77,СВЦЭМ!$B$39:$B$758,G$47)+'СЕТ СН'!$G$11+СВЦЭМ!$D$10+'СЕТ СН'!$G$6-'СЕТ СН'!$G$23</f>
        <v>2437.9014634800001</v>
      </c>
      <c r="H77" s="36">
        <f>SUMIFS(СВЦЭМ!$D$39:$D$758,СВЦЭМ!$A$39:$A$758,$A77,СВЦЭМ!$B$39:$B$758,H$47)+'СЕТ СН'!$G$11+СВЦЭМ!$D$10+'СЕТ СН'!$G$6-'СЕТ СН'!$G$23</f>
        <v>2460.9305996200001</v>
      </c>
      <c r="I77" s="36">
        <f>SUMIFS(СВЦЭМ!$D$39:$D$758,СВЦЭМ!$A$39:$A$758,$A77,СВЦЭМ!$B$39:$B$758,I$47)+'СЕТ СН'!$G$11+СВЦЭМ!$D$10+'СЕТ СН'!$G$6-'СЕТ СН'!$G$23</f>
        <v>2433.1461890800001</v>
      </c>
      <c r="J77" s="36">
        <f>SUMIFS(СВЦЭМ!$D$39:$D$758,СВЦЭМ!$A$39:$A$758,$A77,СВЦЭМ!$B$39:$B$758,J$47)+'СЕТ СН'!$G$11+СВЦЭМ!$D$10+'СЕТ СН'!$G$6-'СЕТ СН'!$G$23</f>
        <v>2391.3672167899999</v>
      </c>
      <c r="K77" s="36">
        <f>SUMIFS(СВЦЭМ!$D$39:$D$758,СВЦЭМ!$A$39:$A$758,$A77,СВЦЭМ!$B$39:$B$758,K$47)+'СЕТ СН'!$G$11+СВЦЭМ!$D$10+'СЕТ СН'!$G$6-'СЕТ СН'!$G$23</f>
        <v>2356.1812992699997</v>
      </c>
      <c r="L77" s="36">
        <f>SUMIFS(СВЦЭМ!$D$39:$D$758,СВЦЭМ!$A$39:$A$758,$A77,СВЦЭМ!$B$39:$B$758,L$47)+'СЕТ СН'!$G$11+СВЦЭМ!$D$10+'СЕТ СН'!$G$6-'СЕТ СН'!$G$23</f>
        <v>2320.8035302499998</v>
      </c>
      <c r="M77" s="36">
        <f>SUMIFS(СВЦЭМ!$D$39:$D$758,СВЦЭМ!$A$39:$A$758,$A77,СВЦЭМ!$B$39:$B$758,M$47)+'СЕТ СН'!$G$11+СВЦЭМ!$D$10+'СЕТ СН'!$G$6-'СЕТ СН'!$G$23</f>
        <v>2347.9412181899997</v>
      </c>
      <c r="N77" s="36">
        <f>SUMIFS(СВЦЭМ!$D$39:$D$758,СВЦЭМ!$A$39:$A$758,$A77,СВЦЭМ!$B$39:$B$758,N$47)+'СЕТ СН'!$G$11+СВЦЭМ!$D$10+'СЕТ СН'!$G$6-'СЕТ СН'!$G$23</f>
        <v>2365.1668209199997</v>
      </c>
      <c r="O77" s="36">
        <f>SUMIFS(СВЦЭМ!$D$39:$D$758,СВЦЭМ!$A$39:$A$758,$A77,СВЦЭМ!$B$39:$B$758,O$47)+'СЕТ СН'!$G$11+СВЦЭМ!$D$10+'СЕТ СН'!$G$6-'СЕТ СН'!$G$23</f>
        <v>2378.6671907</v>
      </c>
      <c r="P77" s="36">
        <f>SUMIFS(СВЦЭМ!$D$39:$D$758,СВЦЭМ!$A$39:$A$758,$A77,СВЦЭМ!$B$39:$B$758,P$47)+'СЕТ СН'!$G$11+СВЦЭМ!$D$10+'СЕТ СН'!$G$6-'СЕТ СН'!$G$23</f>
        <v>2392.9035903999998</v>
      </c>
      <c r="Q77" s="36">
        <f>SUMIFS(СВЦЭМ!$D$39:$D$758,СВЦЭМ!$A$39:$A$758,$A77,СВЦЭМ!$B$39:$B$758,Q$47)+'СЕТ СН'!$G$11+СВЦЭМ!$D$10+'СЕТ СН'!$G$6-'СЕТ СН'!$G$23</f>
        <v>2407.1671600499999</v>
      </c>
      <c r="R77" s="36">
        <f>SUMIFS(СВЦЭМ!$D$39:$D$758,СВЦЭМ!$A$39:$A$758,$A77,СВЦЭМ!$B$39:$B$758,R$47)+'СЕТ СН'!$G$11+СВЦЭМ!$D$10+'СЕТ СН'!$G$6-'СЕТ СН'!$G$23</f>
        <v>2395.7058803800001</v>
      </c>
      <c r="S77" s="36">
        <f>SUMIFS(СВЦЭМ!$D$39:$D$758,СВЦЭМ!$A$39:$A$758,$A77,СВЦЭМ!$B$39:$B$758,S$47)+'СЕТ СН'!$G$11+СВЦЭМ!$D$10+'СЕТ СН'!$G$6-'СЕТ СН'!$G$23</f>
        <v>2356.7950224699998</v>
      </c>
      <c r="T77" s="36">
        <f>SUMIFS(СВЦЭМ!$D$39:$D$758,СВЦЭМ!$A$39:$A$758,$A77,СВЦЭМ!$B$39:$B$758,T$47)+'СЕТ СН'!$G$11+СВЦЭМ!$D$10+'СЕТ СН'!$G$6-'СЕТ СН'!$G$23</f>
        <v>2301.59690606</v>
      </c>
      <c r="U77" s="36">
        <f>SUMIFS(СВЦЭМ!$D$39:$D$758,СВЦЭМ!$A$39:$A$758,$A77,СВЦЭМ!$B$39:$B$758,U$47)+'СЕТ СН'!$G$11+СВЦЭМ!$D$10+'СЕТ СН'!$G$6-'СЕТ СН'!$G$23</f>
        <v>2317.07616878</v>
      </c>
      <c r="V77" s="36">
        <f>SUMIFS(СВЦЭМ!$D$39:$D$758,СВЦЭМ!$A$39:$A$758,$A77,СВЦЭМ!$B$39:$B$758,V$47)+'СЕТ СН'!$G$11+СВЦЭМ!$D$10+'СЕТ СН'!$G$6-'СЕТ СН'!$G$23</f>
        <v>2343.75235514</v>
      </c>
      <c r="W77" s="36">
        <f>SUMIFS(СВЦЭМ!$D$39:$D$758,СВЦЭМ!$A$39:$A$758,$A77,СВЦЭМ!$B$39:$B$758,W$47)+'СЕТ СН'!$G$11+СВЦЭМ!$D$10+'СЕТ СН'!$G$6-'СЕТ СН'!$G$23</f>
        <v>2360.2079248</v>
      </c>
      <c r="X77" s="36">
        <f>SUMIFS(СВЦЭМ!$D$39:$D$758,СВЦЭМ!$A$39:$A$758,$A77,СВЦЭМ!$B$39:$B$758,X$47)+'СЕТ СН'!$G$11+СВЦЭМ!$D$10+'СЕТ СН'!$G$6-'СЕТ СН'!$G$23</f>
        <v>2393.4882417499998</v>
      </c>
      <c r="Y77" s="36">
        <f>SUMIFS(СВЦЭМ!$D$39:$D$758,СВЦЭМ!$A$39:$A$758,$A77,СВЦЭМ!$B$39:$B$758,Y$47)+'СЕТ СН'!$G$11+СВЦЭМ!$D$10+'СЕТ СН'!$G$6-'СЕТ СН'!$G$23</f>
        <v>2395.75076201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СН'!$H$11+СВЦЭМ!$D$10+'СЕТ СН'!$H$6-'СЕТ СН'!$H$23</f>
        <v>2420.5119290100001</v>
      </c>
      <c r="C84" s="36">
        <f>SUMIFS(СВЦЭМ!$D$39:$D$758,СВЦЭМ!$A$39:$A$758,$A84,СВЦЭМ!$B$39:$B$758,C$83)+'СЕТ СН'!$H$11+СВЦЭМ!$D$10+'СЕТ СН'!$H$6-'СЕТ СН'!$H$23</f>
        <v>2492.7461237299999</v>
      </c>
      <c r="D84" s="36">
        <f>SUMIFS(СВЦЭМ!$D$39:$D$758,СВЦЭМ!$A$39:$A$758,$A84,СВЦЭМ!$B$39:$B$758,D$83)+'СЕТ СН'!$H$11+СВЦЭМ!$D$10+'СЕТ СН'!$H$6-'СЕТ СН'!$H$23</f>
        <v>2531.8546672299999</v>
      </c>
      <c r="E84" s="36">
        <f>SUMIFS(СВЦЭМ!$D$39:$D$758,СВЦЭМ!$A$39:$A$758,$A84,СВЦЭМ!$B$39:$B$758,E$83)+'СЕТ СН'!$H$11+СВЦЭМ!$D$10+'СЕТ СН'!$H$6-'СЕТ СН'!$H$23</f>
        <v>2558.4461731700003</v>
      </c>
      <c r="F84" s="36">
        <f>SUMIFS(СВЦЭМ!$D$39:$D$758,СВЦЭМ!$A$39:$A$758,$A84,СВЦЭМ!$B$39:$B$758,F$83)+'СЕТ СН'!$H$11+СВЦЭМ!$D$10+'СЕТ СН'!$H$6-'СЕТ СН'!$H$23</f>
        <v>2546.6507111999999</v>
      </c>
      <c r="G84" s="36">
        <f>SUMIFS(СВЦЭМ!$D$39:$D$758,СВЦЭМ!$A$39:$A$758,$A84,СВЦЭМ!$B$39:$B$758,G$83)+'СЕТ СН'!$H$11+СВЦЭМ!$D$10+'СЕТ СН'!$H$6-'СЕТ СН'!$H$23</f>
        <v>2534.7460247999998</v>
      </c>
      <c r="H84" s="36">
        <f>SUMIFS(СВЦЭМ!$D$39:$D$758,СВЦЭМ!$A$39:$A$758,$A84,СВЦЭМ!$B$39:$B$758,H$83)+'СЕТ СН'!$H$11+СВЦЭМ!$D$10+'СЕТ СН'!$H$6-'СЕТ СН'!$H$23</f>
        <v>2496.24937258</v>
      </c>
      <c r="I84" s="36">
        <f>SUMIFS(СВЦЭМ!$D$39:$D$758,СВЦЭМ!$A$39:$A$758,$A84,СВЦЭМ!$B$39:$B$758,I$83)+'СЕТ СН'!$H$11+СВЦЭМ!$D$10+'СЕТ СН'!$H$6-'СЕТ СН'!$H$23</f>
        <v>2412.6596658200001</v>
      </c>
      <c r="J84" s="36">
        <f>SUMIFS(СВЦЭМ!$D$39:$D$758,СВЦЭМ!$A$39:$A$758,$A84,СВЦЭМ!$B$39:$B$758,J$83)+'СЕТ СН'!$H$11+СВЦЭМ!$D$10+'СЕТ СН'!$H$6-'СЕТ СН'!$H$23</f>
        <v>2370.5050648799997</v>
      </c>
      <c r="K84" s="36">
        <f>SUMIFS(СВЦЭМ!$D$39:$D$758,СВЦЭМ!$A$39:$A$758,$A84,СВЦЭМ!$B$39:$B$758,K$83)+'СЕТ СН'!$H$11+СВЦЭМ!$D$10+'СЕТ СН'!$H$6-'СЕТ СН'!$H$23</f>
        <v>2334.5884762599999</v>
      </c>
      <c r="L84" s="36">
        <f>SUMIFS(СВЦЭМ!$D$39:$D$758,СВЦЭМ!$A$39:$A$758,$A84,СВЦЭМ!$B$39:$B$758,L$83)+'СЕТ СН'!$H$11+СВЦЭМ!$D$10+'СЕТ СН'!$H$6-'СЕТ СН'!$H$23</f>
        <v>2334.3090315600002</v>
      </c>
      <c r="M84" s="36">
        <f>SUMIFS(СВЦЭМ!$D$39:$D$758,СВЦЭМ!$A$39:$A$758,$A84,СВЦЭМ!$B$39:$B$758,M$83)+'СЕТ СН'!$H$11+СВЦЭМ!$D$10+'СЕТ СН'!$H$6-'СЕТ СН'!$H$23</f>
        <v>2380.7503679900001</v>
      </c>
      <c r="N84" s="36">
        <f>SUMIFS(СВЦЭМ!$D$39:$D$758,СВЦЭМ!$A$39:$A$758,$A84,СВЦЭМ!$B$39:$B$758,N$83)+'СЕТ СН'!$H$11+СВЦЭМ!$D$10+'СЕТ СН'!$H$6-'СЕТ СН'!$H$23</f>
        <v>2392.3614212499997</v>
      </c>
      <c r="O84" s="36">
        <f>SUMIFS(СВЦЭМ!$D$39:$D$758,СВЦЭМ!$A$39:$A$758,$A84,СВЦЭМ!$B$39:$B$758,O$83)+'СЕТ СН'!$H$11+СВЦЭМ!$D$10+'СЕТ СН'!$H$6-'СЕТ СН'!$H$23</f>
        <v>2388.4089236300001</v>
      </c>
      <c r="P84" s="36">
        <f>SUMIFS(СВЦЭМ!$D$39:$D$758,СВЦЭМ!$A$39:$A$758,$A84,СВЦЭМ!$B$39:$B$758,P$83)+'СЕТ СН'!$H$11+СВЦЭМ!$D$10+'СЕТ СН'!$H$6-'СЕТ СН'!$H$23</f>
        <v>2393.58952959</v>
      </c>
      <c r="Q84" s="36">
        <f>SUMIFS(СВЦЭМ!$D$39:$D$758,СВЦЭМ!$A$39:$A$758,$A84,СВЦЭМ!$B$39:$B$758,Q$83)+'СЕТ СН'!$H$11+СВЦЭМ!$D$10+'СЕТ СН'!$H$6-'СЕТ СН'!$H$23</f>
        <v>2393.7372461100003</v>
      </c>
      <c r="R84" s="36">
        <f>SUMIFS(СВЦЭМ!$D$39:$D$758,СВЦЭМ!$A$39:$A$758,$A84,СВЦЭМ!$B$39:$B$758,R$83)+'СЕТ СН'!$H$11+СВЦЭМ!$D$10+'СЕТ СН'!$H$6-'СЕТ СН'!$H$23</f>
        <v>2403.3789432900003</v>
      </c>
      <c r="S84" s="36">
        <f>SUMIFS(СВЦЭМ!$D$39:$D$758,СВЦЭМ!$A$39:$A$758,$A84,СВЦЭМ!$B$39:$B$758,S$83)+'СЕТ СН'!$H$11+СВЦЭМ!$D$10+'СЕТ СН'!$H$6-'СЕТ СН'!$H$23</f>
        <v>2398.7148847400003</v>
      </c>
      <c r="T84" s="36">
        <f>SUMIFS(СВЦЭМ!$D$39:$D$758,СВЦЭМ!$A$39:$A$758,$A84,СВЦЭМ!$B$39:$B$758,T$83)+'СЕТ СН'!$H$11+СВЦЭМ!$D$10+'СЕТ СН'!$H$6-'СЕТ СН'!$H$23</f>
        <v>2328.3880861600001</v>
      </c>
      <c r="U84" s="36">
        <f>SUMIFS(СВЦЭМ!$D$39:$D$758,СВЦЭМ!$A$39:$A$758,$A84,СВЦЭМ!$B$39:$B$758,U$83)+'СЕТ СН'!$H$11+СВЦЭМ!$D$10+'СЕТ СН'!$H$6-'СЕТ СН'!$H$23</f>
        <v>2322.7137666999997</v>
      </c>
      <c r="V84" s="36">
        <f>SUMIFS(СВЦЭМ!$D$39:$D$758,СВЦЭМ!$A$39:$A$758,$A84,СВЦЭМ!$B$39:$B$758,V$83)+'СЕТ СН'!$H$11+СВЦЭМ!$D$10+'СЕТ СН'!$H$6-'СЕТ СН'!$H$23</f>
        <v>2355.37253517</v>
      </c>
      <c r="W84" s="36">
        <f>SUMIFS(СВЦЭМ!$D$39:$D$758,СВЦЭМ!$A$39:$A$758,$A84,СВЦЭМ!$B$39:$B$758,W$83)+'СЕТ СН'!$H$11+СВЦЭМ!$D$10+'СЕТ СН'!$H$6-'СЕТ СН'!$H$23</f>
        <v>2382.7855465800003</v>
      </c>
      <c r="X84" s="36">
        <f>SUMIFS(СВЦЭМ!$D$39:$D$758,СВЦЭМ!$A$39:$A$758,$A84,СВЦЭМ!$B$39:$B$758,X$83)+'СЕТ СН'!$H$11+СВЦЭМ!$D$10+'СЕТ СН'!$H$6-'СЕТ СН'!$H$23</f>
        <v>2385.7715264999997</v>
      </c>
      <c r="Y84" s="36">
        <f>SUMIFS(СВЦЭМ!$D$39:$D$758,СВЦЭМ!$A$39:$A$758,$A84,СВЦЭМ!$B$39:$B$758,Y$83)+'СЕТ СН'!$H$11+СВЦЭМ!$D$10+'СЕТ СН'!$H$6-'СЕТ СН'!$H$23</f>
        <v>2397.9701198900002</v>
      </c>
      <c r="AA84" s="45"/>
    </row>
    <row r="85" spans="1:27" ht="15.75" x14ac:dyDescent="0.2">
      <c r="A85" s="35">
        <f>A84+1</f>
        <v>45598</v>
      </c>
      <c r="B85" s="36">
        <f>SUMIFS(СВЦЭМ!$D$39:$D$758,СВЦЭМ!$A$39:$A$758,$A85,СВЦЭМ!$B$39:$B$758,B$83)+'СЕТ СН'!$H$11+СВЦЭМ!$D$10+'СЕТ СН'!$H$6-'СЕТ СН'!$H$23</f>
        <v>2378.4330684400002</v>
      </c>
      <c r="C85" s="36">
        <f>SUMIFS(СВЦЭМ!$D$39:$D$758,СВЦЭМ!$A$39:$A$758,$A85,СВЦЭМ!$B$39:$B$758,C$83)+'СЕТ СН'!$H$11+СВЦЭМ!$D$10+'СЕТ СН'!$H$6-'СЕТ СН'!$H$23</f>
        <v>2376.8632179599999</v>
      </c>
      <c r="D85" s="36">
        <f>SUMIFS(СВЦЭМ!$D$39:$D$758,СВЦЭМ!$A$39:$A$758,$A85,СВЦЭМ!$B$39:$B$758,D$83)+'СЕТ СН'!$H$11+СВЦЭМ!$D$10+'СЕТ СН'!$H$6-'СЕТ СН'!$H$23</f>
        <v>2395.5528626400001</v>
      </c>
      <c r="E85" s="36">
        <f>SUMIFS(СВЦЭМ!$D$39:$D$758,СВЦЭМ!$A$39:$A$758,$A85,СВЦЭМ!$B$39:$B$758,E$83)+'СЕТ СН'!$H$11+СВЦЭМ!$D$10+'СЕТ СН'!$H$6-'СЕТ СН'!$H$23</f>
        <v>2402.0073639800003</v>
      </c>
      <c r="F85" s="36">
        <f>SUMIFS(СВЦЭМ!$D$39:$D$758,СВЦЭМ!$A$39:$A$758,$A85,СВЦЭМ!$B$39:$B$758,F$83)+'СЕТ СН'!$H$11+СВЦЭМ!$D$10+'СЕТ СН'!$H$6-'СЕТ СН'!$H$23</f>
        <v>2398.3734492599997</v>
      </c>
      <c r="G85" s="36">
        <f>SUMIFS(СВЦЭМ!$D$39:$D$758,СВЦЭМ!$A$39:$A$758,$A85,СВЦЭМ!$B$39:$B$758,G$83)+'СЕТ СН'!$H$11+СВЦЭМ!$D$10+'СЕТ СН'!$H$6-'СЕТ СН'!$H$23</f>
        <v>2383.6668432300003</v>
      </c>
      <c r="H85" s="36">
        <f>SUMIFS(СВЦЭМ!$D$39:$D$758,СВЦЭМ!$A$39:$A$758,$A85,СВЦЭМ!$B$39:$B$758,H$83)+'СЕТ СН'!$H$11+СВЦЭМ!$D$10+'СЕТ СН'!$H$6-'СЕТ СН'!$H$23</f>
        <v>2390.62732495</v>
      </c>
      <c r="I85" s="36">
        <f>SUMIFS(СВЦЭМ!$D$39:$D$758,СВЦЭМ!$A$39:$A$758,$A85,СВЦЭМ!$B$39:$B$758,I$83)+'СЕТ СН'!$H$11+СВЦЭМ!$D$10+'СЕТ СН'!$H$6-'СЕТ СН'!$H$23</f>
        <v>2370.4438519300002</v>
      </c>
      <c r="J85" s="36">
        <f>SUMIFS(СВЦЭМ!$D$39:$D$758,СВЦЭМ!$A$39:$A$758,$A85,СВЦЭМ!$B$39:$B$758,J$83)+'СЕТ СН'!$H$11+СВЦЭМ!$D$10+'СЕТ СН'!$H$6-'СЕТ СН'!$H$23</f>
        <v>2323.81014155</v>
      </c>
      <c r="K85" s="36">
        <f>SUMIFS(СВЦЭМ!$D$39:$D$758,СВЦЭМ!$A$39:$A$758,$A85,СВЦЭМ!$B$39:$B$758,K$83)+'СЕТ СН'!$H$11+СВЦЭМ!$D$10+'СЕТ СН'!$H$6-'СЕТ СН'!$H$23</f>
        <v>2279.2575110099997</v>
      </c>
      <c r="L85" s="36">
        <f>SUMIFS(СВЦЭМ!$D$39:$D$758,СВЦЭМ!$A$39:$A$758,$A85,СВЦЭМ!$B$39:$B$758,L$83)+'СЕТ СН'!$H$11+СВЦЭМ!$D$10+'СЕТ СН'!$H$6-'СЕТ СН'!$H$23</f>
        <v>2261.7208515699999</v>
      </c>
      <c r="M85" s="36">
        <f>SUMIFS(СВЦЭМ!$D$39:$D$758,СВЦЭМ!$A$39:$A$758,$A85,СВЦЭМ!$B$39:$B$758,M$83)+'СЕТ СН'!$H$11+СВЦЭМ!$D$10+'СЕТ СН'!$H$6-'СЕТ СН'!$H$23</f>
        <v>2264.0988115700002</v>
      </c>
      <c r="N85" s="36">
        <f>SUMIFS(СВЦЭМ!$D$39:$D$758,СВЦЭМ!$A$39:$A$758,$A85,СВЦЭМ!$B$39:$B$758,N$83)+'СЕТ СН'!$H$11+СВЦЭМ!$D$10+'СЕТ СН'!$H$6-'СЕТ СН'!$H$23</f>
        <v>2284.53131097</v>
      </c>
      <c r="O85" s="36">
        <f>SUMIFS(СВЦЭМ!$D$39:$D$758,СВЦЭМ!$A$39:$A$758,$A85,СВЦЭМ!$B$39:$B$758,O$83)+'СЕТ СН'!$H$11+СВЦЭМ!$D$10+'СЕТ СН'!$H$6-'СЕТ СН'!$H$23</f>
        <v>2269.5425792599999</v>
      </c>
      <c r="P85" s="36">
        <f>SUMIFS(СВЦЭМ!$D$39:$D$758,СВЦЭМ!$A$39:$A$758,$A85,СВЦЭМ!$B$39:$B$758,P$83)+'СЕТ СН'!$H$11+СВЦЭМ!$D$10+'СЕТ СН'!$H$6-'СЕТ СН'!$H$23</f>
        <v>2301.09456056</v>
      </c>
      <c r="Q85" s="36">
        <f>SUMIFS(СВЦЭМ!$D$39:$D$758,СВЦЭМ!$A$39:$A$758,$A85,СВЦЭМ!$B$39:$B$758,Q$83)+'СЕТ СН'!$H$11+СВЦЭМ!$D$10+'СЕТ СН'!$H$6-'СЕТ СН'!$H$23</f>
        <v>2301.4190076100003</v>
      </c>
      <c r="R85" s="36">
        <f>SUMIFS(СВЦЭМ!$D$39:$D$758,СВЦЭМ!$A$39:$A$758,$A85,СВЦЭМ!$B$39:$B$758,R$83)+'СЕТ СН'!$H$11+СВЦЭМ!$D$10+'СЕТ СН'!$H$6-'СЕТ СН'!$H$23</f>
        <v>2304.05801195</v>
      </c>
      <c r="S85" s="36">
        <f>SUMIFS(СВЦЭМ!$D$39:$D$758,СВЦЭМ!$A$39:$A$758,$A85,СВЦЭМ!$B$39:$B$758,S$83)+'СЕТ СН'!$H$11+СВЦЭМ!$D$10+'СЕТ СН'!$H$6-'СЕТ СН'!$H$23</f>
        <v>2300.1766980900002</v>
      </c>
      <c r="T85" s="36">
        <f>SUMIFS(СВЦЭМ!$D$39:$D$758,СВЦЭМ!$A$39:$A$758,$A85,СВЦЭМ!$B$39:$B$758,T$83)+'СЕТ СН'!$H$11+СВЦЭМ!$D$10+'СЕТ СН'!$H$6-'СЕТ СН'!$H$23</f>
        <v>2233.2878068</v>
      </c>
      <c r="U85" s="36">
        <f>SUMIFS(СВЦЭМ!$D$39:$D$758,СВЦЭМ!$A$39:$A$758,$A85,СВЦЭМ!$B$39:$B$758,U$83)+'СЕТ СН'!$H$11+СВЦЭМ!$D$10+'СЕТ СН'!$H$6-'СЕТ СН'!$H$23</f>
        <v>2234.0207738199997</v>
      </c>
      <c r="V85" s="36">
        <f>SUMIFS(СВЦЭМ!$D$39:$D$758,СВЦЭМ!$A$39:$A$758,$A85,СВЦЭМ!$B$39:$B$758,V$83)+'СЕТ СН'!$H$11+СВЦЭМ!$D$10+'СЕТ СН'!$H$6-'СЕТ СН'!$H$23</f>
        <v>2279.0979350600001</v>
      </c>
      <c r="W85" s="36">
        <f>SUMIFS(СВЦЭМ!$D$39:$D$758,СВЦЭМ!$A$39:$A$758,$A85,СВЦЭМ!$B$39:$B$758,W$83)+'СЕТ СН'!$H$11+СВЦЭМ!$D$10+'СЕТ СН'!$H$6-'СЕТ СН'!$H$23</f>
        <v>2302.3351170799997</v>
      </c>
      <c r="X85" s="36">
        <f>SUMIFS(СВЦЭМ!$D$39:$D$758,СВЦЭМ!$A$39:$A$758,$A85,СВЦЭМ!$B$39:$B$758,X$83)+'СЕТ СН'!$H$11+СВЦЭМ!$D$10+'СЕТ СН'!$H$6-'СЕТ СН'!$H$23</f>
        <v>2339.9628261500002</v>
      </c>
      <c r="Y85" s="36">
        <f>SUMIFS(СВЦЭМ!$D$39:$D$758,СВЦЭМ!$A$39:$A$758,$A85,СВЦЭМ!$B$39:$B$758,Y$83)+'СЕТ СН'!$H$11+СВЦЭМ!$D$10+'СЕТ СН'!$H$6-'СЕТ СН'!$H$23</f>
        <v>2393.2861584800003</v>
      </c>
    </row>
    <row r="86" spans="1:27" ht="15.75" x14ac:dyDescent="0.2">
      <c r="A86" s="35">
        <f t="shared" ref="A86:A113" si="2">A85+1</f>
        <v>45599</v>
      </c>
      <c r="B86" s="36">
        <f>SUMIFS(СВЦЭМ!$D$39:$D$758,СВЦЭМ!$A$39:$A$758,$A86,СВЦЭМ!$B$39:$B$758,B$83)+'СЕТ СН'!$H$11+СВЦЭМ!$D$10+'СЕТ СН'!$H$6-'СЕТ СН'!$H$23</f>
        <v>2357.3943458499998</v>
      </c>
      <c r="C86" s="36">
        <f>SUMIFS(СВЦЭМ!$D$39:$D$758,СВЦЭМ!$A$39:$A$758,$A86,СВЦЭМ!$B$39:$B$758,C$83)+'СЕТ СН'!$H$11+СВЦЭМ!$D$10+'СЕТ СН'!$H$6-'СЕТ СН'!$H$23</f>
        <v>2404.3829151499999</v>
      </c>
      <c r="D86" s="36">
        <f>SUMIFS(СВЦЭМ!$D$39:$D$758,СВЦЭМ!$A$39:$A$758,$A86,СВЦЭМ!$B$39:$B$758,D$83)+'СЕТ СН'!$H$11+СВЦЭМ!$D$10+'СЕТ СН'!$H$6-'СЕТ СН'!$H$23</f>
        <v>2428.9259178100001</v>
      </c>
      <c r="E86" s="36">
        <f>SUMIFS(СВЦЭМ!$D$39:$D$758,СВЦЭМ!$A$39:$A$758,$A86,СВЦЭМ!$B$39:$B$758,E$83)+'СЕТ СН'!$H$11+СВЦЭМ!$D$10+'СЕТ СН'!$H$6-'СЕТ СН'!$H$23</f>
        <v>2451.3553541700003</v>
      </c>
      <c r="F86" s="36">
        <f>SUMIFS(СВЦЭМ!$D$39:$D$758,СВЦЭМ!$A$39:$A$758,$A86,СВЦЭМ!$B$39:$B$758,F$83)+'СЕТ СН'!$H$11+СВЦЭМ!$D$10+'СЕТ СН'!$H$6-'СЕТ СН'!$H$23</f>
        <v>2448.61638597</v>
      </c>
      <c r="G86" s="36">
        <f>SUMIFS(СВЦЭМ!$D$39:$D$758,СВЦЭМ!$A$39:$A$758,$A86,СВЦЭМ!$B$39:$B$758,G$83)+'СЕТ СН'!$H$11+СВЦЭМ!$D$10+'СЕТ СН'!$H$6-'СЕТ СН'!$H$23</f>
        <v>2425.0422295099997</v>
      </c>
      <c r="H86" s="36">
        <f>SUMIFS(СВЦЭМ!$D$39:$D$758,СВЦЭМ!$A$39:$A$758,$A86,СВЦЭМ!$B$39:$B$758,H$83)+'СЕТ СН'!$H$11+СВЦЭМ!$D$10+'СЕТ СН'!$H$6-'СЕТ СН'!$H$23</f>
        <v>2394.8538231900002</v>
      </c>
      <c r="I86" s="36">
        <f>SUMIFS(СВЦЭМ!$D$39:$D$758,СВЦЭМ!$A$39:$A$758,$A86,СВЦЭМ!$B$39:$B$758,I$83)+'СЕТ СН'!$H$11+СВЦЭМ!$D$10+'СЕТ СН'!$H$6-'СЕТ СН'!$H$23</f>
        <v>2363.04439043</v>
      </c>
      <c r="J86" s="36">
        <f>SUMIFS(СВЦЭМ!$D$39:$D$758,СВЦЭМ!$A$39:$A$758,$A86,СВЦЭМ!$B$39:$B$758,J$83)+'СЕТ СН'!$H$11+СВЦЭМ!$D$10+'СЕТ СН'!$H$6-'СЕТ СН'!$H$23</f>
        <v>2266.29646482</v>
      </c>
      <c r="K86" s="36">
        <f>SUMIFS(СВЦЭМ!$D$39:$D$758,СВЦЭМ!$A$39:$A$758,$A86,СВЦЭМ!$B$39:$B$758,K$83)+'СЕТ СН'!$H$11+СВЦЭМ!$D$10+'СЕТ СН'!$H$6-'СЕТ СН'!$H$23</f>
        <v>2183.5034286499999</v>
      </c>
      <c r="L86" s="36">
        <f>SUMIFS(СВЦЭМ!$D$39:$D$758,СВЦЭМ!$A$39:$A$758,$A86,СВЦЭМ!$B$39:$B$758,L$83)+'СЕТ СН'!$H$11+СВЦЭМ!$D$10+'СЕТ СН'!$H$6-'СЕТ СН'!$H$23</f>
        <v>2159.0984463899999</v>
      </c>
      <c r="M86" s="36">
        <f>SUMIFS(СВЦЭМ!$D$39:$D$758,СВЦЭМ!$A$39:$A$758,$A86,СВЦЭМ!$B$39:$B$758,M$83)+'СЕТ СН'!$H$11+СВЦЭМ!$D$10+'СЕТ СН'!$H$6-'СЕТ СН'!$H$23</f>
        <v>2168.8642989199998</v>
      </c>
      <c r="N86" s="36">
        <f>SUMIFS(СВЦЭМ!$D$39:$D$758,СВЦЭМ!$A$39:$A$758,$A86,СВЦЭМ!$B$39:$B$758,N$83)+'СЕТ СН'!$H$11+СВЦЭМ!$D$10+'СЕТ СН'!$H$6-'СЕТ СН'!$H$23</f>
        <v>2194.21197506</v>
      </c>
      <c r="O86" s="36">
        <f>SUMIFS(СВЦЭМ!$D$39:$D$758,СВЦЭМ!$A$39:$A$758,$A86,СВЦЭМ!$B$39:$B$758,O$83)+'СЕТ СН'!$H$11+СВЦЭМ!$D$10+'СЕТ СН'!$H$6-'СЕТ СН'!$H$23</f>
        <v>2226.8792979600003</v>
      </c>
      <c r="P86" s="36">
        <f>SUMIFS(СВЦЭМ!$D$39:$D$758,СВЦЭМ!$A$39:$A$758,$A86,СВЦЭМ!$B$39:$B$758,P$83)+'СЕТ СН'!$H$11+СВЦЭМ!$D$10+'СЕТ СН'!$H$6-'СЕТ СН'!$H$23</f>
        <v>2246.2923108100003</v>
      </c>
      <c r="Q86" s="36">
        <f>SUMIFS(СВЦЭМ!$D$39:$D$758,СВЦЭМ!$A$39:$A$758,$A86,СВЦЭМ!$B$39:$B$758,Q$83)+'СЕТ СН'!$H$11+СВЦЭМ!$D$10+'СЕТ СН'!$H$6-'СЕТ СН'!$H$23</f>
        <v>2256.5774000299998</v>
      </c>
      <c r="R86" s="36">
        <f>SUMIFS(СВЦЭМ!$D$39:$D$758,СВЦЭМ!$A$39:$A$758,$A86,СВЦЭМ!$B$39:$B$758,R$83)+'СЕТ СН'!$H$11+СВЦЭМ!$D$10+'СЕТ СН'!$H$6-'СЕТ СН'!$H$23</f>
        <v>2255.4036463399998</v>
      </c>
      <c r="S86" s="36">
        <f>SUMIFS(СВЦЭМ!$D$39:$D$758,СВЦЭМ!$A$39:$A$758,$A86,СВЦЭМ!$B$39:$B$758,S$83)+'СЕТ СН'!$H$11+СВЦЭМ!$D$10+'СЕТ СН'!$H$6-'СЕТ СН'!$H$23</f>
        <v>2247.1955078199999</v>
      </c>
      <c r="T86" s="36">
        <f>SUMIFS(СВЦЭМ!$D$39:$D$758,СВЦЭМ!$A$39:$A$758,$A86,СВЦЭМ!$B$39:$B$758,T$83)+'СЕТ СН'!$H$11+СВЦЭМ!$D$10+'СЕТ СН'!$H$6-'СЕТ СН'!$H$23</f>
        <v>2171.8645448500001</v>
      </c>
      <c r="U86" s="36">
        <f>SUMIFS(СВЦЭМ!$D$39:$D$758,СВЦЭМ!$A$39:$A$758,$A86,СВЦЭМ!$B$39:$B$758,U$83)+'СЕТ СН'!$H$11+СВЦЭМ!$D$10+'СЕТ СН'!$H$6-'СЕТ СН'!$H$23</f>
        <v>2155.16692779</v>
      </c>
      <c r="V86" s="36">
        <f>SUMIFS(СВЦЭМ!$D$39:$D$758,СВЦЭМ!$A$39:$A$758,$A86,СВЦЭМ!$B$39:$B$758,V$83)+'СЕТ СН'!$H$11+СВЦЭМ!$D$10+'СЕТ СН'!$H$6-'СЕТ СН'!$H$23</f>
        <v>2194.2117395699997</v>
      </c>
      <c r="W86" s="36">
        <f>SUMIFS(СВЦЭМ!$D$39:$D$758,СВЦЭМ!$A$39:$A$758,$A86,СВЦЭМ!$B$39:$B$758,W$83)+'СЕТ СН'!$H$11+СВЦЭМ!$D$10+'СЕТ СН'!$H$6-'СЕТ СН'!$H$23</f>
        <v>2209.04060368</v>
      </c>
      <c r="X86" s="36">
        <f>SUMIFS(СВЦЭМ!$D$39:$D$758,СВЦЭМ!$A$39:$A$758,$A86,СВЦЭМ!$B$39:$B$758,X$83)+'СЕТ СН'!$H$11+СВЦЭМ!$D$10+'СЕТ СН'!$H$6-'СЕТ СН'!$H$23</f>
        <v>2252.5870448400001</v>
      </c>
      <c r="Y86" s="36">
        <f>SUMIFS(СВЦЭМ!$D$39:$D$758,СВЦЭМ!$A$39:$A$758,$A86,СВЦЭМ!$B$39:$B$758,Y$83)+'СЕТ СН'!$H$11+СВЦЭМ!$D$10+'СЕТ СН'!$H$6-'СЕТ СН'!$H$23</f>
        <v>2299.49522394</v>
      </c>
    </row>
    <row r="87" spans="1:27" ht="15.75" x14ac:dyDescent="0.2">
      <c r="A87" s="35">
        <f t="shared" si="2"/>
        <v>45600</v>
      </c>
      <c r="B87" s="36">
        <f>SUMIFS(СВЦЭМ!$D$39:$D$758,СВЦЭМ!$A$39:$A$758,$A87,СВЦЭМ!$B$39:$B$758,B$83)+'СЕТ СН'!$H$11+СВЦЭМ!$D$10+'СЕТ СН'!$H$6-'СЕТ СН'!$H$23</f>
        <v>2275.5250819499997</v>
      </c>
      <c r="C87" s="36">
        <f>SUMIFS(СВЦЭМ!$D$39:$D$758,СВЦЭМ!$A$39:$A$758,$A87,СВЦЭМ!$B$39:$B$758,C$83)+'СЕТ СН'!$H$11+СВЦЭМ!$D$10+'СЕТ СН'!$H$6-'СЕТ СН'!$H$23</f>
        <v>2328.4993355799998</v>
      </c>
      <c r="D87" s="36">
        <f>SUMIFS(СВЦЭМ!$D$39:$D$758,СВЦЭМ!$A$39:$A$758,$A87,СВЦЭМ!$B$39:$B$758,D$83)+'СЕТ СН'!$H$11+СВЦЭМ!$D$10+'СЕТ СН'!$H$6-'СЕТ СН'!$H$23</f>
        <v>2346.5690929399998</v>
      </c>
      <c r="E87" s="36">
        <f>SUMIFS(СВЦЭМ!$D$39:$D$758,СВЦЭМ!$A$39:$A$758,$A87,СВЦЭМ!$B$39:$B$758,E$83)+'СЕТ СН'!$H$11+СВЦЭМ!$D$10+'СЕТ СН'!$H$6-'СЕТ СН'!$H$23</f>
        <v>2356.12379384</v>
      </c>
      <c r="F87" s="36">
        <f>SUMIFS(СВЦЭМ!$D$39:$D$758,СВЦЭМ!$A$39:$A$758,$A87,СВЦЭМ!$B$39:$B$758,F$83)+'СЕТ СН'!$H$11+СВЦЭМ!$D$10+'СЕТ СН'!$H$6-'СЕТ СН'!$H$23</f>
        <v>2357.1236173799998</v>
      </c>
      <c r="G87" s="36">
        <f>SUMIFS(СВЦЭМ!$D$39:$D$758,СВЦЭМ!$A$39:$A$758,$A87,СВЦЭМ!$B$39:$B$758,G$83)+'СЕТ СН'!$H$11+СВЦЭМ!$D$10+'СЕТ СН'!$H$6-'СЕТ СН'!$H$23</f>
        <v>2338.89962659</v>
      </c>
      <c r="H87" s="36">
        <f>SUMIFS(СВЦЭМ!$D$39:$D$758,СВЦЭМ!$A$39:$A$758,$A87,СВЦЭМ!$B$39:$B$758,H$83)+'СЕТ СН'!$H$11+СВЦЭМ!$D$10+'СЕТ СН'!$H$6-'СЕТ СН'!$H$23</f>
        <v>2391.5675049500001</v>
      </c>
      <c r="I87" s="36">
        <f>SUMIFS(СВЦЭМ!$D$39:$D$758,СВЦЭМ!$A$39:$A$758,$A87,СВЦЭМ!$B$39:$B$758,I$83)+'СЕТ СН'!$H$11+СВЦЭМ!$D$10+'СЕТ СН'!$H$6-'СЕТ СН'!$H$23</f>
        <v>2413.4107552599999</v>
      </c>
      <c r="J87" s="36">
        <f>SUMIFS(СВЦЭМ!$D$39:$D$758,СВЦЭМ!$A$39:$A$758,$A87,СВЦЭМ!$B$39:$B$758,J$83)+'СЕТ СН'!$H$11+СВЦЭМ!$D$10+'СЕТ СН'!$H$6-'СЕТ СН'!$H$23</f>
        <v>2418.5670852399999</v>
      </c>
      <c r="K87" s="36">
        <f>SUMIFS(СВЦЭМ!$D$39:$D$758,СВЦЭМ!$A$39:$A$758,$A87,СВЦЭМ!$B$39:$B$758,K$83)+'СЕТ СН'!$H$11+СВЦЭМ!$D$10+'СЕТ СН'!$H$6-'СЕТ СН'!$H$23</f>
        <v>2337.9829127200001</v>
      </c>
      <c r="L87" s="36">
        <f>SUMIFS(СВЦЭМ!$D$39:$D$758,СВЦЭМ!$A$39:$A$758,$A87,СВЦЭМ!$B$39:$B$758,L$83)+'СЕТ СН'!$H$11+СВЦЭМ!$D$10+'СЕТ СН'!$H$6-'СЕТ СН'!$H$23</f>
        <v>2270.4609284099997</v>
      </c>
      <c r="M87" s="36">
        <f>SUMIFS(СВЦЭМ!$D$39:$D$758,СВЦЭМ!$A$39:$A$758,$A87,СВЦЭМ!$B$39:$B$758,M$83)+'СЕТ СН'!$H$11+СВЦЭМ!$D$10+'СЕТ СН'!$H$6-'СЕТ СН'!$H$23</f>
        <v>2278.06725413</v>
      </c>
      <c r="N87" s="36">
        <f>SUMIFS(СВЦЭМ!$D$39:$D$758,СВЦЭМ!$A$39:$A$758,$A87,СВЦЭМ!$B$39:$B$758,N$83)+'СЕТ СН'!$H$11+СВЦЭМ!$D$10+'СЕТ СН'!$H$6-'СЕТ СН'!$H$23</f>
        <v>2322.3594444299997</v>
      </c>
      <c r="O87" s="36">
        <f>SUMIFS(СВЦЭМ!$D$39:$D$758,СВЦЭМ!$A$39:$A$758,$A87,СВЦЭМ!$B$39:$B$758,O$83)+'СЕТ СН'!$H$11+СВЦЭМ!$D$10+'СЕТ СН'!$H$6-'СЕТ СН'!$H$23</f>
        <v>2326.8522735199999</v>
      </c>
      <c r="P87" s="36">
        <f>SUMIFS(СВЦЭМ!$D$39:$D$758,СВЦЭМ!$A$39:$A$758,$A87,СВЦЭМ!$B$39:$B$758,P$83)+'СЕТ СН'!$H$11+СВЦЭМ!$D$10+'СЕТ СН'!$H$6-'СЕТ СН'!$H$23</f>
        <v>2334.60876831</v>
      </c>
      <c r="Q87" s="36">
        <f>SUMIFS(СВЦЭМ!$D$39:$D$758,СВЦЭМ!$A$39:$A$758,$A87,СВЦЭМ!$B$39:$B$758,Q$83)+'СЕТ СН'!$H$11+СВЦЭМ!$D$10+'СЕТ СН'!$H$6-'СЕТ СН'!$H$23</f>
        <v>2340.9368089099999</v>
      </c>
      <c r="R87" s="36">
        <f>SUMIFS(СВЦЭМ!$D$39:$D$758,СВЦЭМ!$A$39:$A$758,$A87,СВЦЭМ!$B$39:$B$758,R$83)+'СЕТ СН'!$H$11+СВЦЭМ!$D$10+'СЕТ СН'!$H$6-'СЕТ СН'!$H$23</f>
        <v>2337.3681288799999</v>
      </c>
      <c r="S87" s="36">
        <f>SUMIFS(СВЦЭМ!$D$39:$D$758,СВЦЭМ!$A$39:$A$758,$A87,СВЦЭМ!$B$39:$B$758,S$83)+'СЕТ СН'!$H$11+СВЦЭМ!$D$10+'СЕТ СН'!$H$6-'СЕТ СН'!$H$23</f>
        <v>2302.3135921000003</v>
      </c>
      <c r="T87" s="36">
        <f>SUMIFS(СВЦЭМ!$D$39:$D$758,СВЦЭМ!$A$39:$A$758,$A87,СВЦЭМ!$B$39:$B$758,T$83)+'СЕТ СН'!$H$11+СВЦЭМ!$D$10+'СЕТ СН'!$H$6-'СЕТ СН'!$H$23</f>
        <v>2215.27044286</v>
      </c>
      <c r="U87" s="36">
        <f>SUMIFS(СВЦЭМ!$D$39:$D$758,СВЦЭМ!$A$39:$A$758,$A87,СВЦЭМ!$B$39:$B$758,U$83)+'СЕТ СН'!$H$11+СВЦЭМ!$D$10+'СЕТ СН'!$H$6-'СЕТ СН'!$H$23</f>
        <v>2202.7268857199997</v>
      </c>
      <c r="V87" s="36">
        <f>SUMIFS(СВЦЭМ!$D$39:$D$758,СВЦЭМ!$A$39:$A$758,$A87,СВЦЭМ!$B$39:$B$758,V$83)+'СЕТ СН'!$H$11+СВЦЭМ!$D$10+'СЕТ СН'!$H$6-'СЕТ СН'!$H$23</f>
        <v>2227.2104763400002</v>
      </c>
      <c r="W87" s="36">
        <f>SUMIFS(СВЦЭМ!$D$39:$D$758,СВЦЭМ!$A$39:$A$758,$A87,СВЦЭМ!$B$39:$B$758,W$83)+'СЕТ СН'!$H$11+СВЦЭМ!$D$10+'СЕТ СН'!$H$6-'СЕТ СН'!$H$23</f>
        <v>2259.5099943099999</v>
      </c>
      <c r="X87" s="36">
        <f>SUMIFS(СВЦЭМ!$D$39:$D$758,СВЦЭМ!$A$39:$A$758,$A87,СВЦЭМ!$B$39:$B$758,X$83)+'СЕТ СН'!$H$11+СВЦЭМ!$D$10+'СЕТ СН'!$H$6-'СЕТ СН'!$H$23</f>
        <v>2318.3110330700001</v>
      </c>
      <c r="Y87" s="36">
        <f>SUMIFS(СВЦЭМ!$D$39:$D$758,СВЦЭМ!$A$39:$A$758,$A87,СВЦЭМ!$B$39:$B$758,Y$83)+'СЕТ СН'!$H$11+СВЦЭМ!$D$10+'СЕТ СН'!$H$6-'СЕТ СН'!$H$23</f>
        <v>2360.4058727399997</v>
      </c>
    </row>
    <row r="88" spans="1:27" ht="15.75" x14ac:dyDescent="0.2">
      <c r="A88" s="35">
        <f t="shared" si="2"/>
        <v>45601</v>
      </c>
      <c r="B88" s="36">
        <f>SUMIFS(СВЦЭМ!$D$39:$D$758,СВЦЭМ!$A$39:$A$758,$A88,СВЦЭМ!$B$39:$B$758,B$83)+'СЕТ СН'!$H$11+СВЦЭМ!$D$10+'СЕТ СН'!$H$6-'СЕТ СН'!$H$23</f>
        <v>2376.7569012599997</v>
      </c>
      <c r="C88" s="36">
        <f>SUMIFS(СВЦЭМ!$D$39:$D$758,СВЦЭМ!$A$39:$A$758,$A88,СВЦЭМ!$B$39:$B$758,C$83)+'СЕТ СН'!$H$11+СВЦЭМ!$D$10+'СЕТ СН'!$H$6-'СЕТ СН'!$H$23</f>
        <v>2429.4487288199998</v>
      </c>
      <c r="D88" s="36">
        <f>SUMIFS(СВЦЭМ!$D$39:$D$758,СВЦЭМ!$A$39:$A$758,$A88,СВЦЭМ!$B$39:$B$758,D$83)+'СЕТ СН'!$H$11+СВЦЭМ!$D$10+'СЕТ СН'!$H$6-'СЕТ СН'!$H$23</f>
        <v>2467.31951368</v>
      </c>
      <c r="E88" s="36">
        <f>SUMIFS(СВЦЭМ!$D$39:$D$758,СВЦЭМ!$A$39:$A$758,$A88,СВЦЭМ!$B$39:$B$758,E$83)+'СЕТ СН'!$H$11+СВЦЭМ!$D$10+'СЕТ СН'!$H$6-'СЕТ СН'!$H$23</f>
        <v>2457.53211293</v>
      </c>
      <c r="F88" s="36">
        <f>SUMIFS(СВЦЭМ!$D$39:$D$758,СВЦЭМ!$A$39:$A$758,$A88,СВЦЭМ!$B$39:$B$758,F$83)+'СЕТ СН'!$H$11+СВЦЭМ!$D$10+'СЕТ СН'!$H$6-'СЕТ СН'!$H$23</f>
        <v>2449.4783593399998</v>
      </c>
      <c r="G88" s="36">
        <f>SUMIFS(СВЦЭМ!$D$39:$D$758,СВЦЭМ!$A$39:$A$758,$A88,СВЦЭМ!$B$39:$B$758,G$83)+'СЕТ СН'!$H$11+СВЦЭМ!$D$10+'СЕТ СН'!$H$6-'СЕТ СН'!$H$23</f>
        <v>2417.3997961800001</v>
      </c>
      <c r="H88" s="36">
        <f>SUMIFS(СВЦЭМ!$D$39:$D$758,СВЦЭМ!$A$39:$A$758,$A88,СВЦЭМ!$B$39:$B$758,H$83)+'СЕТ СН'!$H$11+СВЦЭМ!$D$10+'СЕТ СН'!$H$6-'СЕТ СН'!$H$23</f>
        <v>2384.92998627</v>
      </c>
      <c r="I88" s="36">
        <f>SUMIFS(СВЦЭМ!$D$39:$D$758,СВЦЭМ!$A$39:$A$758,$A88,СВЦЭМ!$B$39:$B$758,I$83)+'СЕТ СН'!$H$11+СВЦЭМ!$D$10+'СЕТ СН'!$H$6-'СЕТ СН'!$H$23</f>
        <v>2320.07369427</v>
      </c>
      <c r="J88" s="36">
        <f>SUMIFS(СВЦЭМ!$D$39:$D$758,СВЦЭМ!$A$39:$A$758,$A88,СВЦЭМ!$B$39:$B$758,J$83)+'СЕТ СН'!$H$11+СВЦЭМ!$D$10+'СЕТ СН'!$H$6-'СЕТ СН'!$H$23</f>
        <v>2277.6256057999999</v>
      </c>
      <c r="K88" s="36">
        <f>SUMIFS(СВЦЭМ!$D$39:$D$758,СВЦЭМ!$A$39:$A$758,$A88,СВЦЭМ!$B$39:$B$758,K$83)+'СЕТ СН'!$H$11+СВЦЭМ!$D$10+'СЕТ СН'!$H$6-'СЕТ СН'!$H$23</f>
        <v>2260.7932101400002</v>
      </c>
      <c r="L88" s="36">
        <f>SUMIFS(СВЦЭМ!$D$39:$D$758,СВЦЭМ!$A$39:$A$758,$A88,СВЦЭМ!$B$39:$B$758,L$83)+'СЕТ СН'!$H$11+СВЦЭМ!$D$10+'СЕТ СН'!$H$6-'СЕТ СН'!$H$23</f>
        <v>2244.7802970499997</v>
      </c>
      <c r="M88" s="36">
        <f>SUMIFS(СВЦЭМ!$D$39:$D$758,СВЦЭМ!$A$39:$A$758,$A88,СВЦЭМ!$B$39:$B$758,M$83)+'СЕТ СН'!$H$11+СВЦЭМ!$D$10+'СЕТ СН'!$H$6-'СЕТ СН'!$H$23</f>
        <v>2244.6519195000001</v>
      </c>
      <c r="N88" s="36">
        <f>SUMIFS(СВЦЭМ!$D$39:$D$758,СВЦЭМ!$A$39:$A$758,$A88,СВЦЭМ!$B$39:$B$758,N$83)+'СЕТ СН'!$H$11+СВЦЭМ!$D$10+'СЕТ СН'!$H$6-'СЕТ СН'!$H$23</f>
        <v>2272.6866645099999</v>
      </c>
      <c r="O88" s="36">
        <f>SUMIFS(СВЦЭМ!$D$39:$D$758,СВЦЭМ!$A$39:$A$758,$A88,СВЦЭМ!$B$39:$B$758,O$83)+'СЕТ СН'!$H$11+СВЦЭМ!$D$10+'СЕТ СН'!$H$6-'СЕТ СН'!$H$23</f>
        <v>2263.0800380400001</v>
      </c>
      <c r="P88" s="36">
        <f>SUMIFS(СВЦЭМ!$D$39:$D$758,СВЦЭМ!$A$39:$A$758,$A88,СВЦЭМ!$B$39:$B$758,P$83)+'СЕТ СН'!$H$11+СВЦЭМ!$D$10+'СЕТ СН'!$H$6-'СЕТ СН'!$H$23</f>
        <v>2269.0553818799999</v>
      </c>
      <c r="Q88" s="36">
        <f>SUMIFS(СВЦЭМ!$D$39:$D$758,СВЦЭМ!$A$39:$A$758,$A88,СВЦЭМ!$B$39:$B$758,Q$83)+'СЕТ СН'!$H$11+СВЦЭМ!$D$10+'СЕТ СН'!$H$6-'СЕТ СН'!$H$23</f>
        <v>2285.28455424</v>
      </c>
      <c r="R88" s="36">
        <f>SUMIFS(СВЦЭМ!$D$39:$D$758,СВЦЭМ!$A$39:$A$758,$A88,СВЦЭМ!$B$39:$B$758,R$83)+'СЕТ СН'!$H$11+СВЦЭМ!$D$10+'СЕТ СН'!$H$6-'СЕТ СН'!$H$23</f>
        <v>2282.51654749</v>
      </c>
      <c r="S88" s="36">
        <f>SUMIFS(СВЦЭМ!$D$39:$D$758,СВЦЭМ!$A$39:$A$758,$A88,СВЦЭМ!$B$39:$B$758,S$83)+'СЕТ СН'!$H$11+СВЦЭМ!$D$10+'СЕТ СН'!$H$6-'СЕТ СН'!$H$23</f>
        <v>2271.6992884000001</v>
      </c>
      <c r="T88" s="36">
        <f>SUMIFS(СВЦЭМ!$D$39:$D$758,СВЦЭМ!$A$39:$A$758,$A88,СВЦЭМ!$B$39:$B$758,T$83)+'СЕТ СН'!$H$11+СВЦЭМ!$D$10+'СЕТ СН'!$H$6-'СЕТ СН'!$H$23</f>
        <v>2192.4466196399999</v>
      </c>
      <c r="U88" s="36">
        <f>SUMIFS(СВЦЭМ!$D$39:$D$758,СВЦЭМ!$A$39:$A$758,$A88,СВЦЭМ!$B$39:$B$758,U$83)+'СЕТ СН'!$H$11+СВЦЭМ!$D$10+'СЕТ СН'!$H$6-'СЕТ СН'!$H$23</f>
        <v>2214.53596999</v>
      </c>
      <c r="V88" s="36">
        <f>SUMIFS(СВЦЭМ!$D$39:$D$758,СВЦЭМ!$A$39:$A$758,$A88,СВЦЭМ!$B$39:$B$758,V$83)+'СЕТ СН'!$H$11+СВЦЭМ!$D$10+'СЕТ СН'!$H$6-'СЕТ СН'!$H$23</f>
        <v>2214.8679661599999</v>
      </c>
      <c r="W88" s="36">
        <f>SUMIFS(СВЦЭМ!$D$39:$D$758,СВЦЭМ!$A$39:$A$758,$A88,СВЦЭМ!$B$39:$B$758,W$83)+'СЕТ СН'!$H$11+СВЦЭМ!$D$10+'СЕТ СН'!$H$6-'СЕТ СН'!$H$23</f>
        <v>2230.4894574499999</v>
      </c>
      <c r="X88" s="36">
        <f>SUMIFS(СВЦЭМ!$D$39:$D$758,СВЦЭМ!$A$39:$A$758,$A88,СВЦЭМ!$B$39:$B$758,X$83)+'СЕТ СН'!$H$11+СВЦЭМ!$D$10+'СЕТ СН'!$H$6-'СЕТ СН'!$H$23</f>
        <v>2261.1783041399999</v>
      </c>
      <c r="Y88" s="36">
        <f>SUMIFS(СВЦЭМ!$D$39:$D$758,СВЦЭМ!$A$39:$A$758,$A88,СВЦЭМ!$B$39:$B$758,Y$83)+'СЕТ СН'!$H$11+СВЦЭМ!$D$10+'СЕТ СН'!$H$6-'СЕТ СН'!$H$23</f>
        <v>2313.1139750000002</v>
      </c>
    </row>
    <row r="89" spans="1:27" ht="15.75" x14ac:dyDescent="0.2">
      <c r="A89" s="35">
        <f t="shared" si="2"/>
        <v>45602</v>
      </c>
      <c r="B89" s="36">
        <f>SUMIFS(СВЦЭМ!$D$39:$D$758,СВЦЭМ!$A$39:$A$758,$A89,СВЦЭМ!$B$39:$B$758,B$83)+'СЕТ СН'!$H$11+СВЦЭМ!$D$10+'СЕТ СН'!$H$6-'СЕТ СН'!$H$23</f>
        <v>2258.5191314599997</v>
      </c>
      <c r="C89" s="36">
        <f>SUMIFS(СВЦЭМ!$D$39:$D$758,СВЦЭМ!$A$39:$A$758,$A89,СВЦЭМ!$B$39:$B$758,C$83)+'СЕТ СН'!$H$11+СВЦЭМ!$D$10+'СЕТ СН'!$H$6-'СЕТ СН'!$H$23</f>
        <v>2295.6237244700001</v>
      </c>
      <c r="D89" s="36">
        <f>SUMIFS(СВЦЭМ!$D$39:$D$758,СВЦЭМ!$A$39:$A$758,$A89,СВЦЭМ!$B$39:$B$758,D$83)+'СЕТ СН'!$H$11+СВЦЭМ!$D$10+'СЕТ СН'!$H$6-'СЕТ СН'!$H$23</f>
        <v>2324.42346524</v>
      </c>
      <c r="E89" s="36">
        <f>SUMIFS(СВЦЭМ!$D$39:$D$758,СВЦЭМ!$A$39:$A$758,$A89,СВЦЭМ!$B$39:$B$758,E$83)+'СЕТ СН'!$H$11+СВЦЭМ!$D$10+'СЕТ СН'!$H$6-'СЕТ СН'!$H$23</f>
        <v>2337.1726657300001</v>
      </c>
      <c r="F89" s="36">
        <f>SUMIFS(СВЦЭМ!$D$39:$D$758,СВЦЭМ!$A$39:$A$758,$A89,СВЦЭМ!$B$39:$B$758,F$83)+'СЕТ СН'!$H$11+СВЦЭМ!$D$10+'СЕТ СН'!$H$6-'СЕТ СН'!$H$23</f>
        <v>2329.9687091999999</v>
      </c>
      <c r="G89" s="36">
        <f>SUMIFS(СВЦЭМ!$D$39:$D$758,СВЦЭМ!$A$39:$A$758,$A89,СВЦЭМ!$B$39:$B$758,G$83)+'СЕТ СН'!$H$11+СВЦЭМ!$D$10+'СЕТ СН'!$H$6-'СЕТ СН'!$H$23</f>
        <v>2314.60953552</v>
      </c>
      <c r="H89" s="36">
        <f>SUMIFS(СВЦЭМ!$D$39:$D$758,СВЦЭМ!$A$39:$A$758,$A89,СВЦЭМ!$B$39:$B$758,H$83)+'СЕТ СН'!$H$11+СВЦЭМ!$D$10+'СЕТ СН'!$H$6-'СЕТ СН'!$H$23</f>
        <v>2319.2171593900002</v>
      </c>
      <c r="I89" s="36">
        <f>SUMIFS(СВЦЭМ!$D$39:$D$758,СВЦЭМ!$A$39:$A$758,$A89,СВЦЭМ!$B$39:$B$758,I$83)+'СЕТ СН'!$H$11+СВЦЭМ!$D$10+'СЕТ СН'!$H$6-'СЕТ СН'!$H$23</f>
        <v>2251.8982355099997</v>
      </c>
      <c r="J89" s="36">
        <f>SUMIFS(СВЦЭМ!$D$39:$D$758,СВЦЭМ!$A$39:$A$758,$A89,СВЦЭМ!$B$39:$B$758,J$83)+'СЕТ СН'!$H$11+СВЦЭМ!$D$10+'СЕТ СН'!$H$6-'СЕТ СН'!$H$23</f>
        <v>2198.49115764</v>
      </c>
      <c r="K89" s="36">
        <f>SUMIFS(СВЦЭМ!$D$39:$D$758,СВЦЭМ!$A$39:$A$758,$A89,СВЦЭМ!$B$39:$B$758,K$83)+'СЕТ СН'!$H$11+СВЦЭМ!$D$10+'СЕТ СН'!$H$6-'СЕТ СН'!$H$23</f>
        <v>2138.6918652499999</v>
      </c>
      <c r="L89" s="36">
        <f>SUMIFS(СВЦЭМ!$D$39:$D$758,СВЦЭМ!$A$39:$A$758,$A89,СВЦЭМ!$B$39:$B$758,L$83)+'СЕТ СН'!$H$11+СВЦЭМ!$D$10+'СЕТ СН'!$H$6-'СЕТ СН'!$H$23</f>
        <v>2135.8686501900002</v>
      </c>
      <c r="M89" s="36">
        <f>SUMIFS(СВЦЭМ!$D$39:$D$758,СВЦЭМ!$A$39:$A$758,$A89,СВЦЭМ!$B$39:$B$758,M$83)+'СЕТ СН'!$H$11+СВЦЭМ!$D$10+'СЕТ СН'!$H$6-'СЕТ СН'!$H$23</f>
        <v>2147.8037892100001</v>
      </c>
      <c r="N89" s="36">
        <f>SUMIFS(СВЦЭМ!$D$39:$D$758,СВЦЭМ!$A$39:$A$758,$A89,СВЦЭМ!$B$39:$B$758,N$83)+'СЕТ СН'!$H$11+СВЦЭМ!$D$10+'СЕТ СН'!$H$6-'СЕТ СН'!$H$23</f>
        <v>2164.9775806799998</v>
      </c>
      <c r="O89" s="36">
        <f>SUMIFS(СВЦЭМ!$D$39:$D$758,СВЦЭМ!$A$39:$A$758,$A89,СВЦЭМ!$B$39:$B$758,O$83)+'СЕТ СН'!$H$11+СВЦЭМ!$D$10+'СЕТ СН'!$H$6-'СЕТ СН'!$H$23</f>
        <v>2141.8157906699998</v>
      </c>
      <c r="P89" s="36">
        <f>SUMIFS(СВЦЭМ!$D$39:$D$758,СВЦЭМ!$A$39:$A$758,$A89,СВЦЭМ!$B$39:$B$758,P$83)+'СЕТ СН'!$H$11+СВЦЭМ!$D$10+'СЕТ СН'!$H$6-'СЕТ СН'!$H$23</f>
        <v>2154.4400221699998</v>
      </c>
      <c r="Q89" s="36">
        <f>SUMIFS(СВЦЭМ!$D$39:$D$758,СВЦЭМ!$A$39:$A$758,$A89,СВЦЭМ!$B$39:$B$758,Q$83)+'СЕТ СН'!$H$11+СВЦЭМ!$D$10+'СЕТ СН'!$H$6-'СЕТ СН'!$H$23</f>
        <v>2165.0220673599997</v>
      </c>
      <c r="R89" s="36">
        <f>SUMIFS(СВЦЭМ!$D$39:$D$758,СВЦЭМ!$A$39:$A$758,$A89,СВЦЭМ!$B$39:$B$758,R$83)+'СЕТ СН'!$H$11+СВЦЭМ!$D$10+'СЕТ СН'!$H$6-'СЕТ СН'!$H$23</f>
        <v>2168.9662399199997</v>
      </c>
      <c r="S89" s="36">
        <f>SUMIFS(СВЦЭМ!$D$39:$D$758,СВЦЭМ!$A$39:$A$758,$A89,СВЦЭМ!$B$39:$B$758,S$83)+'СЕТ СН'!$H$11+СВЦЭМ!$D$10+'СЕТ СН'!$H$6-'СЕТ СН'!$H$23</f>
        <v>2142.5939313099998</v>
      </c>
      <c r="T89" s="36">
        <f>SUMIFS(СВЦЭМ!$D$39:$D$758,СВЦЭМ!$A$39:$A$758,$A89,СВЦЭМ!$B$39:$B$758,T$83)+'СЕТ СН'!$H$11+СВЦЭМ!$D$10+'СЕТ СН'!$H$6-'СЕТ СН'!$H$23</f>
        <v>2115.4384091800002</v>
      </c>
      <c r="U89" s="36">
        <f>SUMIFS(СВЦЭМ!$D$39:$D$758,СВЦЭМ!$A$39:$A$758,$A89,СВЦЭМ!$B$39:$B$758,U$83)+'СЕТ СН'!$H$11+СВЦЭМ!$D$10+'СЕТ СН'!$H$6-'СЕТ СН'!$H$23</f>
        <v>2134.1265165300001</v>
      </c>
      <c r="V89" s="36">
        <f>SUMIFS(СВЦЭМ!$D$39:$D$758,СВЦЭМ!$A$39:$A$758,$A89,СВЦЭМ!$B$39:$B$758,V$83)+'СЕТ СН'!$H$11+СВЦЭМ!$D$10+'СЕТ СН'!$H$6-'СЕТ СН'!$H$23</f>
        <v>2148.1787635800001</v>
      </c>
      <c r="W89" s="36">
        <f>SUMIFS(СВЦЭМ!$D$39:$D$758,СВЦЭМ!$A$39:$A$758,$A89,СВЦЭМ!$B$39:$B$758,W$83)+'СЕТ СН'!$H$11+СВЦЭМ!$D$10+'СЕТ СН'!$H$6-'СЕТ СН'!$H$23</f>
        <v>2170.42857706</v>
      </c>
      <c r="X89" s="36">
        <f>SUMIFS(СВЦЭМ!$D$39:$D$758,СВЦЭМ!$A$39:$A$758,$A89,СВЦЭМ!$B$39:$B$758,X$83)+'СЕТ СН'!$H$11+СВЦЭМ!$D$10+'СЕТ СН'!$H$6-'СЕТ СН'!$H$23</f>
        <v>2193.3369463199997</v>
      </c>
      <c r="Y89" s="36">
        <f>SUMIFS(СВЦЭМ!$D$39:$D$758,СВЦЭМ!$A$39:$A$758,$A89,СВЦЭМ!$B$39:$B$758,Y$83)+'СЕТ СН'!$H$11+СВЦЭМ!$D$10+'СЕТ СН'!$H$6-'СЕТ СН'!$H$23</f>
        <v>2248.03140652</v>
      </c>
    </row>
    <row r="90" spans="1:27" ht="15.75" x14ac:dyDescent="0.2">
      <c r="A90" s="35">
        <f t="shared" si="2"/>
        <v>45603</v>
      </c>
      <c r="B90" s="36">
        <f>SUMIFS(СВЦЭМ!$D$39:$D$758,СВЦЭМ!$A$39:$A$758,$A90,СВЦЭМ!$B$39:$B$758,B$83)+'СЕТ СН'!$H$11+СВЦЭМ!$D$10+'СЕТ СН'!$H$6-'СЕТ СН'!$H$23</f>
        <v>2309.6364296700003</v>
      </c>
      <c r="C90" s="36">
        <f>SUMIFS(СВЦЭМ!$D$39:$D$758,СВЦЭМ!$A$39:$A$758,$A90,СВЦЭМ!$B$39:$B$758,C$83)+'СЕТ СН'!$H$11+СВЦЭМ!$D$10+'СЕТ СН'!$H$6-'СЕТ СН'!$H$23</f>
        <v>2359.66333334</v>
      </c>
      <c r="D90" s="36">
        <f>SUMIFS(СВЦЭМ!$D$39:$D$758,СВЦЭМ!$A$39:$A$758,$A90,СВЦЭМ!$B$39:$B$758,D$83)+'СЕТ СН'!$H$11+СВЦЭМ!$D$10+'СЕТ СН'!$H$6-'СЕТ СН'!$H$23</f>
        <v>2371.9321844900001</v>
      </c>
      <c r="E90" s="36">
        <f>SUMIFS(СВЦЭМ!$D$39:$D$758,СВЦЭМ!$A$39:$A$758,$A90,СВЦЭМ!$B$39:$B$758,E$83)+'СЕТ СН'!$H$11+СВЦЭМ!$D$10+'СЕТ СН'!$H$6-'СЕТ СН'!$H$23</f>
        <v>2367.8421568700001</v>
      </c>
      <c r="F90" s="36">
        <f>SUMIFS(СВЦЭМ!$D$39:$D$758,СВЦЭМ!$A$39:$A$758,$A90,СВЦЭМ!$B$39:$B$758,F$83)+'СЕТ СН'!$H$11+СВЦЭМ!$D$10+'СЕТ СН'!$H$6-'СЕТ СН'!$H$23</f>
        <v>2373.4872714900002</v>
      </c>
      <c r="G90" s="36">
        <f>SUMIFS(СВЦЭМ!$D$39:$D$758,СВЦЭМ!$A$39:$A$758,$A90,СВЦЭМ!$B$39:$B$758,G$83)+'СЕТ СН'!$H$11+СВЦЭМ!$D$10+'СЕТ СН'!$H$6-'СЕТ СН'!$H$23</f>
        <v>2346.3489518799997</v>
      </c>
      <c r="H90" s="36">
        <f>SUMIFS(СВЦЭМ!$D$39:$D$758,СВЦЭМ!$A$39:$A$758,$A90,СВЦЭМ!$B$39:$B$758,H$83)+'СЕТ СН'!$H$11+СВЦЭМ!$D$10+'СЕТ СН'!$H$6-'СЕТ СН'!$H$23</f>
        <v>2288.93783639</v>
      </c>
      <c r="I90" s="36">
        <f>SUMIFS(СВЦЭМ!$D$39:$D$758,СВЦЭМ!$A$39:$A$758,$A90,СВЦЭМ!$B$39:$B$758,I$83)+'СЕТ СН'!$H$11+СВЦЭМ!$D$10+'СЕТ СН'!$H$6-'СЕТ СН'!$H$23</f>
        <v>2246.2235775899999</v>
      </c>
      <c r="J90" s="36">
        <f>SUMIFS(СВЦЭМ!$D$39:$D$758,СВЦЭМ!$A$39:$A$758,$A90,СВЦЭМ!$B$39:$B$758,J$83)+'СЕТ СН'!$H$11+СВЦЭМ!$D$10+'СЕТ СН'!$H$6-'СЕТ СН'!$H$23</f>
        <v>2202.1467083500002</v>
      </c>
      <c r="K90" s="36">
        <f>SUMIFS(СВЦЭМ!$D$39:$D$758,СВЦЭМ!$A$39:$A$758,$A90,СВЦЭМ!$B$39:$B$758,K$83)+'СЕТ СН'!$H$11+СВЦЭМ!$D$10+'СЕТ СН'!$H$6-'СЕТ СН'!$H$23</f>
        <v>2144.0118817900002</v>
      </c>
      <c r="L90" s="36">
        <f>SUMIFS(СВЦЭМ!$D$39:$D$758,СВЦЭМ!$A$39:$A$758,$A90,СВЦЭМ!$B$39:$B$758,L$83)+'СЕТ СН'!$H$11+СВЦЭМ!$D$10+'СЕТ СН'!$H$6-'СЕТ СН'!$H$23</f>
        <v>2131.7126069999999</v>
      </c>
      <c r="M90" s="36">
        <f>SUMIFS(СВЦЭМ!$D$39:$D$758,СВЦЭМ!$A$39:$A$758,$A90,СВЦЭМ!$B$39:$B$758,M$83)+'СЕТ СН'!$H$11+СВЦЭМ!$D$10+'СЕТ СН'!$H$6-'СЕТ СН'!$H$23</f>
        <v>2143.93298043</v>
      </c>
      <c r="N90" s="36">
        <f>SUMIFS(СВЦЭМ!$D$39:$D$758,СВЦЭМ!$A$39:$A$758,$A90,СВЦЭМ!$B$39:$B$758,N$83)+'СЕТ СН'!$H$11+СВЦЭМ!$D$10+'СЕТ СН'!$H$6-'СЕТ СН'!$H$23</f>
        <v>2160.1988692800001</v>
      </c>
      <c r="O90" s="36">
        <f>SUMIFS(СВЦЭМ!$D$39:$D$758,СВЦЭМ!$A$39:$A$758,$A90,СВЦЭМ!$B$39:$B$758,O$83)+'СЕТ СН'!$H$11+СВЦЭМ!$D$10+'СЕТ СН'!$H$6-'СЕТ СН'!$H$23</f>
        <v>2150.2800225000001</v>
      </c>
      <c r="P90" s="36">
        <f>SUMIFS(СВЦЭМ!$D$39:$D$758,СВЦЭМ!$A$39:$A$758,$A90,СВЦЭМ!$B$39:$B$758,P$83)+'СЕТ СН'!$H$11+СВЦЭМ!$D$10+'СЕТ СН'!$H$6-'СЕТ СН'!$H$23</f>
        <v>2169.7020619300001</v>
      </c>
      <c r="Q90" s="36">
        <f>SUMIFS(СВЦЭМ!$D$39:$D$758,СВЦЭМ!$A$39:$A$758,$A90,СВЦЭМ!$B$39:$B$758,Q$83)+'СЕТ СН'!$H$11+СВЦЭМ!$D$10+'СЕТ СН'!$H$6-'СЕТ СН'!$H$23</f>
        <v>2181.1184420500003</v>
      </c>
      <c r="R90" s="36">
        <f>SUMIFS(СВЦЭМ!$D$39:$D$758,СВЦЭМ!$A$39:$A$758,$A90,СВЦЭМ!$B$39:$B$758,R$83)+'СЕТ СН'!$H$11+СВЦЭМ!$D$10+'СЕТ СН'!$H$6-'СЕТ СН'!$H$23</f>
        <v>2172.12795663</v>
      </c>
      <c r="S90" s="36">
        <f>SUMIFS(СВЦЭМ!$D$39:$D$758,СВЦЭМ!$A$39:$A$758,$A90,СВЦЭМ!$B$39:$B$758,S$83)+'СЕТ СН'!$H$11+СВЦЭМ!$D$10+'СЕТ СН'!$H$6-'СЕТ СН'!$H$23</f>
        <v>2157.7761996099998</v>
      </c>
      <c r="T90" s="36">
        <f>SUMIFS(СВЦЭМ!$D$39:$D$758,СВЦЭМ!$A$39:$A$758,$A90,СВЦЭМ!$B$39:$B$758,T$83)+'СЕТ СН'!$H$11+СВЦЭМ!$D$10+'СЕТ СН'!$H$6-'СЕТ СН'!$H$23</f>
        <v>2121.1228476400001</v>
      </c>
      <c r="U90" s="36">
        <f>SUMIFS(СВЦЭМ!$D$39:$D$758,СВЦЭМ!$A$39:$A$758,$A90,СВЦЭМ!$B$39:$B$758,U$83)+'СЕТ СН'!$H$11+СВЦЭМ!$D$10+'СЕТ СН'!$H$6-'СЕТ СН'!$H$23</f>
        <v>2134.8614027399999</v>
      </c>
      <c r="V90" s="36">
        <f>SUMIFS(СВЦЭМ!$D$39:$D$758,СВЦЭМ!$A$39:$A$758,$A90,СВЦЭМ!$B$39:$B$758,V$83)+'СЕТ СН'!$H$11+СВЦЭМ!$D$10+'СЕТ СН'!$H$6-'СЕТ СН'!$H$23</f>
        <v>2159.3008878099999</v>
      </c>
      <c r="W90" s="36">
        <f>SUMIFS(СВЦЭМ!$D$39:$D$758,СВЦЭМ!$A$39:$A$758,$A90,СВЦЭМ!$B$39:$B$758,W$83)+'СЕТ СН'!$H$11+СВЦЭМ!$D$10+'СЕТ СН'!$H$6-'СЕТ СН'!$H$23</f>
        <v>2193.6678237900001</v>
      </c>
      <c r="X90" s="36">
        <f>SUMIFS(СВЦЭМ!$D$39:$D$758,СВЦЭМ!$A$39:$A$758,$A90,СВЦЭМ!$B$39:$B$758,X$83)+'СЕТ СН'!$H$11+СВЦЭМ!$D$10+'СЕТ СН'!$H$6-'СЕТ СН'!$H$23</f>
        <v>2223.79573798</v>
      </c>
      <c r="Y90" s="36">
        <f>SUMIFS(СВЦЭМ!$D$39:$D$758,СВЦЭМ!$A$39:$A$758,$A90,СВЦЭМ!$B$39:$B$758,Y$83)+'СЕТ СН'!$H$11+СВЦЭМ!$D$10+'СЕТ СН'!$H$6-'СЕТ СН'!$H$23</f>
        <v>2253.4714227599998</v>
      </c>
    </row>
    <row r="91" spans="1:27" ht="15.75" x14ac:dyDescent="0.2">
      <c r="A91" s="35">
        <f t="shared" si="2"/>
        <v>45604</v>
      </c>
      <c r="B91" s="36">
        <f>SUMIFS(СВЦЭМ!$D$39:$D$758,СВЦЭМ!$A$39:$A$758,$A91,СВЦЭМ!$B$39:$B$758,B$83)+'СЕТ СН'!$H$11+СВЦЭМ!$D$10+'СЕТ СН'!$H$6-'СЕТ СН'!$H$23</f>
        <v>2252.5796624599998</v>
      </c>
      <c r="C91" s="36">
        <f>SUMIFS(СВЦЭМ!$D$39:$D$758,СВЦЭМ!$A$39:$A$758,$A91,СВЦЭМ!$B$39:$B$758,C$83)+'СЕТ СН'!$H$11+СВЦЭМ!$D$10+'СЕТ СН'!$H$6-'СЕТ СН'!$H$23</f>
        <v>2332.1002362700001</v>
      </c>
      <c r="D91" s="36">
        <f>SUMIFS(СВЦЭМ!$D$39:$D$758,СВЦЭМ!$A$39:$A$758,$A91,СВЦЭМ!$B$39:$B$758,D$83)+'СЕТ СН'!$H$11+СВЦЭМ!$D$10+'СЕТ СН'!$H$6-'СЕТ СН'!$H$23</f>
        <v>2386.7357698200003</v>
      </c>
      <c r="E91" s="36">
        <f>SUMIFS(СВЦЭМ!$D$39:$D$758,СВЦЭМ!$A$39:$A$758,$A91,СВЦЭМ!$B$39:$B$758,E$83)+'СЕТ СН'!$H$11+СВЦЭМ!$D$10+'СЕТ СН'!$H$6-'СЕТ СН'!$H$23</f>
        <v>2396.0565775100004</v>
      </c>
      <c r="F91" s="36">
        <f>SUMIFS(СВЦЭМ!$D$39:$D$758,СВЦЭМ!$A$39:$A$758,$A91,СВЦЭМ!$B$39:$B$758,F$83)+'СЕТ СН'!$H$11+СВЦЭМ!$D$10+'СЕТ СН'!$H$6-'СЕТ СН'!$H$23</f>
        <v>2382.7252780099998</v>
      </c>
      <c r="G91" s="36">
        <f>SUMIFS(СВЦЭМ!$D$39:$D$758,СВЦЭМ!$A$39:$A$758,$A91,СВЦЭМ!$B$39:$B$758,G$83)+'СЕТ СН'!$H$11+СВЦЭМ!$D$10+'СЕТ СН'!$H$6-'СЕТ СН'!$H$23</f>
        <v>2362.1278199500002</v>
      </c>
      <c r="H91" s="36">
        <f>SUMIFS(СВЦЭМ!$D$39:$D$758,СВЦЭМ!$A$39:$A$758,$A91,СВЦЭМ!$B$39:$B$758,H$83)+'СЕТ СН'!$H$11+СВЦЭМ!$D$10+'СЕТ СН'!$H$6-'СЕТ СН'!$H$23</f>
        <v>2356.8265868099998</v>
      </c>
      <c r="I91" s="36">
        <f>SUMIFS(СВЦЭМ!$D$39:$D$758,СВЦЭМ!$A$39:$A$758,$A91,СВЦЭМ!$B$39:$B$758,I$83)+'СЕТ СН'!$H$11+СВЦЭМ!$D$10+'СЕТ СН'!$H$6-'СЕТ СН'!$H$23</f>
        <v>2276.0380864500003</v>
      </c>
      <c r="J91" s="36">
        <f>SUMIFS(СВЦЭМ!$D$39:$D$758,СВЦЭМ!$A$39:$A$758,$A91,СВЦЭМ!$B$39:$B$758,J$83)+'СЕТ СН'!$H$11+СВЦЭМ!$D$10+'СЕТ СН'!$H$6-'СЕТ СН'!$H$23</f>
        <v>2225.5769566600002</v>
      </c>
      <c r="K91" s="36">
        <f>SUMIFS(СВЦЭМ!$D$39:$D$758,СВЦЭМ!$A$39:$A$758,$A91,СВЦЭМ!$B$39:$B$758,K$83)+'СЕТ СН'!$H$11+СВЦЭМ!$D$10+'СЕТ СН'!$H$6-'СЕТ СН'!$H$23</f>
        <v>2136.55204878</v>
      </c>
      <c r="L91" s="36">
        <f>SUMIFS(СВЦЭМ!$D$39:$D$758,СВЦЭМ!$A$39:$A$758,$A91,СВЦЭМ!$B$39:$B$758,L$83)+'СЕТ СН'!$H$11+СВЦЭМ!$D$10+'СЕТ СН'!$H$6-'СЕТ СН'!$H$23</f>
        <v>2128.1453812499999</v>
      </c>
      <c r="M91" s="36">
        <f>SUMIFS(СВЦЭМ!$D$39:$D$758,СВЦЭМ!$A$39:$A$758,$A91,СВЦЭМ!$B$39:$B$758,M$83)+'СЕТ СН'!$H$11+СВЦЭМ!$D$10+'СЕТ СН'!$H$6-'СЕТ СН'!$H$23</f>
        <v>2141.0692686000002</v>
      </c>
      <c r="N91" s="36">
        <f>SUMIFS(СВЦЭМ!$D$39:$D$758,СВЦЭМ!$A$39:$A$758,$A91,СВЦЭМ!$B$39:$B$758,N$83)+'СЕТ СН'!$H$11+СВЦЭМ!$D$10+'СЕТ СН'!$H$6-'СЕТ СН'!$H$23</f>
        <v>2165.6653713400001</v>
      </c>
      <c r="O91" s="36">
        <f>SUMIFS(СВЦЭМ!$D$39:$D$758,СВЦЭМ!$A$39:$A$758,$A91,СВЦЭМ!$B$39:$B$758,O$83)+'СЕТ СН'!$H$11+СВЦЭМ!$D$10+'СЕТ СН'!$H$6-'СЕТ СН'!$H$23</f>
        <v>2152.66218557</v>
      </c>
      <c r="P91" s="36">
        <f>SUMIFS(СВЦЭМ!$D$39:$D$758,СВЦЭМ!$A$39:$A$758,$A91,СВЦЭМ!$B$39:$B$758,P$83)+'СЕТ СН'!$H$11+СВЦЭМ!$D$10+'СЕТ СН'!$H$6-'СЕТ СН'!$H$23</f>
        <v>2167.4299120300002</v>
      </c>
      <c r="Q91" s="36">
        <f>SUMIFS(СВЦЭМ!$D$39:$D$758,СВЦЭМ!$A$39:$A$758,$A91,СВЦЭМ!$B$39:$B$758,Q$83)+'СЕТ СН'!$H$11+СВЦЭМ!$D$10+'СЕТ СН'!$H$6-'СЕТ СН'!$H$23</f>
        <v>2202.52901152</v>
      </c>
      <c r="R91" s="36">
        <f>SUMIFS(СВЦЭМ!$D$39:$D$758,СВЦЭМ!$A$39:$A$758,$A91,СВЦЭМ!$B$39:$B$758,R$83)+'СЕТ СН'!$H$11+СВЦЭМ!$D$10+'СЕТ СН'!$H$6-'СЕТ СН'!$H$23</f>
        <v>2195.4229060899997</v>
      </c>
      <c r="S91" s="36">
        <f>SUMIFS(СВЦЭМ!$D$39:$D$758,СВЦЭМ!$A$39:$A$758,$A91,СВЦЭМ!$B$39:$B$758,S$83)+'СЕТ СН'!$H$11+СВЦЭМ!$D$10+'СЕТ СН'!$H$6-'СЕТ СН'!$H$23</f>
        <v>2222.1662143000003</v>
      </c>
      <c r="T91" s="36">
        <f>SUMIFS(СВЦЭМ!$D$39:$D$758,СВЦЭМ!$A$39:$A$758,$A91,СВЦЭМ!$B$39:$B$758,T$83)+'СЕТ СН'!$H$11+СВЦЭМ!$D$10+'СЕТ СН'!$H$6-'СЕТ СН'!$H$23</f>
        <v>2156.4986152500001</v>
      </c>
      <c r="U91" s="36">
        <f>SUMIFS(СВЦЭМ!$D$39:$D$758,СВЦЭМ!$A$39:$A$758,$A91,СВЦЭМ!$B$39:$B$758,U$83)+'СЕТ СН'!$H$11+СВЦЭМ!$D$10+'СЕТ СН'!$H$6-'СЕТ СН'!$H$23</f>
        <v>2170.97144686</v>
      </c>
      <c r="V91" s="36">
        <f>SUMIFS(СВЦЭМ!$D$39:$D$758,СВЦЭМ!$A$39:$A$758,$A91,СВЦЭМ!$B$39:$B$758,V$83)+'СЕТ СН'!$H$11+СВЦЭМ!$D$10+'СЕТ СН'!$H$6-'СЕТ СН'!$H$23</f>
        <v>2199.5404488499998</v>
      </c>
      <c r="W91" s="36">
        <f>SUMIFS(СВЦЭМ!$D$39:$D$758,СВЦЭМ!$A$39:$A$758,$A91,СВЦЭМ!$B$39:$B$758,W$83)+'СЕТ СН'!$H$11+СВЦЭМ!$D$10+'СЕТ СН'!$H$6-'СЕТ СН'!$H$23</f>
        <v>2220.7862231399999</v>
      </c>
      <c r="X91" s="36">
        <f>SUMIFS(СВЦЭМ!$D$39:$D$758,СВЦЭМ!$A$39:$A$758,$A91,СВЦЭМ!$B$39:$B$758,X$83)+'СЕТ СН'!$H$11+СВЦЭМ!$D$10+'СЕТ СН'!$H$6-'СЕТ СН'!$H$23</f>
        <v>2233.2941576800004</v>
      </c>
      <c r="Y91" s="36">
        <f>SUMIFS(СВЦЭМ!$D$39:$D$758,СВЦЭМ!$A$39:$A$758,$A91,СВЦЭМ!$B$39:$B$758,Y$83)+'СЕТ СН'!$H$11+СВЦЭМ!$D$10+'СЕТ СН'!$H$6-'СЕТ СН'!$H$23</f>
        <v>2274.7625371700001</v>
      </c>
    </row>
    <row r="92" spans="1:27" ht="15.75" x14ac:dyDescent="0.2">
      <c r="A92" s="35">
        <f t="shared" si="2"/>
        <v>45605</v>
      </c>
      <c r="B92" s="36">
        <f>SUMIFS(СВЦЭМ!$D$39:$D$758,СВЦЭМ!$A$39:$A$758,$A92,СВЦЭМ!$B$39:$B$758,B$83)+'СЕТ СН'!$H$11+СВЦЭМ!$D$10+'СЕТ СН'!$H$6-'СЕТ СН'!$H$23</f>
        <v>2276.8142508000001</v>
      </c>
      <c r="C92" s="36">
        <f>SUMIFS(СВЦЭМ!$D$39:$D$758,СВЦЭМ!$A$39:$A$758,$A92,СВЦЭМ!$B$39:$B$758,C$83)+'СЕТ СН'!$H$11+СВЦЭМ!$D$10+'СЕТ СН'!$H$6-'СЕТ СН'!$H$23</f>
        <v>2382.1219473399997</v>
      </c>
      <c r="D92" s="36">
        <f>SUMIFS(СВЦЭМ!$D$39:$D$758,СВЦЭМ!$A$39:$A$758,$A92,СВЦЭМ!$B$39:$B$758,D$83)+'СЕТ СН'!$H$11+СВЦЭМ!$D$10+'СЕТ СН'!$H$6-'СЕТ СН'!$H$23</f>
        <v>2469.0393685899999</v>
      </c>
      <c r="E92" s="36">
        <f>SUMIFS(СВЦЭМ!$D$39:$D$758,СВЦЭМ!$A$39:$A$758,$A92,СВЦЭМ!$B$39:$B$758,E$83)+'СЕТ СН'!$H$11+СВЦЭМ!$D$10+'СЕТ СН'!$H$6-'СЕТ СН'!$H$23</f>
        <v>2509.03008318</v>
      </c>
      <c r="F92" s="36">
        <f>SUMIFS(СВЦЭМ!$D$39:$D$758,СВЦЭМ!$A$39:$A$758,$A92,СВЦЭМ!$B$39:$B$758,F$83)+'СЕТ СН'!$H$11+СВЦЭМ!$D$10+'СЕТ СН'!$H$6-'СЕТ СН'!$H$23</f>
        <v>2505.6056597500001</v>
      </c>
      <c r="G92" s="36">
        <f>SUMIFS(СВЦЭМ!$D$39:$D$758,СВЦЭМ!$A$39:$A$758,$A92,СВЦЭМ!$B$39:$B$758,G$83)+'СЕТ СН'!$H$11+СВЦЭМ!$D$10+'СЕТ СН'!$H$6-'СЕТ СН'!$H$23</f>
        <v>2505.6472487599999</v>
      </c>
      <c r="H92" s="36">
        <f>SUMIFS(СВЦЭМ!$D$39:$D$758,СВЦЭМ!$A$39:$A$758,$A92,СВЦЭМ!$B$39:$B$758,H$83)+'СЕТ СН'!$H$11+СВЦЭМ!$D$10+'СЕТ СН'!$H$6-'СЕТ СН'!$H$23</f>
        <v>2481.38330193</v>
      </c>
      <c r="I92" s="36">
        <f>SUMIFS(СВЦЭМ!$D$39:$D$758,СВЦЭМ!$A$39:$A$758,$A92,СВЦЭМ!$B$39:$B$758,I$83)+'СЕТ СН'!$H$11+СВЦЭМ!$D$10+'СЕТ СН'!$H$6-'СЕТ СН'!$H$23</f>
        <v>2448.1098379599998</v>
      </c>
      <c r="J92" s="36">
        <f>SUMIFS(СВЦЭМ!$D$39:$D$758,СВЦЭМ!$A$39:$A$758,$A92,СВЦЭМ!$B$39:$B$758,J$83)+'СЕТ СН'!$H$11+СВЦЭМ!$D$10+'СЕТ СН'!$H$6-'СЕТ СН'!$H$23</f>
        <v>2384.5999365799998</v>
      </c>
      <c r="K92" s="36">
        <f>SUMIFS(СВЦЭМ!$D$39:$D$758,СВЦЭМ!$A$39:$A$758,$A92,СВЦЭМ!$B$39:$B$758,K$83)+'СЕТ СН'!$H$11+СВЦЭМ!$D$10+'СЕТ СН'!$H$6-'СЕТ СН'!$H$23</f>
        <v>2281.6834591100001</v>
      </c>
      <c r="L92" s="36">
        <f>SUMIFS(СВЦЭМ!$D$39:$D$758,СВЦЭМ!$A$39:$A$758,$A92,СВЦЭМ!$B$39:$B$758,L$83)+'СЕТ СН'!$H$11+СВЦЭМ!$D$10+'СЕТ СН'!$H$6-'СЕТ СН'!$H$23</f>
        <v>2248.3334992499999</v>
      </c>
      <c r="M92" s="36">
        <f>SUMIFS(СВЦЭМ!$D$39:$D$758,СВЦЭМ!$A$39:$A$758,$A92,СВЦЭМ!$B$39:$B$758,M$83)+'СЕТ СН'!$H$11+СВЦЭМ!$D$10+'СЕТ СН'!$H$6-'СЕТ СН'!$H$23</f>
        <v>2251.65207547</v>
      </c>
      <c r="N92" s="36">
        <f>SUMIFS(СВЦЭМ!$D$39:$D$758,СВЦЭМ!$A$39:$A$758,$A92,СВЦЭМ!$B$39:$B$758,N$83)+'СЕТ СН'!$H$11+СВЦЭМ!$D$10+'СЕТ СН'!$H$6-'СЕТ СН'!$H$23</f>
        <v>2269.0741914600003</v>
      </c>
      <c r="O92" s="36">
        <f>SUMIFS(СВЦЭМ!$D$39:$D$758,СВЦЭМ!$A$39:$A$758,$A92,СВЦЭМ!$B$39:$B$758,O$83)+'СЕТ СН'!$H$11+СВЦЭМ!$D$10+'СЕТ СН'!$H$6-'СЕТ СН'!$H$23</f>
        <v>2276.25270662</v>
      </c>
      <c r="P92" s="36">
        <f>SUMIFS(СВЦЭМ!$D$39:$D$758,СВЦЭМ!$A$39:$A$758,$A92,СВЦЭМ!$B$39:$B$758,P$83)+'СЕТ СН'!$H$11+СВЦЭМ!$D$10+'СЕТ СН'!$H$6-'СЕТ СН'!$H$23</f>
        <v>2280.4926790700001</v>
      </c>
      <c r="Q92" s="36">
        <f>SUMIFS(СВЦЭМ!$D$39:$D$758,СВЦЭМ!$A$39:$A$758,$A92,СВЦЭМ!$B$39:$B$758,Q$83)+'СЕТ СН'!$H$11+СВЦЭМ!$D$10+'СЕТ СН'!$H$6-'СЕТ СН'!$H$23</f>
        <v>2300.6324675200003</v>
      </c>
      <c r="R92" s="36">
        <f>SUMIFS(СВЦЭМ!$D$39:$D$758,СВЦЭМ!$A$39:$A$758,$A92,СВЦЭМ!$B$39:$B$758,R$83)+'СЕТ СН'!$H$11+СВЦЭМ!$D$10+'СЕТ СН'!$H$6-'СЕТ СН'!$H$23</f>
        <v>2288.4708468999997</v>
      </c>
      <c r="S92" s="36">
        <f>SUMIFS(СВЦЭМ!$D$39:$D$758,СВЦЭМ!$A$39:$A$758,$A92,СВЦЭМ!$B$39:$B$758,S$83)+'СЕТ СН'!$H$11+СВЦЭМ!$D$10+'СЕТ СН'!$H$6-'СЕТ СН'!$H$23</f>
        <v>2284.9853586199997</v>
      </c>
      <c r="T92" s="36">
        <f>SUMIFS(СВЦЭМ!$D$39:$D$758,СВЦЭМ!$A$39:$A$758,$A92,СВЦЭМ!$B$39:$B$758,T$83)+'СЕТ СН'!$H$11+СВЦЭМ!$D$10+'СЕТ СН'!$H$6-'СЕТ СН'!$H$23</f>
        <v>2231.0356515399999</v>
      </c>
      <c r="U92" s="36">
        <f>SUMIFS(СВЦЭМ!$D$39:$D$758,СВЦЭМ!$A$39:$A$758,$A92,СВЦЭМ!$B$39:$B$758,U$83)+'СЕТ СН'!$H$11+СВЦЭМ!$D$10+'СЕТ СН'!$H$6-'СЕТ СН'!$H$23</f>
        <v>2232.0835129500001</v>
      </c>
      <c r="V92" s="36">
        <f>SUMIFS(СВЦЭМ!$D$39:$D$758,СВЦЭМ!$A$39:$A$758,$A92,СВЦЭМ!$B$39:$B$758,V$83)+'СЕТ СН'!$H$11+СВЦЭМ!$D$10+'СЕТ СН'!$H$6-'СЕТ СН'!$H$23</f>
        <v>2250.72379602</v>
      </c>
      <c r="W92" s="36">
        <f>SUMIFS(СВЦЭМ!$D$39:$D$758,СВЦЭМ!$A$39:$A$758,$A92,СВЦЭМ!$B$39:$B$758,W$83)+'СЕТ СН'!$H$11+СВЦЭМ!$D$10+'СЕТ СН'!$H$6-'СЕТ СН'!$H$23</f>
        <v>2263.51242628</v>
      </c>
      <c r="X92" s="36">
        <f>SUMIFS(СВЦЭМ!$D$39:$D$758,СВЦЭМ!$A$39:$A$758,$A92,СВЦЭМ!$B$39:$B$758,X$83)+'СЕТ СН'!$H$11+СВЦЭМ!$D$10+'СЕТ СН'!$H$6-'СЕТ СН'!$H$23</f>
        <v>2356.0464041200003</v>
      </c>
      <c r="Y92" s="36">
        <f>SUMIFS(СВЦЭМ!$D$39:$D$758,СВЦЭМ!$A$39:$A$758,$A92,СВЦЭМ!$B$39:$B$758,Y$83)+'СЕТ СН'!$H$11+СВЦЭМ!$D$10+'СЕТ СН'!$H$6-'СЕТ СН'!$H$23</f>
        <v>2397.1771677300003</v>
      </c>
    </row>
    <row r="93" spans="1:27" ht="15.75" x14ac:dyDescent="0.2">
      <c r="A93" s="35">
        <f t="shared" si="2"/>
        <v>45606</v>
      </c>
      <c r="B93" s="36">
        <f>SUMIFS(СВЦЭМ!$D$39:$D$758,СВЦЭМ!$A$39:$A$758,$A93,СВЦЭМ!$B$39:$B$758,B$83)+'СЕТ СН'!$H$11+СВЦЭМ!$D$10+'СЕТ СН'!$H$6-'СЕТ СН'!$H$23</f>
        <v>2303.8806825199999</v>
      </c>
      <c r="C93" s="36">
        <f>SUMIFS(СВЦЭМ!$D$39:$D$758,СВЦЭМ!$A$39:$A$758,$A93,СВЦЭМ!$B$39:$B$758,C$83)+'СЕТ СН'!$H$11+СВЦЭМ!$D$10+'СЕТ СН'!$H$6-'СЕТ СН'!$H$23</f>
        <v>2343.0849911699997</v>
      </c>
      <c r="D93" s="36">
        <f>SUMIFS(СВЦЭМ!$D$39:$D$758,СВЦЭМ!$A$39:$A$758,$A93,СВЦЭМ!$B$39:$B$758,D$83)+'СЕТ СН'!$H$11+СВЦЭМ!$D$10+'СЕТ СН'!$H$6-'СЕТ СН'!$H$23</f>
        <v>2365.10611578</v>
      </c>
      <c r="E93" s="36">
        <f>SUMIFS(СВЦЭМ!$D$39:$D$758,СВЦЭМ!$A$39:$A$758,$A93,СВЦЭМ!$B$39:$B$758,E$83)+'СЕТ СН'!$H$11+СВЦЭМ!$D$10+'СЕТ СН'!$H$6-'СЕТ СН'!$H$23</f>
        <v>2359.1451563099999</v>
      </c>
      <c r="F93" s="36">
        <f>SUMIFS(СВЦЭМ!$D$39:$D$758,СВЦЭМ!$A$39:$A$758,$A93,СВЦЭМ!$B$39:$B$758,F$83)+'СЕТ СН'!$H$11+СВЦЭМ!$D$10+'СЕТ СН'!$H$6-'СЕТ СН'!$H$23</f>
        <v>2339.4308723200002</v>
      </c>
      <c r="G93" s="36">
        <f>SUMIFS(СВЦЭМ!$D$39:$D$758,СВЦЭМ!$A$39:$A$758,$A93,СВЦЭМ!$B$39:$B$758,G$83)+'СЕТ СН'!$H$11+СВЦЭМ!$D$10+'СЕТ СН'!$H$6-'СЕТ СН'!$H$23</f>
        <v>2322.8793030900001</v>
      </c>
      <c r="H93" s="36">
        <f>SUMIFS(СВЦЭМ!$D$39:$D$758,СВЦЭМ!$A$39:$A$758,$A93,СВЦЭМ!$B$39:$B$758,H$83)+'СЕТ СН'!$H$11+СВЦЭМ!$D$10+'СЕТ СН'!$H$6-'СЕТ СН'!$H$23</f>
        <v>2363.3617215599998</v>
      </c>
      <c r="I93" s="36">
        <f>SUMIFS(СВЦЭМ!$D$39:$D$758,СВЦЭМ!$A$39:$A$758,$A93,СВЦЭМ!$B$39:$B$758,I$83)+'СЕТ СН'!$H$11+СВЦЭМ!$D$10+'СЕТ СН'!$H$6-'СЕТ СН'!$H$23</f>
        <v>2376.01023145</v>
      </c>
      <c r="J93" s="36">
        <f>SUMIFS(СВЦЭМ!$D$39:$D$758,СВЦЭМ!$A$39:$A$758,$A93,СВЦЭМ!$B$39:$B$758,J$83)+'СЕТ СН'!$H$11+СВЦЭМ!$D$10+'СЕТ СН'!$H$6-'СЕТ СН'!$H$23</f>
        <v>2313.69267618</v>
      </c>
      <c r="K93" s="36">
        <f>SUMIFS(СВЦЭМ!$D$39:$D$758,СВЦЭМ!$A$39:$A$758,$A93,СВЦЭМ!$B$39:$B$758,K$83)+'СЕТ СН'!$H$11+СВЦЭМ!$D$10+'СЕТ СН'!$H$6-'СЕТ СН'!$H$23</f>
        <v>2230.6144530900001</v>
      </c>
      <c r="L93" s="36">
        <f>SUMIFS(СВЦЭМ!$D$39:$D$758,СВЦЭМ!$A$39:$A$758,$A93,СВЦЭМ!$B$39:$B$758,L$83)+'СЕТ СН'!$H$11+СВЦЭМ!$D$10+'СЕТ СН'!$H$6-'СЕТ СН'!$H$23</f>
        <v>2194.1745433300002</v>
      </c>
      <c r="M93" s="36">
        <f>SUMIFS(СВЦЭМ!$D$39:$D$758,СВЦЭМ!$A$39:$A$758,$A93,СВЦЭМ!$B$39:$B$758,M$83)+'СЕТ СН'!$H$11+СВЦЭМ!$D$10+'СЕТ СН'!$H$6-'СЕТ СН'!$H$23</f>
        <v>2197.2422644600001</v>
      </c>
      <c r="N93" s="36">
        <f>SUMIFS(СВЦЭМ!$D$39:$D$758,СВЦЭМ!$A$39:$A$758,$A93,СВЦЭМ!$B$39:$B$758,N$83)+'СЕТ СН'!$H$11+СВЦЭМ!$D$10+'СЕТ СН'!$H$6-'СЕТ СН'!$H$23</f>
        <v>2213.3792565100002</v>
      </c>
      <c r="O93" s="36">
        <f>SUMIFS(СВЦЭМ!$D$39:$D$758,СВЦЭМ!$A$39:$A$758,$A93,СВЦЭМ!$B$39:$B$758,O$83)+'СЕТ СН'!$H$11+СВЦЭМ!$D$10+'СЕТ СН'!$H$6-'СЕТ СН'!$H$23</f>
        <v>2223.4123504700001</v>
      </c>
      <c r="P93" s="36">
        <f>SUMIFS(СВЦЭМ!$D$39:$D$758,СВЦЭМ!$A$39:$A$758,$A93,СВЦЭМ!$B$39:$B$758,P$83)+'СЕТ СН'!$H$11+СВЦЭМ!$D$10+'СЕТ СН'!$H$6-'СЕТ СН'!$H$23</f>
        <v>2230.44995522</v>
      </c>
      <c r="Q93" s="36">
        <f>SUMIFS(СВЦЭМ!$D$39:$D$758,СВЦЭМ!$A$39:$A$758,$A93,СВЦЭМ!$B$39:$B$758,Q$83)+'СЕТ СН'!$H$11+СВЦЭМ!$D$10+'СЕТ СН'!$H$6-'СЕТ СН'!$H$23</f>
        <v>2233.2419433599998</v>
      </c>
      <c r="R93" s="36">
        <f>SUMIFS(СВЦЭМ!$D$39:$D$758,СВЦЭМ!$A$39:$A$758,$A93,СВЦЭМ!$B$39:$B$758,R$83)+'СЕТ СН'!$H$11+СВЦЭМ!$D$10+'СЕТ СН'!$H$6-'СЕТ СН'!$H$23</f>
        <v>2225.6277608700002</v>
      </c>
      <c r="S93" s="36">
        <f>SUMIFS(СВЦЭМ!$D$39:$D$758,СВЦЭМ!$A$39:$A$758,$A93,СВЦЭМ!$B$39:$B$758,S$83)+'СЕТ СН'!$H$11+СВЦЭМ!$D$10+'СЕТ СН'!$H$6-'СЕТ СН'!$H$23</f>
        <v>2207.7866168299997</v>
      </c>
      <c r="T93" s="36">
        <f>SUMIFS(СВЦЭМ!$D$39:$D$758,СВЦЭМ!$A$39:$A$758,$A93,СВЦЭМ!$B$39:$B$758,T$83)+'СЕТ СН'!$H$11+СВЦЭМ!$D$10+'СЕТ СН'!$H$6-'СЕТ СН'!$H$23</f>
        <v>2165.5637240300002</v>
      </c>
      <c r="U93" s="36">
        <f>SUMIFS(СВЦЭМ!$D$39:$D$758,СВЦЭМ!$A$39:$A$758,$A93,СВЦЭМ!$B$39:$B$758,U$83)+'СЕТ СН'!$H$11+СВЦЭМ!$D$10+'СЕТ СН'!$H$6-'СЕТ СН'!$H$23</f>
        <v>2176.0666459599997</v>
      </c>
      <c r="V93" s="36">
        <f>SUMIFS(СВЦЭМ!$D$39:$D$758,СВЦЭМ!$A$39:$A$758,$A93,СВЦЭМ!$B$39:$B$758,V$83)+'СЕТ СН'!$H$11+СВЦЭМ!$D$10+'СЕТ СН'!$H$6-'СЕТ СН'!$H$23</f>
        <v>2185.7978037000003</v>
      </c>
      <c r="W93" s="36">
        <f>SUMIFS(СВЦЭМ!$D$39:$D$758,СВЦЭМ!$A$39:$A$758,$A93,СВЦЭМ!$B$39:$B$758,W$83)+'СЕТ СН'!$H$11+СВЦЭМ!$D$10+'СЕТ СН'!$H$6-'СЕТ СН'!$H$23</f>
        <v>2197.93515901</v>
      </c>
      <c r="X93" s="36">
        <f>SUMIFS(СВЦЭМ!$D$39:$D$758,СВЦЭМ!$A$39:$A$758,$A93,СВЦЭМ!$B$39:$B$758,X$83)+'СЕТ СН'!$H$11+СВЦЭМ!$D$10+'СЕТ СН'!$H$6-'СЕТ СН'!$H$23</f>
        <v>2236.5193319600003</v>
      </c>
      <c r="Y93" s="36">
        <f>SUMIFS(СВЦЭМ!$D$39:$D$758,СВЦЭМ!$A$39:$A$758,$A93,СВЦЭМ!$B$39:$B$758,Y$83)+'СЕТ СН'!$H$11+СВЦЭМ!$D$10+'СЕТ СН'!$H$6-'СЕТ СН'!$H$23</f>
        <v>2256.2611399100001</v>
      </c>
    </row>
    <row r="94" spans="1:27" ht="15.75" x14ac:dyDescent="0.2">
      <c r="A94" s="35">
        <f t="shared" si="2"/>
        <v>45607</v>
      </c>
      <c r="B94" s="36">
        <f>SUMIFS(СВЦЭМ!$D$39:$D$758,СВЦЭМ!$A$39:$A$758,$A94,СВЦЭМ!$B$39:$B$758,B$83)+'СЕТ СН'!$H$11+СВЦЭМ!$D$10+'СЕТ СН'!$H$6-'СЕТ СН'!$H$23</f>
        <v>2337.82637604</v>
      </c>
      <c r="C94" s="36">
        <f>SUMIFS(СВЦЭМ!$D$39:$D$758,СВЦЭМ!$A$39:$A$758,$A94,СВЦЭМ!$B$39:$B$758,C$83)+'СЕТ СН'!$H$11+СВЦЭМ!$D$10+'СЕТ СН'!$H$6-'СЕТ СН'!$H$23</f>
        <v>2386.6694229899999</v>
      </c>
      <c r="D94" s="36">
        <f>SUMIFS(СВЦЭМ!$D$39:$D$758,СВЦЭМ!$A$39:$A$758,$A94,СВЦЭМ!$B$39:$B$758,D$83)+'СЕТ СН'!$H$11+СВЦЭМ!$D$10+'СЕТ СН'!$H$6-'СЕТ СН'!$H$23</f>
        <v>2409.9681395500002</v>
      </c>
      <c r="E94" s="36">
        <f>SUMIFS(СВЦЭМ!$D$39:$D$758,СВЦЭМ!$A$39:$A$758,$A94,СВЦЭМ!$B$39:$B$758,E$83)+'СЕТ СН'!$H$11+СВЦЭМ!$D$10+'СЕТ СН'!$H$6-'СЕТ СН'!$H$23</f>
        <v>2411.5800052100003</v>
      </c>
      <c r="F94" s="36">
        <f>SUMIFS(СВЦЭМ!$D$39:$D$758,СВЦЭМ!$A$39:$A$758,$A94,СВЦЭМ!$B$39:$B$758,F$83)+'СЕТ СН'!$H$11+СВЦЭМ!$D$10+'СЕТ СН'!$H$6-'СЕТ СН'!$H$23</f>
        <v>2400.14791801</v>
      </c>
      <c r="G94" s="36">
        <f>SUMIFS(СВЦЭМ!$D$39:$D$758,СВЦЭМ!$A$39:$A$758,$A94,СВЦЭМ!$B$39:$B$758,G$83)+'СЕТ СН'!$H$11+СВЦЭМ!$D$10+'СЕТ СН'!$H$6-'СЕТ СН'!$H$23</f>
        <v>2373.6278460000003</v>
      </c>
      <c r="H94" s="36">
        <f>SUMIFS(СВЦЭМ!$D$39:$D$758,СВЦЭМ!$A$39:$A$758,$A94,СВЦЭМ!$B$39:$B$758,H$83)+'СЕТ СН'!$H$11+СВЦЭМ!$D$10+'СЕТ СН'!$H$6-'СЕТ СН'!$H$23</f>
        <v>2321.7062250500003</v>
      </c>
      <c r="I94" s="36">
        <f>SUMIFS(СВЦЭМ!$D$39:$D$758,СВЦЭМ!$A$39:$A$758,$A94,СВЦЭМ!$B$39:$B$758,I$83)+'СЕТ СН'!$H$11+СВЦЭМ!$D$10+'СЕТ СН'!$H$6-'СЕТ СН'!$H$23</f>
        <v>2248.84045797</v>
      </c>
      <c r="J94" s="36">
        <f>SUMIFS(СВЦЭМ!$D$39:$D$758,СВЦЭМ!$A$39:$A$758,$A94,СВЦЭМ!$B$39:$B$758,J$83)+'СЕТ СН'!$H$11+СВЦЭМ!$D$10+'СЕТ СН'!$H$6-'СЕТ СН'!$H$23</f>
        <v>2220.8782356800002</v>
      </c>
      <c r="K94" s="36">
        <f>SUMIFS(СВЦЭМ!$D$39:$D$758,СВЦЭМ!$A$39:$A$758,$A94,СВЦЭМ!$B$39:$B$758,K$83)+'СЕТ СН'!$H$11+СВЦЭМ!$D$10+'СЕТ СН'!$H$6-'СЕТ СН'!$H$23</f>
        <v>2153.4613712299997</v>
      </c>
      <c r="L94" s="36">
        <f>SUMIFS(СВЦЭМ!$D$39:$D$758,СВЦЭМ!$A$39:$A$758,$A94,СВЦЭМ!$B$39:$B$758,L$83)+'СЕТ СН'!$H$11+СВЦЭМ!$D$10+'СЕТ СН'!$H$6-'СЕТ СН'!$H$23</f>
        <v>2123.2422086900001</v>
      </c>
      <c r="M94" s="36">
        <f>SUMIFS(СВЦЭМ!$D$39:$D$758,СВЦЭМ!$A$39:$A$758,$A94,СВЦЭМ!$B$39:$B$758,M$83)+'СЕТ СН'!$H$11+СВЦЭМ!$D$10+'СЕТ СН'!$H$6-'СЕТ СН'!$H$23</f>
        <v>2147.9454847899997</v>
      </c>
      <c r="N94" s="36">
        <f>SUMIFS(СВЦЭМ!$D$39:$D$758,СВЦЭМ!$A$39:$A$758,$A94,СВЦЭМ!$B$39:$B$758,N$83)+'СЕТ СН'!$H$11+СВЦЭМ!$D$10+'СЕТ СН'!$H$6-'СЕТ СН'!$H$23</f>
        <v>2177.2359525100001</v>
      </c>
      <c r="O94" s="36">
        <f>SUMIFS(СВЦЭМ!$D$39:$D$758,СВЦЭМ!$A$39:$A$758,$A94,СВЦЭМ!$B$39:$B$758,O$83)+'СЕТ СН'!$H$11+СВЦЭМ!$D$10+'СЕТ СН'!$H$6-'СЕТ СН'!$H$23</f>
        <v>2173.5028552599997</v>
      </c>
      <c r="P94" s="36">
        <f>SUMIFS(СВЦЭМ!$D$39:$D$758,СВЦЭМ!$A$39:$A$758,$A94,СВЦЭМ!$B$39:$B$758,P$83)+'СЕТ СН'!$H$11+СВЦЭМ!$D$10+'СЕТ СН'!$H$6-'СЕТ СН'!$H$23</f>
        <v>2192.4375603600001</v>
      </c>
      <c r="Q94" s="36">
        <f>SUMIFS(СВЦЭМ!$D$39:$D$758,СВЦЭМ!$A$39:$A$758,$A94,СВЦЭМ!$B$39:$B$758,Q$83)+'СЕТ СН'!$H$11+СВЦЭМ!$D$10+'СЕТ СН'!$H$6-'СЕТ СН'!$H$23</f>
        <v>2189.82013469</v>
      </c>
      <c r="R94" s="36">
        <f>SUMIFS(СВЦЭМ!$D$39:$D$758,СВЦЭМ!$A$39:$A$758,$A94,СВЦЭМ!$B$39:$B$758,R$83)+'СЕТ СН'!$H$11+СВЦЭМ!$D$10+'СЕТ СН'!$H$6-'СЕТ СН'!$H$23</f>
        <v>2191.4745480399997</v>
      </c>
      <c r="S94" s="36">
        <f>SUMIFS(СВЦЭМ!$D$39:$D$758,СВЦЭМ!$A$39:$A$758,$A94,СВЦЭМ!$B$39:$B$758,S$83)+'СЕТ СН'!$H$11+СВЦЭМ!$D$10+'СЕТ СН'!$H$6-'СЕТ СН'!$H$23</f>
        <v>2145.7754988300003</v>
      </c>
      <c r="T94" s="36">
        <f>SUMIFS(СВЦЭМ!$D$39:$D$758,СВЦЭМ!$A$39:$A$758,$A94,СВЦЭМ!$B$39:$B$758,T$83)+'СЕТ СН'!$H$11+СВЦЭМ!$D$10+'СЕТ СН'!$H$6-'СЕТ СН'!$H$23</f>
        <v>2111.7268215599997</v>
      </c>
      <c r="U94" s="36">
        <f>SUMIFS(СВЦЭМ!$D$39:$D$758,СВЦЭМ!$A$39:$A$758,$A94,СВЦЭМ!$B$39:$B$758,U$83)+'СЕТ СН'!$H$11+СВЦЭМ!$D$10+'СЕТ СН'!$H$6-'СЕТ СН'!$H$23</f>
        <v>2144.4048123699999</v>
      </c>
      <c r="V94" s="36">
        <f>SUMIFS(СВЦЭМ!$D$39:$D$758,СВЦЭМ!$A$39:$A$758,$A94,СВЦЭМ!$B$39:$B$758,V$83)+'СЕТ СН'!$H$11+СВЦЭМ!$D$10+'СЕТ СН'!$H$6-'СЕТ СН'!$H$23</f>
        <v>2188.4503638000001</v>
      </c>
      <c r="W94" s="36">
        <f>SUMIFS(СВЦЭМ!$D$39:$D$758,СВЦЭМ!$A$39:$A$758,$A94,СВЦЭМ!$B$39:$B$758,W$83)+'СЕТ СН'!$H$11+СВЦЭМ!$D$10+'СЕТ СН'!$H$6-'СЕТ СН'!$H$23</f>
        <v>2211.63867067</v>
      </c>
      <c r="X94" s="36">
        <f>SUMIFS(СВЦЭМ!$D$39:$D$758,СВЦЭМ!$A$39:$A$758,$A94,СВЦЭМ!$B$39:$B$758,X$83)+'СЕТ СН'!$H$11+СВЦЭМ!$D$10+'СЕТ СН'!$H$6-'СЕТ СН'!$H$23</f>
        <v>2225.9192005300001</v>
      </c>
      <c r="Y94" s="36">
        <f>SUMIFS(СВЦЭМ!$D$39:$D$758,СВЦЭМ!$A$39:$A$758,$A94,СВЦЭМ!$B$39:$B$758,Y$83)+'СЕТ СН'!$H$11+СВЦЭМ!$D$10+'СЕТ СН'!$H$6-'СЕТ СН'!$H$23</f>
        <v>2254.8468860499997</v>
      </c>
    </row>
    <row r="95" spans="1:27" ht="15.75" x14ac:dyDescent="0.2">
      <c r="A95" s="35">
        <f t="shared" si="2"/>
        <v>45608</v>
      </c>
      <c r="B95" s="36">
        <f>SUMIFS(СВЦЭМ!$D$39:$D$758,СВЦЭМ!$A$39:$A$758,$A95,СВЦЭМ!$B$39:$B$758,B$83)+'СЕТ СН'!$H$11+СВЦЭМ!$D$10+'СЕТ СН'!$H$6-'СЕТ СН'!$H$23</f>
        <v>2287.2618662499999</v>
      </c>
      <c r="C95" s="36">
        <f>SUMIFS(СВЦЭМ!$D$39:$D$758,СВЦЭМ!$A$39:$A$758,$A95,СВЦЭМ!$B$39:$B$758,C$83)+'СЕТ СН'!$H$11+СВЦЭМ!$D$10+'СЕТ СН'!$H$6-'СЕТ СН'!$H$23</f>
        <v>2316.9891748</v>
      </c>
      <c r="D95" s="36">
        <f>SUMIFS(СВЦЭМ!$D$39:$D$758,СВЦЭМ!$A$39:$A$758,$A95,СВЦЭМ!$B$39:$B$758,D$83)+'СЕТ СН'!$H$11+СВЦЭМ!$D$10+'СЕТ СН'!$H$6-'СЕТ СН'!$H$23</f>
        <v>2346.3632674999999</v>
      </c>
      <c r="E95" s="36">
        <f>SUMIFS(СВЦЭМ!$D$39:$D$758,СВЦЭМ!$A$39:$A$758,$A95,СВЦЭМ!$B$39:$B$758,E$83)+'СЕТ СН'!$H$11+СВЦЭМ!$D$10+'СЕТ СН'!$H$6-'СЕТ СН'!$H$23</f>
        <v>2359.7270881599998</v>
      </c>
      <c r="F95" s="36">
        <f>SUMIFS(СВЦЭМ!$D$39:$D$758,СВЦЭМ!$A$39:$A$758,$A95,СВЦЭМ!$B$39:$B$758,F$83)+'СЕТ СН'!$H$11+СВЦЭМ!$D$10+'СЕТ СН'!$H$6-'СЕТ СН'!$H$23</f>
        <v>2355.3174287900001</v>
      </c>
      <c r="G95" s="36">
        <f>SUMIFS(СВЦЭМ!$D$39:$D$758,СВЦЭМ!$A$39:$A$758,$A95,СВЦЭМ!$B$39:$B$758,G$83)+'СЕТ СН'!$H$11+СВЦЭМ!$D$10+'СЕТ СН'!$H$6-'СЕТ СН'!$H$23</f>
        <v>2329.89880253</v>
      </c>
      <c r="H95" s="36">
        <f>SUMIFS(СВЦЭМ!$D$39:$D$758,СВЦЭМ!$A$39:$A$758,$A95,СВЦЭМ!$B$39:$B$758,H$83)+'СЕТ СН'!$H$11+СВЦЭМ!$D$10+'СЕТ СН'!$H$6-'СЕТ СН'!$H$23</f>
        <v>2327.8730270999999</v>
      </c>
      <c r="I95" s="36">
        <f>SUMIFS(СВЦЭМ!$D$39:$D$758,СВЦЭМ!$A$39:$A$758,$A95,СВЦЭМ!$B$39:$B$758,I$83)+'СЕТ СН'!$H$11+СВЦЭМ!$D$10+'СЕТ СН'!$H$6-'СЕТ СН'!$H$23</f>
        <v>2255.82891595</v>
      </c>
      <c r="J95" s="36">
        <f>SUMIFS(СВЦЭМ!$D$39:$D$758,СВЦЭМ!$A$39:$A$758,$A95,СВЦЭМ!$B$39:$B$758,J$83)+'СЕТ СН'!$H$11+СВЦЭМ!$D$10+'СЕТ СН'!$H$6-'СЕТ СН'!$H$23</f>
        <v>2215.7127481299999</v>
      </c>
      <c r="K95" s="36">
        <f>SUMIFS(СВЦЭМ!$D$39:$D$758,СВЦЭМ!$A$39:$A$758,$A95,СВЦЭМ!$B$39:$B$758,K$83)+'СЕТ СН'!$H$11+СВЦЭМ!$D$10+'СЕТ СН'!$H$6-'СЕТ СН'!$H$23</f>
        <v>2195.42192088</v>
      </c>
      <c r="L95" s="36">
        <f>SUMIFS(СВЦЭМ!$D$39:$D$758,СВЦЭМ!$A$39:$A$758,$A95,СВЦЭМ!$B$39:$B$758,L$83)+'СЕТ СН'!$H$11+СВЦЭМ!$D$10+'СЕТ СН'!$H$6-'СЕТ СН'!$H$23</f>
        <v>2189.0715681000001</v>
      </c>
      <c r="M95" s="36">
        <f>SUMIFS(СВЦЭМ!$D$39:$D$758,СВЦЭМ!$A$39:$A$758,$A95,СВЦЭМ!$B$39:$B$758,M$83)+'СЕТ СН'!$H$11+СВЦЭМ!$D$10+'СЕТ СН'!$H$6-'СЕТ СН'!$H$23</f>
        <v>2210.4771686399999</v>
      </c>
      <c r="N95" s="36">
        <f>SUMIFS(СВЦЭМ!$D$39:$D$758,СВЦЭМ!$A$39:$A$758,$A95,СВЦЭМ!$B$39:$B$758,N$83)+'СЕТ СН'!$H$11+СВЦЭМ!$D$10+'СЕТ СН'!$H$6-'СЕТ СН'!$H$23</f>
        <v>2205.5998226900001</v>
      </c>
      <c r="O95" s="36">
        <f>SUMIFS(СВЦЭМ!$D$39:$D$758,СВЦЭМ!$A$39:$A$758,$A95,СВЦЭМ!$B$39:$B$758,O$83)+'СЕТ СН'!$H$11+СВЦЭМ!$D$10+'СЕТ СН'!$H$6-'СЕТ СН'!$H$23</f>
        <v>2193.1417089900001</v>
      </c>
      <c r="P95" s="36">
        <f>SUMIFS(СВЦЭМ!$D$39:$D$758,СВЦЭМ!$A$39:$A$758,$A95,СВЦЭМ!$B$39:$B$758,P$83)+'СЕТ СН'!$H$11+СВЦЭМ!$D$10+'СЕТ СН'!$H$6-'СЕТ СН'!$H$23</f>
        <v>2219.2949257199998</v>
      </c>
      <c r="Q95" s="36">
        <f>SUMIFS(СВЦЭМ!$D$39:$D$758,СВЦЭМ!$A$39:$A$758,$A95,СВЦЭМ!$B$39:$B$758,Q$83)+'СЕТ СН'!$H$11+СВЦЭМ!$D$10+'СЕТ СН'!$H$6-'СЕТ СН'!$H$23</f>
        <v>2243.5423290200001</v>
      </c>
      <c r="R95" s="36">
        <f>SUMIFS(СВЦЭМ!$D$39:$D$758,СВЦЭМ!$A$39:$A$758,$A95,СВЦЭМ!$B$39:$B$758,R$83)+'СЕТ СН'!$H$11+СВЦЭМ!$D$10+'СЕТ СН'!$H$6-'СЕТ СН'!$H$23</f>
        <v>2233.6261347</v>
      </c>
      <c r="S95" s="36">
        <f>SUMIFS(СВЦЭМ!$D$39:$D$758,СВЦЭМ!$A$39:$A$758,$A95,СВЦЭМ!$B$39:$B$758,S$83)+'СЕТ СН'!$H$11+СВЦЭМ!$D$10+'СЕТ СН'!$H$6-'СЕТ СН'!$H$23</f>
        <v>2218.2674347800003</v>
      </c>
      <c r="T95" s="36">
        <f>SUMIFS(СВЦЭМ!$D$39:$D$758,СВЦЭМ!$A$39:$A$758,$A95,СВЦЭМ!$B$39:$B$758,T$83)+'СЕТ СН'!$H$11+СВЦЭМ!$D$10+'СЕТ СН'!$H$6-'СЕТ СН'!$H$23</f>
        <v>2142.3776529699999</v>
      </c>
      <c r="U95" s="36">
        <f>SUMIFS(СВЦЭМ!$D$39:$D$758,СВЦЭМ!$A$39:$A$758,$A95,СВЦЭМ!$B$39:$B$758,U$83)+'СЕТ СН'!$H$11+СВЦЭМ!$D$10+'СЕТ СН'!$H$6-'СЕТ СН'!$H$23</f>
        <v>2164.36819599</v>
      </c>
      <c r="V95" s="36">
        <f>SUMIFS(СВЦЭМ!$D$39:$D$758,СВЦЭМ!$A$39:$A$758,$A95,СВЦЭМ!$B$39:$B$758,V$83)+'СЕТ СН'!$H$11+СВЦЭМ!$D$10+'СЕТ СН'!$H$6-'СЕТ СН'!$H$23</f>
        <v>2195.4758875400003</v>
      </c>
      <c r="W95" s="36">
        <f>SUMIFS(СВЦЭМ!$D$39:$D$758,СВЦЭМ!$A$39:$A$758,$A95,СВЦЭМ!$B$39:$B$758,W$83)+'СЕТ СН'!$H$11+СВЦЭМ!$D$10+'СЕТ СН'!$H$6-'СЕТ СН'!$H$23</f>
        <v>2225.2696054400003</v>
      </c>
      <c r="X95" s="36">
        <f>SUMIFS(СВЦЭМ!$D$39:$D$758,СВЦЭМ!$A$39:$A$758,$A95,СВЦЭМ!$B$39:$B$758,X$83)+'СЕТ СН'!$H$11+СВЦЭМ!$D$10+'СЕТ СН'!$H$6-'СЕТ СН'!$H$23</f>
        <v>2231.5905288599997</v>
      </c>
      <c r="Y95" s="36">
        <f>SUMIFS(СВЦЭМ!$D$39:$D$758,СВЦЭМ!$A$39:$A$758,$A95,СВЦЭМ!$B$39:$B$758,Y$83)+'СЕТ СН'!$H$11+СВЦЭМ!$D$10+'СЕТ СН'!$H$6-'СЕТ СН'!$H$23</f>
        <v>2265.1702297399997</v>
      </c>
    </row>
    <row r="96" spans="1:27" ht="15.75" x14ac:dyDescent="0.2">
      <c r="A96" s="35">
        <f t="shared" si="2"/>
        <v>45609</v>
      </c>
      <c r="B96" s="36">
        <f>SUMIFS(СВЦЭМ!$D$39:$D$758,СВЦЭМ!$A$39:$A$758,$A96,СВЦЭМ!$B$39:$B$758,B$83)+'СЕТ СН'!$H$11+СВЦЭМ!$D$10+'СЕТ СН'!$H$6-'СЕТ СН'!$H$23</f>
        <v>2381.1987971500002</v>
      </c>
      <c r="C96" s="36">
        <f>SUMIFS(СВЦЭМ!$D$39:$D$758,СВЦЭМ!$A$39:$A$758,$A96,СВЦЭМ!$B$39:$B$758,C$83)+'СЕТ СН'!$H$11+СВЦЭМ!$D$10+'СЕТ СН'!$H$6-'СЕТ СН'!$H$23</f>
        <v>2419.4165244400001</v>
      </c>
      <c r="D96" s="36">
        <f>SUMIFS(СВЦЭМ!$D$39:$D$758,СВЦЭМ!$A$39:$A$758,$A96,СВЦЭМ!$B$39:$B$758,D$83)+'СЕТ СН'!$H$11+СВЦЭМ!$D$10+'СЕТ СН'!$H$6-'СЕТ СН'!$H$23</f>
        <v>2452.3183197099997</v>
      </c>
      <c r="E96" s="36">
        <f>SUMIFS(СВЦЭМ!$D$39:$D$758,СВЦЭМ!$A$39:$A$758,$A96,СВЦЭМ!$B$39:$B$758,E$83)+'СЕТ СН'!$H$11+СВЦЭМ!$D$10+'СЕТ СН'!$H$6-'СЕТ СН'!$H$23</f>
        <v>2473.1744750299999</v>
      </c>
      <c r="F96" s="36">
        <f>SUMIFS(СВЦЭМ!$D$39:$D$758,СВЦЭМ!$A$39:$A$758,$A96,СВЦЭМ!$B$39:$B$758,F$83)+'СЕТ СН'!$H$11+СВЦЭМ!$D$10+'СЕТ СН'!$H$6-'СЕТ СН'!$H$23</f>
        <v>2472.7951698400002</v>
      </c>
      <c r="G96" s="36">
        <f>SUMIFS(СВЦЭМ!$D$39:$D$758,СВЦЭМ!$A$39:$A$758,$A96,СВЦЭМ!$B$39:$B$758,G$83)+'СЕТ СН'!$H$11+СВЦЭМ!$D$10+'СЕТ СН'!$H$6-'СЕТ СН'!$H$23</f>
        <v>2437.9886560499999</v>
      </c>
      <c r="H96" s="36">
        <f>SUMIFS(СВЦЭМ!$D$39:$D$758,СВЦЭМ!$A$39:$A$758,$A96,СВЦЭМ!$B$39:$B$758,H$83)+'СЕТ СН'!$H$11+СВЦЭМ!$D$10+'СЕТ СН'!$H$6-'СЕТ СН'!$H$23</f>
        <v>2377.8698043100003</v>
      </c>
      <c r="I96" s="36">
        <f>SUMIFS(СВЦЭМ!$D$39:$D$758,СВЦЭМ!$A$39:$A$758,$A96,СВЦЭМ!$B$39:$B$758,I$83)+'СЕТ СН'!$H$11+СВЦЭМ!$D$10+'СЕТ СН'!$H$6-'СЕТ СН'!$H$23</f>
        <v>2297.2501970200001</v>
      </c>
      <c r="J96" s="36">
        <f>SUMIFS(СВЦЭМ!$D$39:$D$758,СВЦЭМ!$A$39:$A$758,$A96,СВЦЭМ!$B$39:$B$758,J$83)+'СЕТ СН'!$H$11+СВЦЭМ!$D$10+'СЕТ СН'!$H$6-'СЕТ СН'!$H$23</f>
        <v>2262.3243204099999</v>
      </c>
      <c r="K96" s="36">
        <f>SUMIFS(СВЦЭМ!$D$39:$D$758,СВЦЭМ!$A$39:$A$758,$A96,СВЦЭМ!$B$39:$B$758,K$83)+'СЕТ СН'!$H$11+СВЦЭМ!$D$10+'СЕТ СН'!$H$6-'СЕТ СН'!$H$23</f>
        <v>2265.6842098100001</v>
      </c>
      <c r="L96" s="36">
        <f>SUMIFS(СВЦЭМ!$D$39:$D$758,СВЦЭМ!$A$39:$A$758,$A96,СВЦЭМ!$B$39:$B$758,L$83)+'СЕТ СН'!$H$11+СВЦЭМ!$D$10+'СЕТ СН'!$H$6-'СЕТ СН'!$H$23</f>
        <v>2203.6199868799999</v>
      </c>
      <c r="M96" s="36">
        <f>SUMIFS(СВЦЭМ!$D$39:$D$758,СВЦЭМ!$A$39:$A$758,$A96,СВЦЭМ!$B$39:$B$758,M$83)+'СЕТ СН'!$H$11+СВЦЭМ!$D$10+'СЕТ СН'!$H$6-'СЕТ СН'!$H$23</f>
        <v>2246.63725677</v>
      </c>
      <c r="N96" s="36">
        <f>SUMIFS(СВЦЭМ!$D$39:$D$758,СВЦЭМ!$A$39:$A$758,$A96,СВЦЭМ!$B$39:$B$758,N$83)+'СЕТ СН'!$H$11+СВЦЭМ!$D$10+'СЕТ СН'!$H$6-'СЕТ СН'!$H$23</f>
        <v>2261.3438523300001</v>
      </c>
      <c r="O96" s="36">
        <f>SUMIFS(СВЦЭМ!$D$39:$D$758,СВЦЭМ!$A$39:$A$758,$A96,СВЦЭМ!$B$39:$B$758,O$83)+'СЕТ СН'!$H$11+СВЦЭМ!$D$10+'СЕТ СН'!$H$6-'СЕТ СН'!$H$23</f>
        <v>2251.6107178299999</v>
      </c>
      <c r="P96" s="36">
        <f>SUMIFS(СВЦЭМ!$D$39:$D$758,СВЦЭМ!$A$39:$A$758,$A96,СВЦЭМ!$B$39:$B$758,P$83)+'СЕТ СН'!$H$11+СВЦЭМ!$D$10+'СЕТ СН'!$H$6-'СЕТ СН'!$H$23</f>
        <v>2249.2141226499998</v>
      </c>
      <c r="Q96" s="36">
        <f>SUMIFS(СВЦЭМ!$D$39:$D$758,СВЦЭМ!$A$39:$A$758,$A96,СВЦЭМ!$B$39:$B$758,Q$83)+'СЕТ СН'!$H$11+СВЦЭМ!$D$10+'СЕТ СН'!$H$6-'СЕТ СН'!$H$23</f>
        <v>2254.4290565000001</v>
      </c>
      <c r="R96" s="36">
        <f>SUMIFS(СВЦЭМ!$D$39:$D$758,СВЦЭМ!$A$39:$A$758,$A96,СВЦЭМ!$B$39:$B$758,R$83)+'СЕТ СН'!$H$11+СВЦЭМ!$D$10+'СЕТ СН'!$H$6-'СЕТ СН'!$H$23</f>
        <v>2266.4065872900001</v>
      </c>
      <c r="S96" s="36">
        <f>SUMIFS(СВЦЭМ!$D$39:$D$758,СВЦЭМ!$A$39:$A$758,$A96,СВЦЭМ!$B$39:$B$758,S$83)+'СЕТ СН'!$H$11+СВЦЭМ!$D$10+'СЕТ СН'!$H$6-'СЕТ СН'!$H$23</f>
        <v>2264.3296822800003</v>
      </c>
      <c r="T96" s="36">
        <f>SUMIFS(СВЦЭМ!$D$39:$D$758,СВЦЭМ!$A$39:$A$758,$A96,СВЦЭМ!$B$39:$B$758,T$83)+'СЕТ СН'!$H$11+СВЦЭМ!$D$10+'СЕТ СН'!$H$6-'СЕТ СН'!$H$23</f>
        <v>2208.5857309200001</v>
      </c>
      <c r="U96" s="36">
        <f>SUMIFS(СВЦЭМ!$D$39:$D$758,СВЦЭМ!$A$39:$A$758,$A96,СВЦЭМ!$B$39:$B$758,U$83)+'СЕТ СН'!$H$11+СВЦЭМ!$D$10+'СЕТ СН'!$H$6-'СЕТ СН'!$H$23</f>
        <v>2238.7730471499999</v>
      </c>
      <c r="V96" s="36">
        <f>SUMIFS(СВЦЭМ!$D$39:$D$758,СВЦЭМ!$A$39:$A$758,$A96,СВЦЭМ!$B$39:$B$758,V$83)+'СЕТ СН'!$H$11+СВЦЭМ!$D$10+'СЕТ СН'!$H$6-'СЕТ СН'!$H$23</f>
        <v>2262.6647458100001</v>
      </c>
      <c r="W96" s="36">
        <f>SUMIFS(СВЦЭМ!$D$39:$D$758,СВЦЭМ!$A$39:$A$758,$A96,СВЦЭМ!$B$39:$B$758,W$83)+'СЕТ СН'!$H$11+СВЦЭМ!$D$10+'СЕТ СН'!$H$6-'СЕТ СН'!$H$23</f>
        <v>2273.1073329800001</v>
      </c>
      <c r="X96" s="36">
        <f>SUMIFS(СВЦЭМ!$D$39:$D$758,СВЦЭМ!$A$39:$A$758,$A96,СВЦЭМ!$B$39:$B$758,X$83)+'СЕТ СН'!$H$11+СВЦЭМ!$D$10+'СЕТ СН'!$H$6-'СЕТ СН'!$H$23</f>
        <v>2274.8893419000001</v>
      </c>
      <c r="Y96" s="36">
        <f>SUMIFS(СВЦЭМ!$D$39:$D$758,СВЦЭМ!$A$39:$A$758,$A96,СВЦЭМ!$B$39:$B$758,Y$83)+'СЕТ СН'!$H$11+СВЦЭМ!$D$10+'СЕТ СН'!$H$6-'СЕТ СН'!$H$23</f>
        <v>2328.2248216500002</v>
      </c>
    </row>
    <row r="97" spans="1:25" ht="15.75" x14ac:dyDescent="0.2">
      <c r="A97" s="35">
        <f t="shared" si="2"/>
        <v>45610</v>
      </c>
      <c r="B97" s="36">
        <f>SUMIFS(СВЦЭМ!$D$39:$D$758,СВЦЭМ!$A$39:$A$758,$A97,СВЦЭМ!$B$39:$B$758,B$83)+'СЕТ СН'!$H$11+СВЦЭМ!$D$10+'СЕТ СН'!$H$6-'СЕТ СН'!$H$23</f>
        <v>2309.5524370100002</v>
      </c>
      <c r="C97" s="36">
        <f>SUMIFS(СВЦЭМ!$D$39:$D$758,СВЦЭМ!$A$39:$A$758,$A97,СВЦЭМ!$B$39:$B$758,C$83)+'СЕТ СН'!$H$11+СВЦЭМ!$D$10+'СЕТ СН'!$H$6-'СЕТ СН'!$H$23</f>
        <v>2356.75493994</v>
      </c>
      <c r="D97" s="36">
        <f>SUMIFS(СВЦЭМ!$D$39:$D$758,СВЦЭМ!$A$39:$A$758,$A97,СВЦЭМ!$B$39:$B$758,D$83)+'СЕТ СН'!$H$11+СВЦЭМ!$D$10+'СЕТ СН'!$H$6-'СЕТ СН'!$H$23</f>
        <v>2379.13169062</v>
      </c>
      <c r="E97" s="36">
        <f>SUMIFS(СВЦЭМ!$D$39:$D$758,СВЦЭМ!$A$39:$A$758,$A97,СВЦЭМ!$B$39:$B$758,E$83)+'СЕТ СН'!$H$11+СВЦЭМ!$D$10+'СЕТ СН'!$H$6-'СЕТ СН'!$H$23</f>
        <v>2398.7054324299997</v>
      </c>
      <c r="F97" s="36">
        <f>SUMIFS(СВЦЭМ!$D$39:$D$758,СВЦЭМ!$A$39:$A$758,$A97,СВЦЭМ!$B$39:$B$758,F$83)+'СЕТ СН'!$H$11+СВЦЭМ!$D$10+'СЕТ СН'!$H$6-'СЕТ СН'!$H$23</f>
        <v>2391.4263831600001</v>
      </c>
      <c r="G97" s="36">
        <f>SUMIFS(СВЦЭМ!$D$39:$D$758,СВЦЭМ!$A$39:$A$758,$A97,СВЦЭМ!$B$39:$B$758,G$83)+'СЕТ СН'!$H$11+СВЦЭМ!$D$10+'СЕТ СН'!$H$6-'СЕТ СН'!$H$23</f>
        <v>2368.1438037299999</v>
      </c>
      <c r="H97" s="36">
        <f>SUMIFS(СВЦЭМ!$D$39:$D$758,СВЦЭМ!$A$39:$A$758,$A97,СВЦЭМ!$B$39:$B$758,H$83)+'СЕТ СН'!$H$11+СВЦЭМ!$D$10+'СЕТ СН'!$H$6-'СЕТ СН'!$H$23</f>
        <v>2335.1128901000002</v>
      </c>
      <c r="I97" s="36">
        <f>SUMIFS(СВЦЭМ!$D$39:$D$758,СВЦЭМ!$A$39:$A$758,$A97,СВЦЭМ!$B$39:$B$758,I$83)+'СЕТ СН'!$H$11+СВЦЭМ!$D$10+'СЕТ СН'!$H$6-'СЕТ СН'!$H$23</f>
        <v>2272.3159488700003</v>
      </c>
      <c r="J97" s="36">
        <f>SUMIFS(СВЦЭМ!$D$39:$D$758,СВЦЭМ!$A$39:$A$758,$A97,СВЦЭМ!$B$39:$B$758,J$83)+'СЕТ СН'!$H$11+СВЦЭМ!$D$10+'СЕТ СН'!$H$6-'СЕТ СН'!$H$23</f>
        <v>2238.34866496</v>
      </c>
      <c r="K97" s="36">
        <f>SUMIFS(СВЦЭМ!$D$39:$D$758,СВЦЭМ!$A$39:$A$758,$A97,СВЦЭМ!$B$39:$B$758,K$83)+'СЕТ СН'!$H$11+СВЦЭМ!$D$10+'СЕТ СН'!$H$6-'СЕТ СН'!$H$23</f>
        <v>2226.8582116899997</v>
      </c>
      <c r="L97" s="36">
        <f>SUMIFS(СВЦЭМ!$D$39:$D$758,СВЦЭМ!$A$39:$A$758,$A97,СВЦЭМ!$B$39:$B$758,L$83)+'СЕТ СН'!$H$11+СВЦЭМ!$D$10+'СЕТ СН'!$H$6-'СЕТ СН'!$H$23</f>
        <v>2232.52288464</v>
      </c>
      <c r="M97" s="36">
        <f>SUMIFS(СВЦЭМ!$D$39:$D$758,СВЦЭМ!$A$39:$A$758,$A97,СВЦЭМ!$B$39:$B$758,M$83)+'СЕТ СН'!$H$11+СВЦЭМ!$D$10+'СЕТ СН'!$H$6-'СЕТ СН'!$H$23</f>
        <v>2234.4418579100002</v>
      </c>
      <c r="N97" s="36">
        <f>SUMIFS(СВЦЭМ!$D$39:$D$758,СВЦЭМ!$A$39:$A$758,$A97,СВЦЭМ!$B$39:$B$758,N$83)+'СЕТ СН'!$H$11+СВЦЭМ!$D$10+'СЕТ СН'!$H$6-'СЕТ СН'!$H$23</f>
        <v>2278.5203025999999</v>
      </c>
      <c r="O97" s="36">
        <f>SUMIFS(СВЦЭМ!$D$39:$D$758,СВЦЭМ!$A$39:$A$758,$A97,СВЦЭМ!$B$39:$B$758,O$83)+'СЕТ СН'!$H$11+СВЦЭМ!$D$10+'СЕТ СН'!$H$6-'СЕТ СН'!$H$23</f>
        <v>2268.99971534</v>
      </c>
      <c r="P97" s="36">
        <f>SUMIFS(СВЦЭМ!$D$39:$D$758,СВЦЭМ!$A$39:$A$758,$A97,СВЦЭМ!$B$39:$B$758,P$83)+'СЕТ СН'!$H$11+СВЦЭМ!$D$10+'СЕТ СН'!$H$6-'СЕТ СН'!$H$23</f>
        <v>2264.5442460100003</v>
      </c>
      <c r="Q97" s="36">
        <f>SUMIFS(СВЦЭМ!$D$39:$D$758,СВЦЭМ!$A$39:$A$758,$A97,СВЦЭМ!$B$39:$B$758,Q$83)+'СЕТ СН'!$H$11+СВЦЭМ!$D$10+'СЕТ СН'!$H$6-'СЕТ СН'!$H$23</f>
        <v>2277.4098447900001</v>
      </c>
      <c r="R97" s="36">
        <f>SUMIFS(СВЦЭМ!$D$39:$D$758,СВЦЭМ!$A$39:$A$758,$A97,СВЦЭМ!$B$39:$B$758,R$83)+'СЕТ СН'!$H$11+СВЦЭМ!$D$10+'СЕТ СН'!$H$6-'СЕТ СН'!$H$23</f>
        <v>2269.2199205699999</v>
      </c>
      <c r="S97" s="36">
        <f>SUMIFS(СВЦЭМ!$D$39:$D$758,СВЦЭМ!$A$39:$A$758,$A97,СВЦЭМ!$B$39:$B$758,S$83)+'СЕТ СН'!$H$11+СВЦЭМ!$D$10+'СЕТ СН'!$H$6-'СЕТ СН'!$H$23</f>
        <v>2248.4287450399997</v>
      </c>
      <c r="T97" s="36">
        <f>SUMIFS(СВЦЭМ!$D$39:$D$758,СВЦЭМ!$A$39:$A$758,$A97,СВЦЭМ!$B$39:$B$758,T$83)+'СЕТ СН'!$H$11+СВЦЭМ!$D$10+'СЕТ СН'!$H$6-'СЕТ СН'!$H$23</f>
        <v>2169.8354345600001</v>
      </c>
      <c r="U97" s="36">
        <f>SUMIFS(СВЦЭМ!$D$39:$D$758,СВЦЭМ!$A$39:$A$758,$A97,СВЦЭМ!$B$39:$B$758,U$83)+'СЕТ СН'!$H$11+СВЦЭМ!$D$10+'СЕТ СН'!$H$6-'СЕТ СН'!$H$23</f>
        <v>2199.6018826600002</v>
      </c>
      <c r="V97" s="36">
        <f>SUMIFS(СВЦЭМ!$D$39:$D$758,СВЦЭМ!$A$39:$A$758,$A97,СВЦЭМ!$B$39:$B$758,V$83)+'СЕТ СН'!$H$11+СВЦЭМ!$D$10+'СЕТ СН'!$H$6-'СЕТ СН'!$H$23</f>
        <v>2224.7401930999999</v>
      </c>
      <c r="W97" s="36">
        <f>SUMIFS(СВЦЭМ!$D$39:$D$758,СВЦЭМ!$A$39:$A$758,$A97,СВЦЭМ!$B$39:$B$758,W$83)+'СЕТ СН'!$H$11+СВЦЭМ!$D$10+'СЕТ СН'!$H$6-'СЕТ СН'!$H$23</f>
        <v>2240.3161878700002</v>
      </c>
      <c r="X97" s="36">
        <f>SUMIFS(СВЦЭМ!$D$39:$D$758,СВЦЭМ!$A$39:$A$758,$A97,СВЦЭМ!$B$39:$B$758,X$83)+'СЕТ СН'!$H$11+СВЦЭМ!$D$10+'СЕТ СН'!$H$6-'СЕТ СН'!$H$23</f>
        <v>2265.9060662800002</v>
      </c>
      <c r="Y97" s="36">
        <f>SUMIFS(СВЦЭМ!$D$39:$D$758,СВЦЭМ!$A$39:$A$758,$A97,СВЦЭМ!$B$39:$B$758,Y$83)+'СЕТ СН'!$H$11+СВЦЭМ!$D$10+'СЕТ СН'!$H$6-'СЕТ СН'!$H$23</f>
        <v>2290.4476138299997</v>
      </c>
    </row>
    <row r="98" spans="1:25" ht="15.75" x14ac:dyDescent="0.2">
      <c r="A98" s="35">
        <f t="shared" si="2"/>
        <v>45611</v>
      </c>
      <c r="B98" s="36">
        <f>SUMIFS(СВЦЭМ!$D$39:$D$758,СВЦЭМ!$A$39:$A$758,$A98,СВЦЭМ!$B$39:$B$758,B$83)+'СЕТ СН'!$H$11+СВЦЭМ!$D$10+'СЕТ СН'!$H$6-'СЕТ СН'!$H$23</f>
        <v>2370.1933338500003</v>
      </c>
      <c r="C98" s="36">
        <f>SUMIFS(СВЦЭМ!$D$39:$D$758,СВЦЭМ!$A$39:$A$758,$A98,СВЦЭМ!$B$39:$B$758,C$83)+'СЕТ СН'!$H$11+СВЦЭМ!$D$10+'СЕТ СН'!$H$6-'СЕТ СН'!$H$23</f>
        <v>2422.7676175799998</v>
      </c>
      <c r="D98" s="36">
        <f>SUMIFS(СВЦЭМ!$D$39:$D$758,СВЦЭМ!$A$39:$A$758,$A98,СВЦЭМ!$B$39:$B$758,D$83)+'СЕТ СН'!$H$11+СВЦЭМ!$D$10+'СЕТ СН'!$H$6-'СЕТ СН'!$H$23</f>
        <v>2438.4305051800002</v>
      </c>
      <c r="E98" s="36">
        <f>SUMIFS(СВЦЭМ!$D$39:$D$758,СВЦЭМ!$A$39:$A$758,$A98,СВЦЭМ!$B$39:$B$758,E$83)+'СЕТ СН'!$H$11+СВЦЭМ!$D$10+'СЕТ СН'!$H$6-'СЕТ СН'!$H$23</f>
        <v>2441.5762132499999</v>
      </c>
      <c r="F98" s="36">
        <f>SUMIFS(СВЦЭМ!$D$39:$D$758,СВЦЭМ!$A$39:$A$758,$A98,СВЦЭМ!$B$39:$B$758,F$83)+'СЕТ СН'!$H$11+СВЦЭМ!$D$10+'СЕТ СН'!$H$6-'СЕТ СН'!$H$23</f>
        <v>2424.6365490200001</v>
      </c>
      <c r="G98" s="36">
        <f>SUMIFS(СВЦЭМ!$D$39:$D$758,СВЦЭМ!$A$39:$A$758,$A98,СВЦЭМ!$B$39:$B$758,G$83)+'СЕТ СН'!$H$11+СВЦЭМ!$D$10+'СЕТ СН'!$H$6-'СЕТ СН'!$H$23</f>
        <v>2410.35604203</v>
      </c>
      <c r="H98" s="36">
        <f>SUMIFS(СВЦЭМ!$D$39:$D$758,СВЦЭМ!$A$39:$A$758,$A98,СВЦЭМ!$B$39:$B$758,H$83)+'СЕТ СН'!$H$11+СВЦЭМ!$D$10+'СЕТ СН'!$H$6-'СЕТ СН'!$H$23</f>
        <v>2356.0609793000003</v>
      </c>
      <c r="I98" s="36">
        <f>SUMIFS(СВЦЭМ!$D$39:$D$758,СВЦЭМ!$A$39:$A$758,$A98,СВЦЭМ!$B$39:$B$758,I$83)+'СЕТ СН'!$H$11+СВЦЭМ!$D$10+'СЕТ СН'!$H$6-'СЕТ СН'!$H$23</f>
        <v>2275.3038676900001</v>
      </c>
      <c r="J98" s="36">
        <f>SUMIFS(СВЦЭМ!$D$39:$D$758,СВЦЭМ!$A$39:$A$758,$A98,СВЦЭМ!$B$39:$B$758,J$83)+'СЕТ СН'!$H$11+СВЦЭМ!$D$10+'СЕТ СН'!$H$6-'СЕТ СН'!$H$23</f>
        <v>2221.2906330599999</v>
      </c>
      <c r="K98" s="36">
        <f>SUMIFS(СВЦЭМ!$D$39:$D$758,СВЦЭМ!$A$39:$A$758,$A98,СВЦЭМ!$B$39:$B$758,K$83)+'СЕТ СН'!$H$11+СВЦЭМ!$D$10+'СЕТ СН'!$H$6-'СЕТ СН'!$H$23</f>
        <v>2180.8233822000002</v>
      </c>
      <c r="L98" s="36">
        <f>SUMIFS(СВЦЭМ!$D$39:$D$758,СВЦЭМ!$A$39:$A$758,$A98,СВЦЭМ!$B$39:$B$758,L$83)+'СЕТ СН'!$H$11+СВЦЭМ!$D$10+'СЕТ СН'!$H$6-'СЕТ СН'!$H$23</f>
        <v>2218.1991563800002</v>
      </c>
      <c r="M98" s="36">
        <f>SUMIFS(СВЦЭМ!$D$39:$D$758,СВЦЭМ!$A$39:$A$758,$A98,СВЦЭМ!$B$39:$B$758,M$83)+'СЕТ СН'!$H$11+СВЦЭМ!$D$10+'СЕТ СН'!$H$6-'СЕТ СН'!$H$23</f>
        <v>2249.8421218799999</v>
      </c>
      <c r="N98" s="36">
        <f>SUMIFS(СВЦЭМ!$D$39:$D$758,СВЦЭМ!$A$39:$A$758,$A98,СВЦЭМ!$B$39:$B$758,N$83)+'СЕТ СН'!$H$11+СВЦЭМ!$D$10+'СЕТ СН'!$H$6-'СЕТ СН'!$H$23</f>
        <v>2277.9883540800001</v>
      </c>
      <c r="O98" s="36">
        <f>SUMIFS(СВЦЭМ!$D$39:$D$758,СВЦЭМ!$A$39:$A$758,$A98,СВЦЭМ!$B$39:$B$758,O$83)+'СЕТ СН'!$H$11+СВЦЭМ!$D$10+'СЕТ СН'!$H$6-'СЕТ СН'!$H$23</f>
        <v>2262.0428151200003</v>
      </c>
      <c r="P98" s="36">
        <f>SUMIFS(СВЦЭМ!$D$39:$D$758,СВЦЭМ!$A$39:$A$758,$A98,СВЦЭМ!$B$39:$B$758,P$83)+'СЕТ СН'!$H$11+СВЦЭМ!$D$10+'СЕТ СН'!$H$6-'СЕТ СН'!$H$23</f>
        <v>2275.77583865</v>
      </c>
      <c r="Q98" s="36">
        <f>SUMIFS(СВЦЭМ!$D$39:$D$758,СВЦЭМ!$A$39:$A$758,$A98,СВЦЭМ!$B$39:$B$758,Q$83)+'СЕТ СН'!$H$11+СВЦЭМ!$D$10+'СЕТ СН'!$H$6-'СЕТ СН'!$H$23</f>
        <v>2275.6390975300001</v>
      </c>
      <c r="R98" s="36">
        <f>SUMIFS(СВЦЭМ!$D$39:$D$758,СВЦЭМ!$A$39:$A$758,$A98,СВЦЭМ!$B$39:$B$758,R$83)+'СЕТ СН'!$H$11+СВЦЭМ!$D$10+'СЕТ СН'!$H$6-'СЕТ СН'!$H$23</f>
        <v>2278.58532298</v>
      </c>
      <c r="S98" s="36">
        <f>SUMIFS(СВЦЭМ!$D$39:$D$758,СВЦЭМ!$A$39:$A$758,$A98,СВЦЭМ!$B$39:$B$758,S$83)+'СЕТ СН'!$H$11+СВЦЭМ!$D$10+'СЕТ СН'!$H$6-'СЕТ СН'!$H$23</f>
        <v>2272.2396558099999</v>
      </c>
      <c r="T98" s="36">
        <f>SUMIFS(СВЦЭМ!$D$39:$D$758,СВЦЭМ!$A$39:$A$758,$A98,СВЦЭМ!$B$39:$B$758,T$83)+'СЕТ СН'!$H$11+СВЦЭМ!$D$10+'СЕТ СН'!$H$6-'СЕТ СН'!$H$23</f>
        <v>2188.08977366</v>
      </c>
      <c r="U98" s="36">
        <f>SUMIFS(СВЦЭМ!$D$39:$D$758,СВЦЭМ!$A$39:$A$758,$A98,СВЦЭМ!$B$39:$B$758,U$83)+'СЕТ СН'!$H$11+СВЦЭМ!$D$10+'СЕТ СН'!$H$6-'СЕТ СН'!$H$23</f>
        <v>2218.8075273599998</v>
      </c>
      <c r="V98" s="36">
        <f>SUMIFS(СВЦЭМ!$D$39:$D$758,СВЦЭМ!$A$39:$A$758,$A98,СВЦЭМ!$B$39:$B$758,V$83)+'СЕТ СН'!$H$11+СВЦЭМ!$D$10+'СЕТ СН'!$H$6-'СЕТ СН'!$H$23</f>
        <v>2236.7193603400001</v>
      </c>
      <c r="W98" s="36">
        <f>SUMIFS(СВЦЭМ!$D$39:$D$758,СВЦЭМ!$A$39:$A$758,$A98,СВЦЭМ!$B$39:$B$758,W$83)+'СЕТ СН'!$H$11+СВЦЭМ!$D$10+'СЕТ СН'!$H$6-'СЕТ СН'!$H$23</f>
        <v>2239.7977608800002</v>
      </c>
      <c r="X98" s="36">
        <f>SUMIFS(СВЦЭМ!$D$39:$D$758,СВЦЭМ!$A$39:$A$758,$A98,СВЦЭМ!$B$39:$B$758,X$83)+'СЕТ СН'!$H$11+СВЦЭМ!$D$10+'СЕТ СН'!$H$6-'СЕТ СН'!$H$23</f>
        <v>2248.3302896800001</v>
      </c>
      <c r="Y98" s="36">
        <f>SUMIFS(СВЦЭМ!$D$39:$D$758,СВЦЭМ!$A$39:$A$758,$A98,СВЦЭМ!$B$39:$B$758,Y$83)+'СЕТ СН'!$H$11+СВЦЭМ!$D$10+'СЕТ СН'!$H$6-'СЕТ СН'!$H$23</f>
        <v>2313.3335167</v>
      </c>
    </row>
    <row r="99" spans="1:25" ht="15.75" x14ac:dyDescent="0.2">
      <c r="A99" s="35">
        <f t="shared" si="2"/>
        <v>45612</v>
      </c>
      <c r="B99" s="36">
        <f>SUMIFS(СВЦЭМ!$D$39:$D$758,СВЦЭМ!$A$39:$A$758,$A99,СВЦЭМ!$B$39:$B$758,B$83)+'СЕТ СН'!$H$11+СВЦЭМ!$D$10+'СЕТ СН'!$H$6-'СЕТ СН'!$H$23</f>
        <v>2195.70278577</v>
      </c>
      <c r="C99" s="36">
        <f>SUMIFS(СВЦЭМ!$D$39:$D$758,СВЦЭМ!$A$39:$A$758,$A99,СВЦЭМ!$B$39:$B$758,C$83)+'СЕТ СН'!$H$11+СВЦЭМ!$D$10+'СЕТ СН'!$H$6-'СЕТ СН'!$H$23</f>
        <v>2235.9295253800001</v>
      </c>
      <c r="D99" s="36">
        <f>SUMIFS(СВЦЭМ!$D$39:$D$758,СВЦЭМ!$A$39:$A$758,$A99,СВЦЭМ!$B$39:$B$758,D$83)+'СЕТ СН'!$H$11+СВЦЭМ!$D$10+'СЕТ СН'!$H$6-'СЕТ СН'!$H$23</f>
        <v>2250.4578090499999</v>
      </c>
      <c r="E99" s="36">
        <f>SUMIFS(СВЦЭМ!$D$39:$D$758,СВЦЭМ!$A$39:$A$758,$A99,СВЦЭМ!$B$39:$B$758,E$83)+'СЕТ СН'!$H$11+СВЦЭМ!$D$10+'СЕТ СН'!$H$6-'СЕТ СН'!$H$23</f>
        <v>2245.00318754</v>
      </c>
      <c r="F99" s="36">
        <f>SUMIFS(СВЦЭМ!$D$39:$D$758,СВЦЭМ!$A$39:$A$758,$A99,СВЦЭМ!$B$39:$B$758,F$83)+'СЕТ СН'!$H$11+СВЦЭМ!$D$10+'СЕТ СН'!$H$6-'СЕТ СН'!$H$23</f>
        <v>2245.4725287800002</v>
      </c>
      <c r="G99" s="36">
        <f>SUMIFS(СВЦЭМ!$D$39:$D$758,СВЦЭМ!$A$39:$A$758,$A99,СВЦЭМ!$B$39:$B$758,G$83)+'СЕТ СН'!$H$11+СВЦЭМ!$D$10+'СЕТ СН'!$H$6-'СЕТ СН'!$H$23</f>
        <v>2247.69507595</v>
      </c>
      <c r="H99" s="36">
        <f>SUMIFS(СВЦЭМ!$D$39:$D$758,СВЦЭМ!$A$39:$A$758,$A99,СВЦЭМ!$B$39:$B$758,H$83)+'СЕТ СН'!$H$11+СВЦЭМ!$D$10+'СЕТ СН'!$H$6-'СЕТ СН'!$H$23</f>
        <v>2268.0937386599999</v>
      </c>
      <c r="I99" s="36">
        <f>SUMIFS(СВЦЭМ!$D$39:$D$758,СВЦЭМ!$A$39:$A$758,$A99,СВЦЭМ!$B$39:$B$758,I$83)+'СЕТ СН'!$H$11+СВЦЭМ!$D$10+'СЕТ СН'!$H$6-'СЕТ СН'!$H$23</f>
        <v>2249.3769126100001</v>
      </c>
      <c r="J99" s="36">
        <f>SUMIFS(СВЦЭМ!$D$39:$D$758,СВЦЭМ!$A$39:$A$758,$A99,СВЦЭМ!$B$39:$B$758,J$83)+'СЕТ СН'!$H$11+СВЦЭМ!$D$10+'СЕТ СН'!$H$6-'СЕТ СН'!$H$23</f>
        <v>2186.4664776600002</v>
      </c>
      <c r="K99" s="36">
        <f>SUMIFS(СВЦЭМ!$D$39:$D$758,СВЦЭМ!$A$39:$A$758,$A99,СВЦЭМ!$B$39:$B$758,K$83)+'СЕТ СН'!$H$11+СВЦЭМ!$D$10+'СЕТ СН'!$H$6-'СЕТ СН'!$H$23</f>
        <v>2109.5239802400001</v>
      </c>
      <c r="L99" s="36">
        <f>SUMIFS(СВЦЭМ!$D$39:$D$758,СВЦЭМ!$A$39:$A$758,$A99,СВЦЭМ!$B$39:$B$758,L$83)+'СЕТ СН'!$H$11+СВЦЭМ!$D$10+'СЕТ СН'!$H$6-'СЕТ СН'!$H$23</f>
        <v>2076.6102997799999</v>
      </c>
      <c r="M99" s="36">
        <f>SUMIFS(СВЦЭМ!$D$39:$D$758,СВЦЭМ!$A$39:$A$758,$A99,СВЦЭМ!$B$39:$B$758,M$83)+'СЕТ СН'!$H$11+СВЦЭМ!$D$10+'СЕТ СН'!$H$6-'СЕТ СН'!$H$23</f>
        <v>2087.58841218</v>
      </c>
      <c r="N99" s="36">
        <f>SUMIFS(СВЦЭМ!$D$39:$D$758,СВЦЭМ!$A$39:$A$758,$A99,СВЦЭМ!$B$39:$B$758,N$83)+'СЕТ СН'!$H$11+СВЦЭМ!$D$10+'СЕТ СН'!$H$6-'СЕТ СН'!$H$23</f>
        <v>2099.3338321800002</v>
      </c>
      <c r="O99" s="36">
        <f>SUMIFS(СВЦЭМ!$D$39:$D$758,СВЦЭМ!$A$39:$A$758,$A99,СВЦЭМ!$B$39:$B$758,O$83)+'СЕТ СН'!$H$11+СВЦЭМ!$D$10+'СЕТ СН'!$H$6-'СЕТ СН'!$H$23</f>
        <v>2112.3219557699999</v>
      </c>
      <c r="P99" s="36">
        <f>SUMIFS(СВЦЭМ!$D$39:$D$758,СВЦЭМ!$A$39:$A$758,$A99,СВЦЭМ!$B$39:$B$758,P$83)+'СЕТ СН'!$H$11+СВЦЭМ!$D$10+'СЕТ СН'!$H$6-'СЕТ СН'!$H$23</f>
        <v>2126.8833783999999</v>
      </c>
      <c r="Q99" s="36">
        <f>SUMIFS(СВЦЭМ!$D$39:$D$758,СВЦЭМ!$A$39:$A$758,$A99,СВЦЭМ!$B$39:$B$758,Q$83)+'СЕТ СН'!$H$11+СВЦЭМ!$D$10+'СЕТ СН'!$H$6-'СЕТ СН'!$H$23</f>
        <v>2138.29558976</v>
      </c>
      <c r="R99" s="36">
        <f>SUMIFS(СВЦЭМ!$D$39:$D$758,СВЦЭМ!$A$39:$A$758,$A99,СВЦЭМ!$B$39:$B$758,R$83)+'СЕТ СН'!$H$11+СВЦЭМ!$D$10+'СЕТ СН'!$H$6-'СЕТ СН'!$H$23</f>
        <v>2155.8644822699998</v>
      </c>
      <c r="S99" s="36">
        <f>SUMIFS(СВЦЭМ!$D$39:$D$758,СВЦЭМ!$A$39:$A$758,$A99,СВЦЭМ!$B$39:$B$758,S$83)+'СЕТ СН'!$H$11+СВЦЭМ!$D$10+'СЕТ СН'!$H$6-'СЕТ СН'!$H$23</f>
        <v>2150.5876963700002</v>
      </c>
      <c r="T99" s="36">
        <f>SUMIFS(СВЦЭМ!$D$39:$D$758,СВЦЭМ!$A$39:$A$758,$A99,СВЦЭМ!$B$39:$B$758,T$83)+'СЕТ СН'!$H$11+СВЦЭМ!$D$10+'СЕТ СН'!$H$6-'СЕТ СН'!$H$23</f>
        <v>2101.95114844</v>
      </c>
      <c r="U99" s="36">
        <f>SUMIFS(СВЦЭМ!$D$39:$D$758,СВЦЭМ!$A$39:$A$758,$A99,СВЦЭМ!$B$39:$B$758,U$83)+'СЕТ СН'!$H$11+СВЦЭМ!$D$10+'СЕТ СН'!$H$6-'СЕТ СН'!$H$23</f>
        <v>2119.7011363800002</v>
      </c>
      <c r="V99" s="36">
        <f>SUMIFS(СВЦЭМ!$D$39:$D$758,СВЦЭМ!$A$39:$A$758,$A99,СВЦЭМ!$B$39:$B$758,V$83)+'СЕТ СН'!$H$11+СВЦЭМ!$D$10+'СЕТ СН'!$H$6-'СЕТ СН'!$H$23</f>
        <v>2134.5497539099997</v>
      </c>
      <c r="W99" s="36">
        <f>SUMIFS(СВЦЭМ!$D$39:$D$758,СВЦЭМ!$A$39:$A$758,$A99,СВЦЭМ!$B$39:$B$758,W$83)+'СЕТ СН'!$H$11+СВЦЭМ!$D$10+'СЕТ СН'!$H$6-'СЕТ СН'!$H$23</f>
        <v>2126.7627341400002</v>
      </c>
      <c r="X99" s="36">
        <f>SUMIFS(СВЦЭМ!$D$39:$D$758,СВЦЭМ!$A$39:$A$758,$A99,СВЦЭМ!$B$39:$B$758,X$83)+'СЕТ СН'!$H$11+СВЦЭМ!$D$10+'СЕТ СН'!$H$6-'СЕТ СН'!$H$23</f>
        <v>2176.0997802800002</v>
      </c>
      <c r="Y99" s="36">
        <f>SUMIFS(СВЦЭМ!$D$39:$D$758,СВЦЭМ!$A$39:$A$758,$A99,СВЦЭМ!$B$39:$B$758,Y$83)+'СЕТ СН'!$H$11+СВЦЭМ!$D$10+'СЕТ СН'!$H$6-'СЕТ СН'!$H$23</f>
        <v>2211.30568816</v>
      </c>
    </row>
    <row r="100" spans="1:25" ht="15.75" x14ac:dyDescent="0.2">
      <c r="A100" s="35">
        <f t="shared" si="2"/>
        <v>45613</v>
      </c>
      <c r="B100" s="36">
        <f>SUMIFS(СВЦЭМ!$D$39:$D$758,СВЦЭМ!$A$39:$A$758,$A100,СВЦЭМ!$B$39:$B$758,B$83)+'СЕТ СН'!$H$11+СВЦЭМ!$D$10+'СЕТ СН'!$H$6-'СЕТ СН'!$H$23</f>
        <v>2248.8204811999999</v>
      </c>
      <c r="C100" s="36">
        <f>SUMIFS(СВЦЭМ!$D$39:$D$758,СВЦЭМ!$A$39:$A$758,$A100,СВЦЭМ!$B$39:$B$758,C$83)+'СЕТ СН'!$H$11+СВЦЭМ!$D$10+'СЕТ СН'!$H$6-'СЕТ СН'!$H$23</f>
        <v>2286.7538469599999</v>
      </c>
      <c r="D100" s="36">
        <f>SUMIFS(СВЦЭМ!$D$39:$D$758,СВЦЭМ!$A$39:$A$758,$A100,СВЦЭМ!$B$39:$B$758,D$83)+'СЕТ СН'!$H$11+СВЦЭМ!$D$10+'СЕТ СН'!$H$6-'СЕТ СН'!$H$23</f>
        <v>2304.3354905400001</v>
      </c>
      <c r="E100" s="36">
        <f>SUMIFS(СВЦЭМ!$D$39:$D$758,СВЦЭМ!$A$39:$A$758,$A100,СВЦЭМ!$B$39:$B$758,E$83)+'СЕТ СН'!$H$11+СВЦЭМ!$D$10+'СЕТ СН'!$H$6-'СЕТ СН'!$H$23</f>
        <v>2320.6169397399999</v>
      </c>
      <c r="F100" s="36">
        <f>SUMIFS(СВЦЭМ!$D$39:$D$758,СВЦЭМ!$A$39:$A$758,$A100,СВЦЭМ!$B$39:$B$758,F$83)+'СЕТ СН'!$H$11+СВЦЭМ!$D$10+'СЕТ СН'!$H$6-'СЕТ СН'!$H$23</f>
        <v>2311.3700025200001</v>
      </c>
      <c r="G100" s="36">
        <f>SUMIFS(СВЦЭМ!$D$39:$D$758,СВЦЭМ!$A$39:$A$758,$A100,СВЦЭМ!$B$39:$B$758,G$83)+'СЕТ СН'!$H$11+СВЦЭМ!$D$10+'СЕТ СН'!$H$6-'СЕТ СН'!$H$23</f>
        <v>2310.2890384699999</v>
      </c>
      <c r="H100" s="36">
        <f>SUMIFS(СВЦЭМ!$D$39:$D$758,СВЦЭМ!$A$39:$A$758,$A100,СВЦЭМ!$B$39:$B$758,H$83)+'СЕТ СН'!$H$11+СВЦЭМ!$D$10+'СЕТ СН'!$H$6-'СЕТ СН'!$H$23</f>
        <v>2278.2250588899997</v>
      </c>
      <c r="I100" s="36">
        <f>SUMIFS(СВЦЭМ!$D$39:$D$758,СВЦЭМ!$A$39:$A$758,$A100,СВЦЭМ!$B$39:$B$758,I$83)+'СЕТ СН'!$H$11+СВЦЭМ!$D$10+'СЕТ СН'!$H$6-'СЕТ СН'!$H$23</f>
        <v>2243.7963298599998</v>
      </c>
      <c r="J100" s="36">
        <f>SUMIFS(СВЦЭМ!$D$39:$D$758,СВЦЭМ!$A$39:$A$758,$A100,СВЦЭМ!$B$39:$B$758,J$83)+'СЕТ СН'!$H$11+СВЦЭМ!$D$10+'СЕТ СН'!$H$6-'СЕТ СН'!$H$23</f>
        <v>2200.7935488600001</v>
      </c>
      <c r="K100" s="36">
        <f>SUMIFS(СВЦЭМ!$D$39:$D$758,СВЦЭМ!$A$39:$A$758,$A100,СВЦЭМ!$B$39:$B$758,K$83)+'СЕТ СН'!$H$11+СВЦЭМ!$D$10+'СЕТ СН'!$H$6-'СЕТ СН'!$H$23</f>
        <v>2128.3843762199999</v>
      </c>
      <c r="L100" s="36">
        <f>SUMIFS(СВЦЭМ!$D$39:$D$758,СВЦЭМ!$A$39:$A$758,$A100,СВЦЭМ!$B$39:$B$758,L$83)+'СЕТ СН'!$H$11+СВЦЭМ!$D$10+'СЕТ СН'!$H$6-'СЕТ СН'!$H$23</f>
        <v>2098.48774245</v>
      </c>
      <c r="M100" s="36">
        <f>SUMIFS(СВЦЭМ!$D$39:$D$758,СВЦЭМ!$A$39:$A$758,$A100,СВЦЭМ!$B$39:$B$758,M$83)+'СЕТ СН'!$H$11+СВЦЭМ!$D$10+'СЕТ СН'!$H$6-'СЕТ СН'!$H$23</f>
        <v>2091.3383904800003</v>
      </c>
      <c r="N100" s="36">
        <f>SUMIFS(СВЦЭМ!$D$39:$D$758,СВЦЭМ!$A$39:$A$758,$A100,СВЦЭМ!$B$39:$B$758,N$83)+'СЕТ СН'!$H$11+СВЦЭМ!$D$10+'СЕТ СН'!$H$6-'СЕТ СН'!$H$23</f>
        <v>2101.2626250200001</v>
      </c>
      <c r="O100" s="36">
        <f>SUMIFS(СВЦЭМ!$D$39:$D$758,СВЦЭМ!$A$39:$A$758,$A100,СВЦЭМ!$B$39:$B$758,O$83)+'СЕТ СН'!$H$11+СВЦЭМ!$D$10+'СЕТ СН'!$H$6-'СЕТ СН'!$H$23</f>
        <v>2122.4959604000001</v>
      </c>
      <c r="P100" s="36">
        <f>SUMIFS(СВЦЭМ!$D$39:$D$758,СВЦЭМ!$A$39:$A$758,$A100,СВЦЭМ!$B$39:$B$758,P$83)+'СЕТ СН'!$H$11+СВЦЭМ!$D$10+'СЕТ СН'!$H$6-'СЕТ СН'!$H$23</f>
        <v>2128.8707481299998</v>
      </c>
      <c r="Q100" s="36">
        <f>SUMIFS(СВЦЭМ!$D$39:$D$758,СВЦЭМ!$A$39:$A$758,$A100,СВЦЭМ!$B$39:$B$758,Q$83)+'СЕТ СН'!$H$11+СВЦЭМ!$D$10+'СЕТ СН'!$H$6-'СЕТ СН'!$H$23</f>
        <v>2143.2839048000001</v>
      </c>
      <c r="R100" s="36">
        <f>SUMIFS(СВЦЭМ!$D$39:$D$758,СВЦЭМ!$A$39:$A$758,$A100,СВЦЭМ!$B$39:$B$758,R$83)+'СЕТ СН'!$H$11+СВЦЭМ!$D$10+'СЕТ СН'!$H$6-'СЕТ СН'!$H$23</f>
        <v>2130.18510053</v>
      </c>
      <c r="S100" s="36">
        <f>SUMIFS(СВЦЭМ!$D$39:$D$758,СВЦЭМ!$A$39:$A$758,$A100,СВЦЭМ!$B$39:$B$758,S$83)+'СЕТ СН'!$H$11+СВЦЭМ!$D$10+'СЕТ СН'!$H$6-'СЕТ СН'!$H$23</f>
        <v>2103.4519293600001</v>
      </c>
      <c r="T100" s="36">
        <f>SUMIFS(СВЦЭМ!$D$39:$D$758,СВЦЭМ!$A$39:$A$758,$A100,СВЦЭМ!$B$39:$B$758,T$83)+'СЕТ СН'!$H$11+СВЦЭМ!$D$10+'СЕТ СН'!$H$6-'СЕТ СН'!$H$23</f>
        <v>2053.29571971</v>
      </c>
      <c r="U100" s="36">
        <f>SUMIFS(СВЦЭМ!$D$39:$D$758,СВЦЭМ!$A$39:$A$758,$A100,СВЦЭМ!$B$39:$B$758,U$83)+'СЕТ СН'!$H$11+СВЦЭМ!$D$10+'СЕТ СН'!$H$6-'СЕТ СН'!$H$23</f>
        <v>2061.1702253100002</v>
      </c>
      <c r="V100" s="36">
        <f>SUMIFS(СВЦЭМ!$D$39:$D$758,СВЦЭМ!$A$39:$A$758,$A100,СВЦЭМ!$B$39:$B$758,V$83)+'СЕТ СН'!$H$11+СВЦЭМ!$D$10+'СЕТ СН'!$H$6-'СЕТ СН'!$H$23</f>
        <v>2088.52498943</v>
      </c>
      <c r="W100" s="36">
        <f>SUMIFS(СВЦЭМ!$D$39:$D$758,СВЦЭМ!$A$39:$A$758,$A100,СВЦЭМ!$B$39:$B$758,W$83)+'СЕТ СН'!$H$11+СВЦЭМ!$D$10+'СЕТ СН'!$H$6-'СЕТ СН'!$H$23</f>
        <v>2106.30788476</v>
      </c>
      <c r="X100" s="36">
        <f>SUMIFS(СВЦЭМ!$D$39:$D$758,СВЦЭМ!$A$39:$A$758,$A100,СВЦЭМ!$B$39:$B$758,X$83)+'СЕТ СН'!$H$11+СВЦЭМ!$D$10+'СЕТ СН'!$H$6-'СЕТ СН'!$H$23</f>
        <v>2151.32457763</v>
      </c>
      <c r="Y100" s="36">
        <f>SUMIFS(СВЦЭМ!$D$39:$D$758,СВЦЭМ!$A$39:$A$758,$A100,СВЦЭМ!$B$39:$B$758,Y$83)+'СЕТ СН'!$H$11+СВЦЭМ!$D$10+'СЕТ СН'!$H$6-'СЕТ СН'!$H$23</f>
        <v>2194.5960177699999</v>
      </c>
    </row>
    <row r="101" spans="1:25" ht="15.75" x14ac:dyDescent="0.2">
      <c r="A101" s="35">
        <f t="shared" si="2"/>
        <v>45614</v>
      </c>
      <c r="B101" s="36">
        <f>SUMIFS(СВЦЭМ!$D$39:$D$758,СВЦЭМ!$A$39:$A$758,$A101,СВЦЭМ!$B$39:$B$758,B$83)+'СЕТ СН'!$H$11+СВЦЭМ!$D$10+'СЕТ СН'!$H$6-'СЕТ СН'!$H$23</f>
        <v>2194.19860539</v>
      </c>
      <c r="C101" s="36">
        <f>SUMIFS(СВЦЭМ!$D$39:$D$758,СВЦЭМ!$A$39:$A$758,$A101,СВЦЭМ!$B$39:$B$758,C$83)+'СЕТ СН'!$H$11+СВЦЭМ!$D$10+'СЕТ СН'!$H$6-'СЕТ СН'!$H$23</f>
        <v>2245.42483859</v>
      </c>
      <c r="D101" s="36">
        <f>SUMIFS(СВЦЭМ!$D$39:$D$758,СВЦЭМ!$A$39:$A$758,$A101,СВЦЭМ!$B$39:$B$758,D$83)+'СЕТ СН'!$H$11+СВЦЭМ!$D$10+'СЕТ СН'!$H$6-'СЕТ СН'!$H$23</f>
        <v>2262.11005531</v>
      </c>
      <c r="E101" s="36">
        <f>SUMIFS(СВЦЭМ!$D$39:$D$758,СВЦЭМ!$A$39:$A$758,$A101,СВЦЭМ!$B$39:$B$758,E$83)+'СЕТ СН'!$H$11+СВЦЭМ!$D$10+'СЕТ СН'!$H$6-'СЕТ СН'!$H$23</f>
        <v>2271.7941017499998</v>
      </c>
      <c r="F101" s="36">
        <f>SUMIFS(СВЦЭМ!$D$39:$D$758,СВЦЭМ!$A$39:$A$758,$A101,СВЦЭМ!$B$39:$B$758,F$83)+'СЕТ СН'!$H$11+СВЦЭМ!$D$10+'СЕТ СН'!$H$6-'СЕТ СН'!$H$23</f>
        <v>2267.0711160999999</v>
      </c>
      <c r="G101" s="36">
        <f>SUMIFS(СВЦЭМ!$D$39:$D$758,СВЦЭМ!$A$39:$A$758,$A101,СВЦЭМ!$B$39:$B$758,G$83)+'СЕТ СН'!$H$11+СВЦЭМ!$D$10+'СЕТ СН'!$H$6-'СЕТ СН'!$H$23</f>
        <v>2242.09786184</v>
      </c>
      <c r="H101" s="36">
        <f>SUMIFS(СВЦЭМ!$D$39:$D$758,СВЦЭМ!$A$39:$A$758,$A101,СВЦЭМ!$B$39:$B$758,H$83)+'СЕТ СН'!$H$11+СВЦЭМ!$D$10+'СЕТ СН'!$H$6-'СЕТ СН'!$H$23</f>
        <v>2238.30250441</v>
      </c>
      <c r="I101" s="36">
        <f>SUMIFS(СВЦЭМ!$D$39:$D$758,СВЦЭМ!$A$39:$A$758,$A101,СВЦЭМ!$B$39:$B$758,I$83)+'СЕТ СН'!$H$11+СВЦЭМ!$D$10+'СЕТ СН'!$H$6-'СЕТ СН'!$H$23</f>
        <v>2225.1080230500002</v>
      </c>
      <c r="J101" s="36">
        <f>SUMIFS(СВЦЭМ!$D$39:$D$758,СВЦЭМ!$A$39:$A$758,$A101,СВЦЭМ!$B$39:$B$758,J$83)+'СЕТ СН'!$H$11+СВЦЭМ!$D$10+'СЕТ СН'!$H$6-'СЕТ СН'!$H$23</f>
        <v>2179.6940143100001</v>
      </c>
      <c r="K101" s="36">
        <f>SUMIFS(СВЦЭМ!$D$39:$D$758,СВЦЭМ!$A$39:$A$758,$A101,СВЦЭМ!$B$39:$B$758,K$83)+'СЕТ СН'!$H$11+СВЦЭМ!$D$10+'СЕТ СН'!$H$6-'СЕТ СН'!$H$23</f>
        <v>2156.9820567300003</v>
      </c>
      <c r="L101" s="36">
        <f>SUMIFS(СВЦЭМ!$D$39:$D$758,СВЦЭМ!$A$39:$A$758,$A101,СВЦЭМ!$B$39:$B$758,L$83)+'СЕТ СН'!$H$11+СВЦЭМ!$D$10+'СЕТ СН'!$H$6-'СЕТ СН'!$H$23</f>
        <v>2142.6813686200003</v>
      </c>
      <c r="M101" s="36">
        <f>SUMIFS(СВЦЭМ!$D$39:$D$758,СВЦЭМ!$A$39:$A$758,$A101,СВЦЭМ!$B$39:$B$758,M$83)+'СЕТ СН'!$H$11+СВЦЭМ!$D$10+'СЕТ СН'!$H$6-'СЕТ СН'!$H$23</f>
        <v>2162.0259861100003</v>
      </c>
      <c r="N101" s="36">
        <f>SUMIFS(СВЦЭМ!$D$39:$D$758,СВЦЭМ!$A$39:$A$758,$A101,СВЦЭМ!$B$39:$B$758,N$83)+'СЕТ СН'!$H$11+СВЦЭМ!$D$10+'СЕТ СН'!$H$6-'СЕТ СН'!$H$23</f>
        <v>2197.05593993</v>
      </c>
      <c r="O101" s="36">
        <f>SUMIFS(СВЦЭМ!$D$39:$D$758,СВЦЭМ!$A$39:$A$758,$A101,СВЦЭМ!$B$39:$B$758,O$83)+'СЕТ СН'!$H$11+СВЦЭМ!$D$10+'СЕТ СН'!$H$6-'СЕТ СН'!$H$23</f>
        <v>2173.8320144700001</v>
      </c>
      <c r="P101" s="36">
        <f>SUMIFS(СВЦЭМ!$D$39:$D$758,СВЦЭМ!$A$39:$A$758,$A101,СВЦЭМ!$B$39:$B$758,P$83)+'СЕТ СН'!$H$11+СВЦЭМ!$D$10+'СЕТ СН'!$H$6-'СЕТ СН'!$H$23</f>
        <v>2192.0896052099997</v>
      </c>
      <c r="Q101" s="36">
        <f>SUMIFS(СВЦЭМ!$D$39:$D$758,СВЦЭМ!$A$39:$A$758,$A101,СВЦЭМ!$B$39:$B$758,Q$83)+'СЕТ СН'!$H$11+СВЦЭМ!$D$10+'СЕТ СН'!$H$6-'СЕТ СН'!$H$23</f>
        <v>2200.07161228</v>
      </c>
      <c r="R101" s="36">
        <f>SUMIFS(СВЦЭМ!$D$39:$D$758,СВЦЭМ!$A$39:$A$758,$A101,СВЦЭМ!$B$39:$B$758,R$83)+'СЕТ СН'!$H$11+СВЦЭМ!$D$10+'СЕТ СН'!$H$6-'СЕТ СН'!$H$23</f>
        <v>2192.22933276</v>
      </c>
      <c r="S101" s="36">
        <f>SUMIFS(СВЦЭМ!$D$39:$D$758,СВЦЭМ!$A$39:$A$758,$A101,СВЦЭМ!$B$39:$B$758,S$83)+'СЕТ СН'!$H$11+СВЦЭМ!$D$10+'СЕТ СН'!$H$6-'СЕТ СН'!$H$23</f>
        <v>2160.7773076399999</v>
      </c>
      <c r="T101" s="36">
        <f>SUMIFS(СВЦЭМ!$D$39:$D$758,СВЦЭМ!$A$39:$A$758,$A101,СВЦЭМ!$B$39:$B$758,T$83)+'СЕТ СН'!$H$11+СВЦЭМ!$D$10+'СЕТ СН'!$H$6-'СЕТ СН'!$H$23</f>
        <v>2099.4893412199999</v>
      </c>
      <c r="U101" s="36">
        <f>SUMIFS(СВЦЭМ!$D$39:$D$758,СВЦЭМ!$A$39:$A$758,$A101,СВЦЭМ!$B$39:$B$758,U$83)+'СЕТ СН'!$H$11+СВЦЭМ!$D$10+'СЕТ СН'!$H$6-'СЕТ СН'!$H$23</f>
        <v>2132.9827884400001</v>
      </c>
      <c r="V101" s="36">
        <f>SUMIFS(СВЦЭМ!$D$39:$D$758,СВЦЭМ!$A$39:$A$758,$A101,СВЦЭМ!$B$39:$B$758,V$83)+'СЕТ СН'!$H$11+СВЦЭМ!$D$10+'СЕТ СН'!$H$6-'СЕТ СН'!$H$23</f>
        <v>2149.1218706899999</v>
      </c>
      <c r="W101" s="36">
        <f>SUMIFS(СВЦЭМ!$D$39:$D$758,СВЦЭМ!$A$39:$A$758,$A101,СВЦЭМ!$B$39:$B$758,W$83)+'СЕТ СН'!$H$11+СВЦЭМ!$D$10+'СЕТ СН'!$H$6-'СЕТ СН'!$H$23</f>
        <v>2168.5344702900002</v>
      </c>
      <c r="X101" s="36">
        <f>SUMIFS(СВЦЭМ!$D$39:$D$758,СВЦЭМ!$A$39:$A$758,$A101,СВЦЭМ!$B$39:$B$758,X$83)+'СЕТ СН'!$H$11+СВЦЭМ!$D$10+'СЕТ СН'!$H$6-'СЕТ СН'!$H$23</f>
        <v>2176.82011238</v>
      </c>
      <c r="Y101" s="36">
        <f>SUMIFS(СВЦЭМ!$D$39:$D$758,СВЦЭМ!$A$39:$A$758,$A101,СВЦЭМ!$B$39:$B$758,Y$83)+'СЕТ СН'!$H$11+СВЦЭМ!$D$10+'СЕТ СН'!$H$6-'СЕТ СН'!$H$23</f>
        <v>2228.4461552800003</v>
      </c>
    </row>
    <row r="102" spans="1:25" ht="15.75" x14ac:dyDescent="0.2">
      <c r="A102" s="35">
        <f t="shared" si="2"/>
        <v>45615</v>
      </c>
      <c r="B102" s="36">
        <f>SUMIFS(СВЦЭМ!$D$39:$D$758,СВЦЭМ!$A$39:$A$758,$A102,СВЦЭМ!$B$39:$B$758,B$83)+'СЕТ СН'!$H$11+СВЦЭМ!$D$10+'СЕТ СН'!$H$6-'СЕТ СН'!$H$23</f>
        <v>2335.69976271</v>
      </c>
      <c r="C102" s="36">
        <f>SUMIFS(СВЦЭМ!$D$39:$D$758,СВЦЭМ!$A$39:$A$758,$A102,СВЦЭМ!$B$39:$B$758,C$83)+'СЕТ СН'!$H$11+СВЦЭМ!$D$10+'СЕТ СН'!$H$6-'СЕТ СН'!$H$23</f>
        <v>2365.0529214799999</v>
      </c>
      <c r="D102" s="36">
        <f>SUMIFS(СВЦЭМ!$D$39:$D$758,СВЦЭМ!$A$39:$A$758,$A102,СВЦЭМ!$B$39:$B$758,D$83)+'СЕТ СН'!$H$11+СВЦЭМ!$D$10+'СЕТ СН'!$H$6-'СЕТ СН'!$H$23</f>
        <v>2384.84091339</v>
      </c>
      <c r="E102" s="36">
        <f>SUMIFS(СВЦЭМ!$D$39:$D$758,СВЦЭМ!$A$39:$A$758,$A102,СВЦЭМ!$B$39:$B$758,E$83)+'СЕТ СН'!$H$11+СВЦЭМ!$D$10+'СЕТ СН'!$H$6-'СЕТ СН'!$H$23</f>
        <v>2378.6366470000003</v>
      </c>
      <c r="F102" s="36">
        <f>SUMIFS(СВЦЭМ!$D$39:$D$758,СВЦЭМ!$A$39:$A$758,$A102,СВЦЭМ!$B$39:$B$758,F$83)+'СЕТ СН'!$H$11+СВЦЭМ!$D$10+'СЕТ СН'!$H$6-'СЕТ СН'!$H$23</f>
        <v>2381.0295382499999</v>
      </c>
      <c r="G102" s="36">
        <f>SUMIFS(СВЦЭМ!$D$39:$D$758,СВЦЭМ!$A$39:$A$758,$A102,СВЦЭМ!$B$39:$B$758,G$83)+'СЕТ СН'!$H$11+СВЦЭМ!$D$10+'СЕТ СН'!$H$6-'СЕТ СН'!$H$23</f>
        <v>2359.8314846600001</v>
      </c>
      <c r="H102" s="36">
        <f>SUMIFS(СВЦЭМ!$D$39:$D$758,СВЦЭМ!$A$39:$A$758,$A102,СВЦЭМ!$B$39:$B$758,H$83)+'СЕТ СН'!$H$11+СВЦЭМ!$D$10+'СЕТ СН'!$H$6-'СЕТ СН'!$H$23</f>
        <v>2294.9872499200001</v>
      </c>
      <c r="I102" s="36">
        <f>SUMIFS(СВЦЭМ!$D$39:$D$758,СВЦЭМ!$A$39:$A$758,$A102,СВЦЭМ!$B$39:$B$758,I$83)+'СЕТ СН'!$H$11+СВЦЭМ!$D$10+'СЕТ СН'!$H$6-'СЕТ СН'!$H$23</f>
        <v>2247.1283792100003</v>
      </c>
      <c r="J102" s="36">
        <f>SUMIFS(СВЦЭМ!$D$39:$D$758,СВЦЭМ!$A$39:$A$758,$A102,СВЦЭМ!$B$39:$B$758,J$83)+'СЕТ СН'!$H$11+СВЦЭМ!$D$10+'СЕТ СН'!$H$6-'СЕТ СН'!$H$23</f>
        <v>2208.9376608000002</v>
      </c>
      <c r="K102" s="36">
        <f>SUMIFS(СВЦЭМ!$D$39:$D$758,СВЦЭМ!$A$39:$A$758,$A102,СВЦЭМ!$B$39:$B$758,K$83)+'СЕТ СН'!$H$11+СВЦЭМ!$D$10+'СЕТ СН'!$H$6-'СЕТ СН'!$H$23</f>
        <v>2222.59914716</v>
      </c>
      <c r="L102" s="36">
        <f>SUMIFS(СВЦЭМ!$D$39:$D$758,СВЦЭМ!$A$39:$A$758,$A102,СВЦЭМ!$B$39:$B$758,L$83)+'СЕТ СН'!$H$11+СВЦЭМ!$D$10+'СЕТ СН'!$H$6-'СЕТ СН'!$H$23</f>
        <v>2241.6198755</v>
      </c>
      <c r="M102" s="36">
        <f>SUMIFS(СВЦЭМ!$D$39:$D$758,СВЦЭМ!$A$39:$A$758,$A102,СВЦЭМ!$B$39:$B$758,M$83)+'СЕТ СН'!$H$11+СВЦЭМ!$D$10+'СЕТ СН'!$H$6-'СЕТ СН'!$H$23</f>
        <v>2350.34022448</v>
      </c>
      <c r="N102" s="36">
        <f>SUMIFS(СВЦЭМ!$D$39:$D$758,СВЦЭМ!$A$39:$A$758,$A102,СВЦЭМ!$B$39:$B$758,N$83)+'СЕТ СН'!$H$11+СВЦЭМ!$D$10+'СЕТ СН'!$H$6-'СЕТ СН'!$H$23</f>
        <v>2394.6048728699998</v>
      </c>
      <c r="O102" s="36">
        <f>SUMIFS(СВЦЭМ!$D$39:$D$758,СВЦЭМ!$A$39:$A$758,$A102,СВЦЭМ!$B$39:$B$758,O$83)+'СЕТ СН'!$H$11+СВЦЭМ!$D$10+'СЕТ СН'!$H$6-'СЕТ СН'!$H$23</f>
        <v>2385.7628348899998</v>
      </c>
      <c r="P102" s="36">
        <f>SUMIFS(СВЦЭМ!$D$39:$D$758,СВЦЭМ!$A$39:$A$758,$A102,СВЦЭМ!$B$39:$B$758,P$83)+'СЕТ СН'!$H$11+СВЦЭМ!$D$10+'СЕТ СН'!$H$6-'СЕТ СН'!$H$23</f>
        <v>2370.2767653400001</v>
      </c>
      <c r="Q102" s="36">
        <f>SUMIFS(СВЦЭМ!$D$39:$D$758,СВЦЭМ!$A$39:$A$758,$A102,СВЦЭМ!$B$39:$B$758,Q$83)+'СЕТ СН'!$H$11+СВЦЭМ!$D$10+'СЕТ СН'!$H$6-'СЕТ СН'!$H$23</f>
        <v>2379.6005072099997</v>
      </c>
      <c r="R102" s="36">
        <f>SUMIFS(СВЦЭМ!$D$39:$D$758,СВЦЭМ!$A$39:$A$758,$A102,СВЦЭМ!$B$39:$B$758,R$83)+'СЕТ СН'!$H$11+СВЦЭМ!$D$10+'СЕТ СН'!$H$6-'СЕТ СН'!$H$23</f>
        <v>2378.7117754700002</v>
      </c>
      <c r="S102" s="36">
        <f>SUMIFS(СВЦЭМ!$D$39:$D$758,СВЦЭМ!$A$39:$A$758,$A102,СВЦЭМ!$B$39:$B$758,S$83)+'СЕТ СН'!$H$11+СВЦЭМ!$D$10+'СЕТ СН'!$H$6-'СЕТ СН'!$H$23</f>
        <v>2325.57469274</v>
      </c>
      <c r="T102" s="36">
        <f>SUMIFS(СВЦЭМ!$D$39:$D$758,СВЦЭМ!$A$39:$A$758,$A102,СВЦЭМ!$B$39:$B$758,T$83)+'СЕТ СН'!$H$11+СВЦЭМ!$D$10+'СЕТ СН'!$H$6-'СЕТ СН'!$H$23</f>
        <v>2246.2590894300001</v>
      </c>
      <c r="U102" s="36">
        <f>SUMIFS(СВЦЭМ!$D$39:$D$758,СВЦЭМ!$A$39:$A$758,$A102,СВЦЭМ!$B$39:$B$758,U$83)+'СЕТ СН'!$H$11+СВЦЭМ!$D$10+'СЕТ СН'!$H$6-'СЕТ СН'!$H$23</f>
        <v>2262.2583816699998</v>
      </c>
      <c r="V102" s="36">
        <f>SUMIFS(СВЦЭМ!$D$39:$D$758,СВЦЭМ!$A$39:$A$758,$A102,СВЦЭМ!$B$39:$B$758,V$83)+'СЕТ СН'!$H$11+СВЦЭМ!$D$10+'СЕТ СН'!$H$6-'СЕТ СН'!$H$23</f>
        <v>2238.7290830399998</v>
      </c>
      <c r="W102" s="36">
        <f>SUMIFS(СВЦЭМ!$D$39:$D$758,СВЦЭМ!$A$39:$A$758,$A102,СВЦЭМ!$B$39:$B$758,W$83)+'СЕТ СН'!$H$11+СВЦЭМ!$D$10+'СЕТ СН'!$H$6-'СЕТ СН'!$H$23</f>
        <v>2245.3067206999999</v>
      </c>
      <c r="X102" s="36">
        <f>SUMIFS(СВЦЭМ!$D$39:$D$758,СВЦЭМ!$A$39:$A$758,$A102,СВЦЭМ!$B$39:$B$758,X$83)+'СЕТ СН'!$H$11+СВЦЭМ!$D$10+'СЕТ СН'!$H$6-'СЕТ СН'!$H$23</f>
        <v>2250.0315321099997</v>
      </c>
      <c r="Y102" s="36">
        <f>SUMIFS(СВЦЭМ!$D$39:$D$758,СВЦЭМ!$A$39:$A$758,$A102,СВЦЭМ!$B$39:$B$758,Y$83)+'СЕТ СН'!$H$11+СВЦЭМ!$D$10+'СЕТ СН'!$H$6-'СЕТ СН'!$H$23</f>
        <v>2299.7097261099998</v>
      </c>
    </row>
    <row r="103" spans="1:25" ht="15.75" x14ac:dyDescent="0.2">
      <c r="A103" s="35">
        <f t="shared" si="2"/>
        <v>45616</v>
      </c>
      <c r="B103" s="36">
        <f>SUMIFS(СВЦЭМ!$D$39:$D$758,СВЦЭМ!$A$39:$A$758,$A103,СВЦЭМ!$B$39:$B$758,B$83)+'СЕТ СН'!$H$11+СВЦЭМ!$D$10+'СЕТ СН'!$H$6-'СЕТ СН'!$H$23</f>
        <v>2247.2634725899998</v>
      </c>
      <c r="C103" s="36">
        <f>SUMIFS(СВЦЭМ!$D$39:$D$758,СВЦЭМ!$A$39:$A$758,$A103,СВЦЭМ!$B$39:$B$758,C$83)+'СЕТ СН'!$H$11+СВЦЭМ!$D$10+'СЕТ СН'!$H$6-'СЕТ СН'!$H$23</f>
        <v>2319.0255397199999</v>
      </c>
      <c r="D103" s="36">
        <f>SUMIFS(СВЦЭМ!$D$39:$D$758,СВЦЭМ!$A$39:$A$758,$A103,СВЦЭМ!$B$39:$B$758,D$83)+'СЕТ СН'!$H$11+СВЦЭМ!$D$10+'СЕТ СН'!$H$6-'СЕТ СН'!$H$23</f>
        <v>2355.6876296</v>
      </c>
      <c r="E103" s="36">
        <f>SUMIFS(СВЦЭМ!$D$39:$D$758,СВЦЭМ!$A$39:$A$758,$A103,СВЦЭМ!$B$39:$B$758,E$83)+'СЕТ СН'!$H$11+СВЦЭМ!$D$10+'СЕТ СН'!$H$6-'СЕТ СН'!$H$23</f>
        <v>2366.36235089</v>
      </c>
      <c r="F103" s="36">
        <f>SUMIFS(СВЦЭМ!$D$39:$D$758,СВЦЭМ!$A$39:$A$758,$A103,СВЦЭМ!$B$39:$B$758,F$83)+'СЕТ СН'!$H$11+СВЦЭМ!$D$10+'СЕТ СН'!$H$6-'СЕТ СН'!$H$23</f>
        <v>2364.2720433499999</v>
      </c>
      <c r="G103" s="36">
        <f>SUMIFS(СВЦЭМ!$D$39:$D$758,СВЦЭМ!$A$39:$A$758,$A103,СВЦЭМ!$B$39:$B$758,G$83)+'СЕТ СН'!$H$11+СВЦЭМ!$D$10+'СЕТ СН'!$H$6-'СЕТ СН'!$H$23</f>
        <v>2344.3972936999999</v>
      </c>
      <c r="H103" s="36">
        <f>SUMIFS(СВЦЭМ!$D$39:$D$758,СВЦЭМ!$A$39:$A$758,$A103,СВЦЭМ!$B$39:$B$758,H$83)+'СЕТ СН'!$H$11+СВЦЭМ!$D$10+'СЕТ СН'!$H$6-'СЕТ СН'!$H$23</f>
        <v>2312.7204532400001</v>
      </c>
      <c r="I103" s="36">
        <f>SUMIFS(СВЦЭМ!$D$39:$D$758,СВЦЭМ!$A$39:$A$758,$A103,СВЦЭМ!$B$39:$B$758,I$83)+'СЕТ СН'!$H$11+СВЦЭМ!$D$10+'СЕТ СН'!$H$6-'СЕТ СН'!$H$23</f>
        <v>2242.72881547</v>
      </c>
      <c r="J103" s="36">
        <f>SUMIFS(СВЦЭМ!$D$39:$D$758,СВЦЭМ!$A$39:$A$758,$A103,СВЦЭМ!$B$39:$B$758,J$83)+'СЕТ СН'!$H$11+СВЦЭМ!$D$10+'СЕТ СН'!$H$6-'СЕТ СН'!$H$23</f>
        <v>2217.2152942800003</v>
      </c>
      <c r="K103" s="36">
        <f>SUMIFS(СВЦЭМ!$D$39:$D$758,СВЦЭМ!$A$39:$A$758,$A103,СВЦЭМ!$B$39:$B$758,K$83)+'СЕТ СН'!$H$11+СВЦЭМ!$D$10+'СЕТ СН'!$H$6-'СЕТ СН'!$H$23</f>
        <v>2213.0228640300002</v>
      </c>
      <c r="L103" s="36">
        <f>SUMIFS(СВЦЭМ!$D$39:$D$758,СВЦЭМ!$A$39:$A$758,$A103,СВЦЭМ!$B$39:$B$758,L$83)+'СЕТ СН'!$H$11+СВЦЭМ!$D$10+'СЕТ СН'!$H$6-'СЕТ СН'!$H$23</f>
        <v>2201.7037807900001</v>
      </c>
      <c r="M103" s="36">
        <f>SUMIFS(СВЦЭМ!$D$39:$D$758,СВЦЭМ!$A$39:$A$758,$A103,СВЦЭМ!$B$39:$B$758,M$83)+'СЕТ СН'!$H$11+СВЦЭМ!$D$10+'СЕТ СН'!$H$6-'СЕТ СН'!$H$23</f>
        <v>2194.0850868699999</v>
      </c>
      <c r="N103" s="36">
        <f>SUMIFS(СВЦЭМ!$D$39:$D$758,СВЦЭМ!$A$39:$A$758,$A103,СВЦЭМ!$B$39:$B$758,N$83)+'СЕТ СН'!$H$11+СВЦЭМ!$D$10+'СЕТ СН'!$H$6-'СЕТ СН'!$H$23</f>
        <v>2192.0126955599999</v>
      </c>
      <c r="O103" s="36">
        <f>SUMIFS(СВЦЭМ!$D$39:$D$758,СВЦЭМ!$A$39:$A$758,$A103,СВЦЭМ!$B$39:$B$758,O$83)+'СЕТ СН'!$H$11+СВЦЭМ!$D$10+'СЕТ СН'!$H$6-'СЕТ СН'!$H$23</f>
        <v>2221.1606485800003</v>
      </c>
      <c r="P103" s="36">
        <f>SUMIFS(СВЦЭМ!$D$39:$D$758,СВЦЭМ!$A$39:$A$758,$A103,СВЦЭМ!$B$39:$B$758,P$83)+'СЕТ СН'!$H$11+СВЦЭМ!$D$10+'СЕТ СН'!$H$6-'СЕТ СН'!$H$23</f>
        <v>2229.0591365600003</v>
      </c>
      <c r="Q103" s="36">
        <f>SUMIFS(СВЦЭМ!$D$39:$D$758,СВЦЭМ!$A$39:$A$758,$A103,СВЦЭМ!$B$39:$B$758,Q$83)+'СЕТ СН'!$H$11+СВЦЭМ!$D$10+'СЕТ СН'!$H$6-'СЕТ СН'!$H$23</f>
        <v>2220.97166122</v>
      </c>
      <c r="R103" s="36">
        <f>SUMIFS(СВЦЭМ!$D$39:$D$758,СВЦЭМ!$A$39:$A$758,$A103,СВЦЭМ!$B$39:$B$758,R$83)+'СЕТ СН'!$H$11+СВЦЭМ!$D$10+'СЕТ СН'!$H$6-'СЕТ СН'!$H$23</f>
        <v>2225.46354449</v>
      </c>
      <c r="S103" s="36">
        <f>SUMIFS(СВЦЭМ!$D$39:$D$758,СВЦЭМ!$A$39:$A$758,$A103,СВЦЭМ!$B$39:$B$758,S$83)+'СЕТ СН'!$H$11+СВЦЭМ!$D$10+'СЕТ СН'!$H$6-'СЕТ СН'!$H$23</f>
        <v>2202.3900456900001</v>
      </c>
      <c r="T103" s="36">
        <f>SUMIFS(СВЦЭМ!$D$39:$D$758,СВЦЭМ!$A$39:$A$758,$A103,СВЦЭМ!$B$39:$B$758,T$83)+'СЕТ СН'!$H$11+СВЦЭМ!$D$10+'СЕТ СН'!$H$6-'СЕТ СН'!$H$23</f>
        <v>2153.81678431</v>
      </c>
      <c r="U103" s="36">
        <f>SUMIFS(СВЦЭМ!$D$39:$D$758,СВЦЭМ!$A$39:$A$758,$A103,СВЦЭМ!$B$39:$B$758,U$83)+'СЕТ СН'!$H$11+СВЦЭМ!$D$10+'СЕТ СН'!$H$6-'СЕТ СН'!$H$23</f>
        <v>2176.2240305699997</v>
      </c>
      <c r="V103" s="36">
        <f>SUMIFS(СВЦЭМ!$D$39:$D$758,СВЦЭМ!$A$39:$A$758,$A103,СВЦЭМ!$B$39:$B$758,V$83)+'СЕТ СН'!$H$11+СВЦЭМ!$D$10+'СЕТ СН'!$H$6-'СЕТ СН'!$H$23</f>
        <v>2182.4339981900002</v>
      </c>
      <c r="W103" s="36">
        <f>SUMIFS(СВЦЭМ!$D$39:$D$758,СВЦЭМ!$A$39:$A$758,$A103,СВЦЭМ!$B$39:$B$758,W$83)+'СЕТ СН'!$H$11+СВЦЭМ!$D$10+'СЕТ СН'!$H$6-'СЕТ СН'!$H$23</f>
        <v>2189.68058157</v>
      </c>
      <c r="X103" s="36">
        <f>SUMIFS(СВЦЭМ!$D$39:$D$758,СВЦЭМ!$A$39:$A$758,$A103,СВЦЭМ!$B$39:$B$758,X$83)+'СЕТ СН'!$H$11+СВЦЭМ!$D$10+'СЕТ СН'!$H$6-'СЕТ СН'!$H$23</f>
        <v>2207.8435401699999</v>
      </c>
      <c r="Y103" s="36">
        <f>SUMIFS(СВЦЭМ!$D$39:$D$758,СВЦЭМ!$A$39:$A$758,$A103,СВЦЭМ!$B$39:$B$758,Y$83)+'СЕТ СН'!$H$11+СВЦЭМ!$D$10+'СЕТ СН'!$H$6-'СЕТ СН'!$H$23</f>
        <v>2244.8957247099997</v>
      </c>
    </row>
    <row r="104" spans="1:25" ht="15.75" x14ac:dyDescent="0.2">
      <c r="A104" s="35">
        <f t="shared" si="2"/>
        <v>45617</v>
      </c>
      <c r="B104" s="36">
        <f>SUMIFS(СВЦЭМ!$D$39:$D$758,СВЦЭМ!$A$39:$A$758,$A104,СВЦЭМ!$B$39:$B$758,B$83)+'СЕТ СН'!$H$11+СВЦЭМ!$D$10+'СЕТ СН'!$H$6-'СЕТ СН'!$H$23</f>
        <v>2332.6237670600003</v>
      </c>
      <c r="C104" s="36">
        <f>SUMIFS(СВЦЭМ!$D$39:$D$758,СВЦЭМ!$A$39:$A$758,$A104,СВЦЭМ!$B$39:$B$758,C$83)+'СЕТ СН'!$H$11+СВЦЭМ!$D$10+'СЕТ СН'!$H$6-'СЕТ СН'!$H$23</f>
        <v>2382.7246177799998</v>
      </c>
      <c r="D104" s="36">
        <f>SUMIFS(СВЦЭМ!$D$39:$D$758,СВЦЭМ!$A$39:$A$758,$A104,СВЦЭМ!$B$39:$B$758,D$83)+'СЕТ СН'!$H$11+СВЦЭМ!$D$10+'СЕТ СН'!$H$6-'СЕТ СН'!$H$23</f>
        <v>2400.5823799</v>
      </c>
      <c r="E104" s="36">
        <f>SUMIFS(СВЦЭМ!$D$39:$D$758,СВЦЭМ!$A$39:$A$758,$A104,СВЦЭМ!$B$39:$B$758,E$83)+'СЕТ СН'!$H$11+СВЦЭМ!$D$10+'СЕТ СН'!$H$6-'СЕТ СН'!$H$23</f>
        <v>2417.5012688699999</v>
      </c>
      <c r="F104" s="36">
        <f>SUMIFS(СВЦЭМ!$D$39:$D$758,СВЦЭМ!$A$39:$A$758,$A104,СВЦЭМ!$B$39:$B$758,F$83)+'СЕТ СН'!$H$11+СВЦЭМ!$D$10+'СЕТ СН'!$H$6-'СЕТ СН'!$H$23</f>
        <v>2418.0696229099999</v>
      </c>
      <c r="G104" s="36">
        <f>SUMIFS(СВЦЭМ!$D$39:$D$758,СВЦЭМ!$A$39:$A$758,$A104,СВЦЭМ!$B$39:$B$758,G$83)+'СЕТ СН'!$H$11+СВЦЭМ!$D$10+'СЕТ СН'!$H$6-'СЕТ СН'!$H$23</f>
        <v>2382.7574308000003</v>
      </c>
      <c r="H104" s="36">
        <f>SUMIFS(СВЦЭМ!$D$39:$D$758,СВЦЭМ!$A$39:$A$758,$A104,СВЦЭМ!$B$39:$B$758,H$83)+'СЕТ СН'!$H$11+СВЦЭМ!$D$10+'СЕТ СН'!$H$6-'СЕТ СН'!$H$23</f>
        <v>2340.9794621400001</v>
      </c>
      <c r="I104" s="36">
        <f>SUMIFS(СВЦЭМ!$D$39:$D$758,СВЦЭМ!$A$39:$A$758,$A104,СВЦЭМ!$B$39:$B$758,I$83)+'СЕТ СН'!$H$11+СВЦЭМ!$D$10+'СЕТ СН'!$H$6-'СЕТ СН'!$H$23</f>
        <v>2278.5086987499999</v>
      </c>
      <c r="J104" s="36">
        <f>SUMIFS(СВЦЭМ!$D$39:$D$758,СВЦЭМ!$A$39:$A$758,$A104,СВЦЭМ!$B$39:$B$758,J$83)+'СЕТ СН'!$H$11+СВЦЭМ!$D$10+'СЕТ СН'!$H$6-'СЕТ СН'!$H$23</f>
        <v>2237.4844084300003</v>
      </c>
      <c r="K104" s="36">
        <f>SUMIFS(СВЦЭМ!$D$39:$D$758,СВЦЭМ!$A$39:$A$758,$A104,СВЦЭМ!$B$39:$B$758,K$83)+'СЕТ СН'!$H$11+СВЦЭМ!$D$10+'СЕТ СН'!$H$6-'СЕТ СН'!$H$23</f>
        <v>2255.5166841</v>
      </c>
      <c r="L104" s="36">
        <f>SUMIFS(СВЦЭМ!$D$39:$D$758,СВЦЭМ!$A$39:$A$758,$A104,СВЦЭМ!$B$39:$B$758,L$83)+'СЕТ СН'!$H$11+СВЦЭМ!$D$10+'СЕТ СН'!$H$6-'СЕТ СН'!$H$23</f>
        <v>2241.7244981399999</v>
      </c>
      <c r="M104" s="36">
        <f>SUMIFS(СВЦЭМ!$D$39:$D$758,СВЦЭМ!$A$39:$A$758,$A104,СВЦЭМ!$B$39:$B$758,M$83)+'СЕТ СН'!$H$11+СВЦЭМ!$D$10+'СЕТ СН'!$H$6-'СЕТ СН'!$H$23</f>
        <v>2257.3280147599999</v>
      </c>
      <c r="N104" s="36">
        <f>SUMIFS(СВЦЭМ!$D$39:$D$758,СВЦЭМ!$A$39:$A$758,$A104,СВЦЭМ!$B$39:$B$758,N$83)+'СЕТ СН'!$H$11+СВЦЭМ!$D$10+'СЕТ СН'!$H$6-'СЕТ СН'!$H$23</f>
        <v>2271.0582692400003</v>
      </c>
      <c r="O104" s="36">
        <f>SUMIFS(СВЦЭМ!$D$39:$D$758,СВЦЭМ!$A$39:$A$758,$A104,СВЦЭМ!$B$39:$B$758,O$83)+'СЕТ СН'!$H$11+СВЦЭМ!$D$10+'СЕТ СН'!$H$6-'СЕТ СН'!$H$23</f>
        <v>2265.4245553000001</v>
      </c>
      <c r="P104" s="36">
        <f>SUMIFS(СВЦЭМ!$D$39:$D$758,СВЦЭМ!$A$39:$A$758,$A104,СВЦЭМ!$B$39:$B$758,P$83)+'СЕТ СН'!$H$11+СВЦЭМ!$D$10+'СЕТ СН'!$H$6-'СЕТ СН'!$H$23</f>
        <v>2276.0474798800001</v>
      </c>
      <c r="Q104" s="36">
        <f>SUMIFS(СВЦЭМ!$D$39:$D$758,СВЦЭМ!$A$39:$A$758,$A104,СВЦЭМ!$B$39:$B$758,Q$83)+'СЕТ СН'!$H$11+СВЦЭМ!$D$10+'СЕТ СН'!$H$6-'СЕТ СН'!$H$23</f>
        <v>2279.7568424299998</v>
      </c>
      <c r="R104" s="36">
        <f>SUMIFS(СВЦЭМ!$D$39:$D$758,СВЦЭМ!$A$39:$A$758,$A104,СВЦЭМ!$B$39:$B$758,R$83)+'СЕТ СН'!$H$11+СВЦЭМ!$D$10+'СЕТ СН'!$H$6-'СЕТ СН'!$H$23</f>
        <v>2282.7990109100001</v>
      </c>
      <c r="S104" s="36">
        <f>SUMIFS(СВЦЭМ!$D$39:$D$758,СВЦЭМ!$A$39:$A$758,$A104,СВЦЭМ!$B$39:$B$758,S$83)+'СЕТ СН'!$H$11+СВЦЭМ!$D$10+'СЕТ СН'!$H$6-'СЕТ СН'!$H$23</f>
        <v>2249.9106171000003</v>
      </c>
      <c r="T104" s="36">
        <f>SUMIFS(СВЦЭМ!$D$39:$D$758,СВЦЭМ!$A$39:$A$758,$A104,СВЦЭМ!$B$39:$B$758,T$83)+'СЕТ СН'!$H$11+СВЦЭМ!$D$10+'СЕТ СН'!$H$6-'СЕТ СН'!$H$23</f>
        <v>2182.4406744600001</v>
      </c>
      <c r="U104" s="36">
        <f>SUMIFS(СВЦЭМ!$D$39:$D$758,СВЦЭМ!$A$39:$A$758,$A104,СВЦЭМ!$B$39:$B$758,U$83)+'СЕТ СН'!$H$11+СВЦЭМ!$D$10+'СЕТ СН'!$H$6-'СЕТ СН'!$H$23</f>
        <v>2212.14385851</v>
      </c>
      <c r="V104" s="36">
        <f>SUMIFS(СВЦЭМ!$D$39:$D$758,СВЦЭМ!$A$39:$A$758,$A104,СВЦЭМ!$B$39:$B$758,V$83)+'СЕТ СН'!$H$11+СВЦЭМ!$D$10+'СЕТ СН'!$H$6-'СЕТ СН'!$H$23</f>
        <v>2231.78162109</v>
      </c>
      <c r="W104" s="36">
        <f>SUMIFS(СВЦЭМ!$D$39:$D$758,СВЦЭМ!$A$39:$A$758,$A104,СВЦЭМ!$B$39:$B$758,W$83)+'СЕТ СН'!$H$11+СВЦЭМ!$D$10+'СЕТ СН'!$H$6-'СЕТ СН'!$H$23</f>
        <v>2238.6764165300001</v>
      </c>
      <c r="X104" s="36">
        <f>SUMIFS(СВЦЭМ!$D$39:$D$758,СВЦЭМ!$A$39:$A$758,$A104,СВЦЭМ!$B$39:$B$758,X$83)+'СЕТ СН'!$H$11+СВЦЭМ!$D$10+'СЕТ СН'!$H$6-'СЕТ СН'!$H$23</f>
        <v>2244.74748297</v>
      </c>
      <c r="Y104" s="36">
        <f>SUMIFS(СВЦЭМ!$D$39:$D$758,СВЦЭМ!$A$39:$A$758,$A104,СВЦЭМ!$B$39:$B$758,Y$83)+'СЕТ СН'!$H$11+СВЦЭМ!$D$10+'СЕТ СН'!$H$6-'СЕТ СН'!$H$23</f>
        <v>2280.0892739199999</v>
      </c>
    </row>
    <row r="105" spans="1:25" ht="15.75" x14ac:dyDescent="0.2">
      <c r="A105" s="35">
        <f t="shared" si="2"/>
        <v>45618</v>
      </c>
      <c r="B105" s="36">
        <f>SUMIFS(СВЦЭМ!$D$39:$D$758,СВЦЭМ!$A$39:$A$758,$A105,СВЦЭМ!$B$39:$B$758,B$83)+'СЕТ СН'!$H$11+СВЦЭМ!$D$10+'СЕТ СН'!$H$6-'СЕТ СН'!$H$23</f>
        <v>2367.4670048600001</v>
      </c>
      <c r="C105" s="36">
        <f>SUMIFS(СВЦЭМ!$D$39:$D$758,СВЦЭМ!$A$39:$A$758,$A105,СВЦЭМ!$B$39:$B$758,C$83)+'СЕТ СН'!$H$11+СВЦЭМ!$D$10+'СЕТ СН'!$H$6-'СЕТ СН'!$H$23</f>
        <v>2383.66290157</v>
      </c>
      <c r="D105" s="36">
        <f>SUMIFS(СВЦЭМ!$D$39:$D$758,СВЦЭМ!$A$39:$A$758,$A105,СВЦЭМ!$B$39:$B$758,D$83)+'СЕТ СН'!$H$11+СВЦЭМ!$D$10+'СЕТ СН'!$H$6-'СЕТ СН'!$H$23</f>
        <v>2394.5618970400001</v>
      </c>
      <c r="E105" s="36">
        <f>SUMIFS(СВЦЭМ!$D$39:$D$758,СВЦЭМ!$A$39:$A$758,$A105,СВЦЭМ!$B$39:$B$758,E$83)+'СЕТ СН'!$H$11+СВЦЭМ!$D$10+'СЕТ СН'!$H$6-'СЕТ СН'!$H$23</f>
        <v>2391.2849454699999</v>
      </c>
      <c r="F105" s="36">
        <f>SUMIFS(СВЦЭМ!$D$39:$D$758,СВЦЭМ!$A$39:$A$758,$A105,СВЦЭМ!$B$39:$B$758,F$83)+'СЕТ СН'!$H$11+СВЦЭМ!$D$10+'СЕТ СН'!$H$6-'СЕТ СН'!$H$23</f>
        <v>2387.1977491400003</v>
      </c>
      <c r="G105" s="36">
        <f>SUMIFS(СВЦЭМ!$D$39:$D$758,СВЦЭМ!$A$39:$A$758,$A105,СВЦЭМ!$B$39:$B$758,G$83)+'СЕТ СН'!$H$11+СВЦЭМ!$D$10+'СЕТ СН'!$H$6-'СЕТ СН'!$H$23</f>
        <v>2378.2211673000002</v>
      </c>
      <c r="H105" s="36">
        <f>SUMIFS(СВЦЭМ!$D$39:$D$758,СВЦЭМ!$A$39:$A$758,$A105,СВЦЭМ!$B$39:$B$758,H$83)+'СЕТ СН'!$H$11+СВЦЭМ!$D$10+'СЕТ СН'!$H$6-'СЕТ СН'!$H$23</f>
        <v>2385.1113092800001</v>
      </c>
      <c r="I105" s="36">
        <f>SUMIFS(СВЦЭМ!$D$39:$D$758,СВЦЭМ!$A$39:$A$758,$A105,СВЦЭМ!$B$39:$B$758,I$83)+'СЕТ СН'!$H$11+СВЦЭМ!$D$10+'СЕТ СН'!$H$6-'СЕТ СН'!$H$23</f>
        <v>2285.8701137400003</v>
      </c>
      <c r="J105" s="36">
        <f>SUMIFS(СВЦЭМ!$D$39:$D$758,СВЦЭМ!$A$39:$A$758,$A105,СВЦЭМ!$B$39:$B$758,J$83)+'СЕТ СН'!$H$11+СВЦЭМ!$D$10+'СЕТ СН'!$H$6-'СЕТ СН'!$H$23</f>
        <v>2242.9386137700003</v>
      </c>
      <c r="K105" s="36">
        <f>SUMIFS(СВЦЭМ!$D$39:$D$758,СВЦЭМ!$A$39:$A$758,$A105,СВЦЭМ!$B$39:$B$758,K$83)+'СЕТ СН'!$H$11+СВЦЭМ!$D$10+'СЕТ СН'!$H$6-'СЕТ СН'!$H$23</f>
        <v>2258.8182232700001</v>
      </c>
      <c r="L105" s="36">
        <f>SUMIFS(СВЦЭМ!$D$39:$D$758,СВЦЭМ!$A$39:$A$758,$A105,СВЦЭМ!$B$39:$B$758,L$83)+'СЕТ СН'!$H$11+СВЦЭМ!$D$10+'СЕТ СН'!$H$6-'СЕТ СН'!$H$23</f>
        <v>2248.5918113400003</v>
      </c>
      <c r="M105" s="36">
        <f>SUMIFS(СВЦЭМ!$D$39:$D$758,СВЦЭМ!$A$39:$A$758,$A105,СВЦЭМ!$B$39:$B$758,M$83)+'СЕТ СН'!$H$11+СВЦЭМ!$D$10+'СЕТ СН'!$H$6-'СЕТ СН'!$H$23</f>
        <v>2274.1809276599997</v>
      </c>
      <c r="N105" s="36">
        <f>SUMIFS(СВЦЭМ!$D$39:$D$758,СВЦЭМ!$A$39:$A$758,$A105,СВЦЭМ!$B$39:$B$758,N$83)+'СЕТ СН'!$H$11+СВЦЭМ!$D$10+'СЕТ СН'!$H$6-'СЕТ СН'!$H$23</f>
        <v>2296.4932035500001</v>
      </c>
      <c r="O105" s="36">
        <f>SUMIFS(СВЦЭМ!$D$39:$D$758,СВЦЭМ!$A$39:$A$758,$A105,СВЦЭМ!$B$39:$B$758,O$83)+'СЕТ СН'!$H$11+СВЦЭМ!$D$10+'СЕТ СН'!$H$6-'СЕТ СН'!$H$23</f>
        <v>2280.2433908800003</v>
      </c>
      <c r="P105" s="36">
        <f>SUMIFS(СВЦЭМ!$D$39:$D$758,СВЦЭМ!$A$39:$A$758,$A105,СВЦЭМ!$B$39:$B$758,P$83)+'СЕТ СН'!$H$11+СВЦЭМ!$D$10+'СЕТ СН'!$H$6-'СЕТ СН'!$H$23</f>
        <v>2308.9143954299998</v>
      </c>
      <c r="Q105" s="36">
        <f>SUMIFS(СВЦЭМ!$D$39:$D$758,СВЦЭМ!$A$39:$A$758,$A105,СВЦЭМ!$B$39:$B$758,Q$83)+'СЕТ СН'!$H$11+СВЦЭМ!$D$10+'СЕТ СН'!$H$6-'СЕТ СН'!$H$23</f>
        <v>2324.6972765700002</v>
      </c>
      <c r="R105" s="36">
        <f>SUMIFS(СВЦЭМ!$D$39:$D$758,СВЦЭМ!$A$39:$A$758,$A105,СВЦЭМ!$B$39:$B$758,R$83)+'СЕТ СН'!$H$11+СВЦЭМ!$D$10+'СЕТ СН'!$H$6-'СЕТ СН'!$H$23</f>
        <v>2316.73831015</v>
      </c>
      <c r="S105" s="36">
        <f>SUMIFS(СВЦЭМ!$D$39:$D$758,СВЦЭМ!$A$39:$A$758,$A105,СВЦЭМ!$B$39:$B$758,S$83)+'СЕТ СН'!$H$11+СВЦЭМ!$D$10+'СЕТ СН'!$H$6-'СЕТ СН'!$H$23</f>
        <v>2277.9629224099999</v>
      </c>
      <c r="T105" s="36">
        <f>SUMIFS(СВЦЭМ!$D$39:$D$758,СВЦЭМ!$A$39:$A$758,$A105,СВЦЭМ!$B$39:$B$758,T$83)+'СЕТ СН'!$H$11+СВЦЭМ!$D$10+'СЕТ СН'!$H$6-'СЕТ СН'!$H$23</f>
        <v>2190.2954710399999</v>
      </c>
      <c r="U105" s="36">
        <f>SUMIFS(СВЦЭМ!$D$39:$D$758,СВЦЭМ!$A$39:$A$758,$A105,СВЦЭМ!$B$39:$B$758,U$83)+'СЕТ СН'!$H$11+СВЦЭМ!$D$10+'СЕТ СН'!$H$6-'СЕТ СН'!$H$23</f>
        <v>2218.7456085900003</v>
      </c>
      <c r="V105" s="36">
        <f>SUMIFS(СВЦЭМ!$D$39:$D$758,СВЦЭМ!$A$39:$A$758,$A105,СВЦЭМ!$B$39:$B$758,V$83)+'СЕТ СН'!$H$11+СВЦЭМ!$D$10+'СЕТ СН'!$H$6-'СЕТ СН'!$H$23</f>
        <v>2243.87403872</v>
      </c>
      <c r="W105" s="36">
        <f>SUMIFS(СВЦЭМ!$D$39:$D$758,СВЦЭМ!$A$39:$A$758,$A105,СВЦЭМ!$B$39:$B$758,W$83)+'СЕТ СН'!$H$11+СВЦЭМ!$D$10+'СЕТ СН'!$H$6-'СЕТ СН'!$H$23</f>
        <v>2249.1759486199999</v>
      </c>
      <c r="X105" s="36">
        <f>SUMIFS(СВЦЭМ!$D$39:$D$758,СВЦЭМ!$A$39:$A$758,$A105,СВЦЭМ!$B$39:$B$758,X$83)+'СЕТ СН'!$H$11+СВЦЭМ!$D$10+'СЕТ СН'!$H$6-'СЕТ СН'!$H$23</f>
        <v>2245.11965104</v>
      </c>
      <c r="Y105" s="36">
        <f>SUMIFS(СВЦЭМ!$D$39:$D$758,СВЦЭМ!$A$39:$A$758,$A105,СВЦЭМ!$B$39:$B$758,Y$83)+'СЕТ СН'!$H$11+СВЦЭМ!$D$10+'СЕТ СН'!$H$6-'СЕТ СН'!$H$23</f>
        <v>2300.02666959</v>
      </c>
    </row>
    <row r="106" spans="1:25" ht="15.75" x14ac:dyDescent="0.2">
      <c r="A106" s="35">
        <f t="shared" si="2"/>
        <v>45619</v>
      </c>
      <c r="B106" s="36">
        <f>SUMIFS(СВЦЭМ!$D$39:$D$758,СВЦЭМ!$A$39:$A$758,$A106,СВЦЭМ!$B$39:$B$758,B$83)+'СЕТ СН'!$H$11+СВЦЭМ!$D$10+'СЕТ СН'!$H$6-'СЕТ СН'!$H$23</f>
        <v>2314.9631669299997</v>
      </c>
      <c r="C106" s="36">
        <f>SUMIFS(СВЦЭМ!$D$39:$D$758,СВЦЭМ!$A$39:$A$758,$A106,СВЦЭМ!$B$39:$B$758,C$83)+'СЕТ СН'!$H$11+СВЦЭМ!$D$10+'СЕТ СН'!$H$6-'СЕТ СН'!$H$23</f>
        <v>2296.1762003700001</v>
      </c>
      <c r="D106" s="36">
        <f>SUMIFS(СВЦЭМ!$D$39:$D$758,СВЦЭМ!$A$39:$A$758,$A106,СВЦЭМ!$B$39:$B$758,D$83)+'СЕТ СН'!$H$11+СВЦЭМ!$D$10+'СЕТ СН'!$H$6-'СЕТ СН'!$H$23</f>
        <v>2317.74033009</v>
      </c>
      <c r="E106" s="36">
        <f>SUMIFS(СВЦЭМ!$D$39:$D$758,СВЦЭМ!$A$39:$A$758,$A106,СВЦЭМ!$B$39:$B$758,E$83)+'СЕТ СН'!$H$11+СВЦЭМ!$D$10+'СЕТ СН'!$H$6-'СЕТ СН'!$H$23</f>
        <v>2328.2851802699997</v>
      </c>
      <c r="F106" s="36">
        <f>SUMIFS(СВЦЭМ!$D$39:$D$758,СВЦЭМ!$A$39:$A$758,$A106,СВЦЭМ!$B$39:$B$758,F$83)+'СЕТ СН'!$H$11+СВЦЭМ!$D$10+'СЕТ СН'!$H$6-'СЕТ СН'!$H$23</f>
        <v>2332.54949455</v>
      </c>
      <c r="G106" s="36">
        <f>SUMIFS(СВЦЭМ!$D$39:$D$758,СВЦЭМ!$A$39:$A$758,$A106,СВЦЭМ!$B$39:$B$758,G$83)+'СЕТ СН'!$H$11+СВЦЭМ!$D$10+'СЕТ СН'!$H$6-'СЕТ СН'!$H$23</f>
        <v>2322.1964943800003</v>
      </c>
      <c r="H106" s="36">
        <f>SUMIFS(СВЦЭМ!$D$39:$D$758,СВЦЭМ!$A$39:$A$758,$A106,СВЦЭМ!$B$39:$B$758,H$83)+'СЕТ СН'!$H$11+СВЦЭМ!$D$10+'СЕТ СН'!$H$6-'СЕТ СН'!$H$23</f>
        <v>2305.8091116200003</v>
      </c>
      <c r="I106" s="36">
        <f>SUMIFS(СВЦЭМ!$D$39:$D$758,СВЦЭМ!$A$39:$A$758,$A106,СВЦЭМ!$B$39:$B$758,I$83)+'СЕТ СН'!$H$11+СВЦЭМ!$D$10+'СЕТ СН'!$H$6-'СЕТ СН'!$H$23</f>
        <v>2294.93279433</v>
      </c>
      <c r="J106" s="36">
        <f>SUMIFS(СВЦЭМ!$D$39:$D$758,СВЦЭМ!$A$39:$A$758,$A106,СВЦЭМ!$B$39:$B$758,J$83)+'СЕТ СН'!$H$11+СВЦЭМ!$D$10+'СЕТ СН'!$H$6-'СЕТ СН'!$H$23</f>
        <v>2257.7602595099997</v>
      </c>
      <c r="K106" s="36">
        <f>SUMIFS(СВЦЭМ!$D$39:$D$758,СВЦЭМ!$A$39:$A$758,$A106,СВЦЭМ!$B$39:$B$758,K$83)+'СЕТ СН'!$H$11+СВЦЭМ!$D$10+'СЕТ СН'!$H$6-'СЕТ СН'!$H$23</f>
        <v>2198.95238019</v>
      </c>
      <c r="L106" s="36">
        <f>SUMIFS(СВЦЭМ!$D$39:$D$758,СВЦЭМ!$A$39:$A$758,$A106,СВЦЭМ!$B$39:$B$758,L$83)+'СЕТ СН'!$H$11+СВЦЭМ!$D$10+'СЕТ СН'!$H$6-'СЕТ СН'!$H$23</f>
        <v>2157.9833032300003</v>
      </c>
      <c r="M106" s="36">
        <f>SUMIFS(СВЦЭМ!$D$39:$D$758,СВЦЭМ!$A$39:$A$758,$A106,СВЦЭМ!$B$39:$B$758,M$83)+'СЕТ СН'!$H$11+СВЦЭМ!$D$10+'СЕТ СН'!$H$6-'СЕТ СН'!$H$23</f>
        <v>2163.1201744299997</v>
      </c>
      <c r="N106" s="36">
        <f>SUMIFS(СВЦЭМ!$D$39:$D$758,СВЦЭМ!$A$39:$A$758,$A106,СВЦЭМ!$B$39:$B$758,N$83)+'СЕТ СН'!$H$11+СВЦЭМ!$D$10+'СЕТ СН'!$H$6-'СЕТ СН'!$H$23</f>
        <v>2171.5403154099999</v>
      </c>
      <c r="O106" s="36">
        <f>SUMIFS(СВЦЭМ!$D$39:$D$758,СВЦЭМ!$A$39:$A$758,$A106,СВЦЭМ!$B$39:$B$758,O$83)+'СЕТ СН'!$H$11+СВЦЭМ!$D$10+'СЕТ СН'!$H$6-'СЕТ СН'!$H$23</f>
        <v>2171.5438988799997</v>
      </c>
      <c r="P106" s="36">
        <f>SUMIFS(СВЦЭМ!$D$39:$D$758,СВЦЭМ!$A$39:$A$758,$A106,СВЦЭМ!$B$39:$B$758,P$83)+'СЕТ СН'!$H$11+СВЦЭМ!$D$10+'СЕТ СН'!$H$6-'СЕТ СН'!$H$23</f>
        <v>2182.8455925200001</v>
      </c>
      <c r="Q106" s="36">
        <f>SUMIFS(СВЦЭМ!$D$39:$D$758,СВЦЭМ!$A$39:$A$758,$A106,СВЦЭМ!$B$39:$B$758,Q$83)+'СЕТ СН'!$H$11+СВЦЭМ!$D$10+'СЕТ СН'!$H$6-'СЕТ СН'!$H$23</f>
        <v>2199.8488041999999</v>
      </c>
      <c r="R106" s="36">
        <f>SUMIFS(СВЦЭМ!$D$39:$D$758,СВЦЭМ!$A$39:$A$758,$A106,СВЦЭМ!$B$39:$B$758,R$83)+'СЕТ СН'!$H$11+СВЦЭМ!$D$10+'СЕТ СН'!$H$6-'СЕТ СН'!$H$23</f>
        <v>2202.7663613300001</v>
      </c>
      <c r="S106" s="36">
        <f>SUMIFS(СВЦЭМ!$D$39:$D$758,СВЦЭМ!$A$39:$A$758,$A106,СВЦЭМ!$B$39:$B$758,S$83)+'СЕТ СН'!$H$11+СВЦЭМ!$D$10+'СЕТ СН'!$H$6-'СЕТ СН'!$H$23</f>
        <v>2165.4141922999997</v>
      </c>
      <c r="T106" s="36">
        <f>SUMIFS(СВЦЭМ!$D$39:$D$758,СВЦЭМ!$A$39:$A$758,$A106,СВЦЭМ!$B$39:$B$758,T$83)+'СЕТ СН'!$H$11+СВЦЭМ!$D$10+'СЕТ СН'!$H$6-'СЕТ СН'!$H$23</f>
        <v>2144.32648956</v>
      </c>
      <c r="U106" s="36">
        <f>SUMIFS(СВЦЭМ!$D$39:$D$758,СВЦЭМ!$A$39:$A$758,$A106,СВЦЭМ!$B$39:$B$758,U$83)+'СЕТ СН'!$H$11+СВЦЭМ!$D$10+'СЕТ СН'!$H$6-'СЕТ СН'!$H$23</f>
        <v>2159.1691494799998</v>
      </c>
      <c r="V106" s="36">
        <f>SUMIFS(СВЦЭМ!$D$39:$D$758,СВЦЭМ!$A$39:$A$758,$A106,СВЦЭМ!$B$39:$B$758,V$83)+'СЕТ СН'!$H$11+СВЦЭМ!$D$10+'СЕТ СН'!$H$6-'СЕТ СН'!$H$23</f>
        <v>2181.6523287999999</v>
      </c>
      <c r="W106" s="36">
        <f>SUMIFS(СВЦЭМ!$D$39:$D$758,СВЦЭМ!$A$39:$A$758,$A106,СВЦЭМ!$B$39:$B$758,W$83)+'СЕТ СН'!$H$11+СВЦЭМ!$D$10+'СЕТ СН'!$H$6-'СЕТ СН'!$H$23</f>
        <v>2192.7583843699999</v>
      </c>
      <c r="X106" s="36">
        <f>SUMIFS(СВЦЭМ!$D$39:$D$758,СВЦЭМ!$A$39:$A$758,$A106,СВЦЭМ!$B$39:$B$758,X$83)+'СЕТ СН'!$H$11+СВЦЭМ!$D$10+'СЕТ СН'!$H$6-'СЕТ СН'!$H$23</f>
        <v>2210.1631357599999</v>
      </c>
      <c r="Y106" s="36">
        <f>SUMIFS(СВЦЭМ!$D$39:$D$758,СВЦЭМ!$A$39:$A$758,$A106,СВЦЭМ!$B$39:$B$758,Y$83)+'СЕТ СН'!$H$11+СВЦЭМ!$D$10+'СЕТ СН'!$H$6-'СЕТ СН'!$H$23</f>
        <v>2234.9533125899998</v>
      </c>
    </row>
    <row r="107" spans="1:25" ht="15.75" x14ac:dyDescent="0.2">
      <c r="A107" s="35">
        <f t="shared" si="2"/>
        <v>45620</v>
      </c>
      <c r="B107" s="36">
        <f>SUMIFS(СВЦЭМ!$D$39:$D$758,СВЦЭМ!$A$39:$A$758,$A107,СВЦЭМ!$B$39:$B$758,B$83)+'СЕТ СН'!$H$11+СВЦЭМ!$D$10+'СЕТ СН'!$H$6-'СЕТ СН'!$H$23</f>
        <v>2197.8663548899999</v>
      </c>
      <c r="C107" s="36">
        <f>SUMIFS(СВЦЭМ!$D$39:$D$758,СВЦЭМ!$A$39:$A$758,$A107,СВЦЭМ!$B$39:$B$758,C$83)+'СЕТ СН'!$H$11+СВЦЭМ!$D$10+'СЕТ СН'!$H$6-'СЕТ СН'!$H$23</f>
        <v>2209.8044456299999</v>
      </c>
      <c r="D107" s="36">
        <f>SUMIFS(СВЦЭМ!$D$39:$D$758,СВЦЭМ!$A$39:$A$758,$A107,СВЦЭМ!$B$39:$B$758,D$83)+'СЕТ СН'!$H$11+СВЦЭМ!$D$10+'СЕТ СН'!$H$6-'СЕТ СН'!$H$23</f>
        <v>2233.7582509399999</v>
      </c>
      <c r="E107" s="36">
        <f>SUMIFS(СВЦЭМ!$D$39:$D$758,СВЦЭМ!$A$39:$A$758,$A107,СВЦЭМ!$B$39:$B$758,E$83)+'СЕТ СН'!$H$11+СВЦЭМ!$D$10+'СЕТ СН'!$H$6-'СЕТ СН'!$H$23</f>
        <v>2254.8381142200001</v>
      </c>
      <c r="F107" s="36">
        <f>SUMIFS(СВЦЭМ!$D$39:$D$758,СВЦЭМ!$A$39:$A$758,$A107,СВЦЭМ!$B$39:$B$758,F$83)+'СЕТ СН'!$H$11+СВЦЭМ!$D$10+'СЕТ СН'!$H$6-'СЕТ СН'!$H$23</f>
        <v>2255.6444412700002</v>
      </c>
      <c r="G107" s="36">
        <f>SUMIFS(СВЦЭМ!$D$39:$D$758,СВЦЭМ!$A$39:$A$758,$A107,СВЦЭМ!$B$39:$B$758,G$83)+'СЕТ СН'!$H$11+СВЦЭМ!$D$10+'СЕТ СН'!$H$6-'СЕТ СН'!$H$23</f>
        <v>2236.3315900400003</v>
      </c>
      <c r="H107" s="36">
        <f>SUMIFS(СВЦЭМ!$D$39:$D$758,СВЦЭМ!$A$39:$A$758,$A107,СВЦЭМ!$B$39:$B$758,H$83)+'СЕТ СН'!$H$11+СВЦЭМ!$D$10+'СЕТ СН'!$H$6-'СЕТ СН'!$H$23</f>
        <v>2276.0223427800001</v>
      </c>
      <c r="I107" s="36">
        <f>SUMIFS(СВЦЭМ!$D$39:$D$758,СВЦЭМ!$A$39:$A$758,$A107,СВЦЭМ!$B$39:$B$758,I$83)+'СЕТ СН'!$H$11+СВЦЭМ!$D$10+'СЕТ СН'!$H$6-'СЕТ СН'!$H$23</f>
        <v>2251.8310985200001</v>
      </c>
      <c r="J107" s="36">
        <f>SUMIFS(СВЦЭМ!$D$39:$D$758,СВЦЭМ!$A$39:$A$758,$A107,СВЦЭМ!$B$39:$B$758,J$83)+'СЕТ СН'!$H$11+СВЦЭМ!$D$10+'СЕТ СН'!$H$6-'СЕТ СН'!$H$23</f>
        <v>2207.5610943800002</v>
      </c>
      <c r="K107" s="36">
        <f>SUMIFS(СВЦЭМ!$D$39:$D$758,СВЦЭМ!$A$39:$A$758,$A107,СВЦЭМ!$B$39:$B$758,K$83)+'СЕТ СН'!$H$11+СВЦЭМ!$D$10+'СЕТ СН'!$H$6-'СЕТ СН'!$H$23</f>
        <v>2134.8954473100002</v>
      </c>
      <c r="L107" s="36">
        <f>SUMIFS(СВЦЭМ!$D$39:$D$758,СВЦЭМ!$A$39:$A$758,$A107,СВЦЭМ!$B$39:$B$758,L$83)+'СЕТ СН'!$H$11+СВЦЭМ!$D$10+'СЕТ СН'!$H$6-'СЕТ СН'!$H$23</f>
        <v>2106.96236972</v>
      </c>
      <c r="M107" s="36">
        <f>SUMIFS(СВЦЭМ!$D$39:$D$758,СВЦЭМ!$A$39:$A$758,$A107,СВЦЭМ!$B$39:$B$758,M$83)+'СЕТ СН'!$H$11+СВЦЭМ!$D$10+'СЕТ СН'!$H$6-'СЕТ СН'!$H$23</f>
        <v>2099.0184030400001</v>
      </c>
      <c r="N107" s="36">
        <f>SUMIFS(СВЦЭМ!$D$39:$D$758,СВЦЭМ!$A$39:$A$758,$A107,СВЦЭМ!$B$39:$B$758,N$83)+'СЕТ СН'!$H$11+СВЦЭМ!$D$10+'СЕТ СН'!$H$6-'СЕТ СН'!$H$23</f>
        <v>2118.6340289700001</v>
      </c>
      <c r="O107" s="36">
        <f>SUMIFS(СВЦЭМ!$D$39:$D$758,СВЦЭМ!$A$39:$A$758,$A107,СВЦЭМ!$B$39:$B$758,O$83)+'СЕТ СН'!$H$11+СВЦЭМ!$D$10+'СЕТ СН'!$H$6-'СЕТ СН'!$H$23</f>
        <v>2131.7415275100002</v>
      </c>
      <c r="P107" s="36">
        <f>SUMIFS(СВЦЭМ!$D$39:$D$758,СВЦЭМ!$A$39:$A$758,$A107,СВЦЭМ!$B$39:$B$758,P$83)+'СЕТ СН'!$H$11+СВЦЭМ!$D$10+'СЕТ СН'!$H$6-'СЕТ СН'!$H$23</f>
        <v>2142.9601973600002</v>
      </c>
      <c r="Q107" s="36">
        <f>SUMIFS(СВЦЭМ!$D$39:$D$758,СВЦЭМ!$A$39:$A$758,$A107,СВЦЭМ!$B$39:$B$758,Q$83)+'СЕТ СН'!$H$11+СВЦЭМ!$D$10+'СЕТ СН'!$H$6-'СЕТ СН'!$H$23</f>
        <v>2153.2669779799999</v>
      </c>
      <c r="R107" s="36">
        <f>SUMIFS(СВЦЭМ!$D$39:$D$758,СВЦЭМ!$A$39:$A$758,$A107,СВЦЭМ!$B$39:$B$758,R$83)+'СЕТ СН'!$H$11+СВЦЭМ!$D$10+'СЕТ СН'!$H$6-'СЕТ СН'!$H$23</f>
        <v>2147.00083907</v>
      </c>
      <c r="S107" s="36">
        <f>SUMIFS(СВЦЭМ!$D$39:$D$758,СВЦЭМ!$A$39:$A$758,$A107,СВЦЭМ!$B$39:$B$758,S$83)+'СЕТ СН'!$H$11+СВЦЭМ!$D$10+'СЕТ СН'!$H$6-'СЕТ СН'!$H$23</f>
        <v>2102.7441796399999</v>
      </c>
      <c r="T107" s="36">
        <f>SUMIFS(СВЦЭМ!$D$39:$D$758,СВЦЭМ!$A$39:$A$758,$A107,СВЦЭМ!$B$39:$B$758,T$83)+'СЕТ СН'!$H$11+СВЦЭМ!$D$10+'СЕТ СН'!$H$6-'СЕТ СН'!$H$23</f>
        <v>2039.6593780600001</v>
      </c>
      <c r="U107" s="36">
        <f>SUMIFS(СВЦЭМ!$D$39:$D$758,СВЦЭМ!$A$39:$A$758,$A107,СВЦЭМ!$B$39:$B$758,U$83)+'СЕТ СН'!$H$11+СВЦЭМ!$D$10+'СЕТ СН'!$H$6-'СЕТ СН'!$H$23</f>
        <v>2042.14362054</v>
      </c>
      <c r="V107" s="36">
        <f>SUMIFS(СВЦЭМ!$D$39:$D$758,СВЦЭМ!$A$39:$A$758,$A107,СВЦЭМ!$B$39:$B$758,V$83)+'СЕТ СН'!$H$11+СВЦЭМ!$D$10+'СЕТ СН'!$H$6-'СЕТ СН'!$H$23</f>
        <v>2061.7185738899998</v>
      </c>
      <c r="W107" s="36">
        <f>SUMIFS(СВЦЭМ!$D$39:$D$758,СВЦЭМ!$A$39:$A$758,$A107,СВЦЭМ!$B$39:$B$758,W$83)+'СЕТ СН'!$H$11+СВЦЭМ!$D$10+'СЕТ СН'!$H$6-'СЕТ СН'!$H$23</f>
        <v>2073.2100110900001</v>
      </c>
      <c r="X107" s="36">
        <f>SUMIFS(СВЦЭМ!$D$39:$D$758,СВЦЭМ!$A$39:$A$758,$A107,СВЦЭМ!$B$39:$B$758,X$83)+'СЕТ СН'!$H$11+СВЦЭМ!$D$10+'СЕТ СН'!$H$6-'СЕТ СН'!$H$23</f>
        <v>2113.2414435400001</v>
      </c>
      <c r="Y107" s="36">
        <f>SUMIFS(СВЦЭМ!$D$39:$D$758,СВЦЭМ!$A$39:$A$758,$A107,СВЦЭМ!$B$39:$B$758,Y$83)+'СЕТ СН'!$H$11+СВЦЭМ!$D$10+'СЕТ СН'!$H$6-'СЕТ СН'!$H$23</f>
        <v>2166.9325920199999</v>
      </c>
    </row>
    <row r="108" spans="1:25" ht="15.75" x14ac:dyDescent="0.2">
      <c r="A108" s="35">
        <f t="shared" si="2"/>
        <v>45621</v>
      </c>
      <c r="B108" s="36">
        <f>SUMIFS(СВЦЭМ!$D$39:$D$758,СВЦЭМ!$A$39:$A$758,$A108,СВЦЭМ!$B$39:$B$758,B$83)+'СЕТ СН'!$H$11+СВЦЭМ!$D$10+'СЕТ СН'!$H$6-'СЕТ СН'!$H$23</f>
        <v>2213.2624524900002</v>
      </c>
      <c r="C108" s="36">
        <f>SUMIFS(СВЦЭМ!$D$39:$D$758,СВЦЭМ!$A$39:$A$758,$A108,СВЦЭМ!$B$39:$B$758,C$83)+'СЕТ СН'!$H$11+СВЦЭМ!$D$10+'СЕТ СН'!$H$6-'СЕТ СН'!$H$23</f>
        <v>2271.4990597200003</v>
      </c>
      <c r="D108" s="36">
        <f>SUMIFS(СВЦЭМ!$D$39:$D$758,СВЦЭМ!$A$39:$A$758,$A108,СВЦЭМ!$B$39:$B$758,D$83)+'СЕТ СН'!$H$11+СВЦЭМ!$D$10+'СЕТ СН'!$H$6-'СЕТ СН'!$H$23</f>
        <v>2299.57239183</v>
      </c>
      <c r="E108" s="36">
        <f>SUMIFS(СВЦЭМ!$D$39:$D$758,СВЦЭМ!$A$39:$A$758,$A108,СВЦЭМ!$B$39:$B$758,E$83)+'СЕТ СН'!$H$11+СВЦЭМ!$D$10+'СЕТ СН'!$H$6-'СЕТ СН'!$H$23</f>
        <v>2315.31710647</v>
      </c>
      <c r="F108" s="36">
        <f>SUMIFS(СВЦЭМ!$D$39:$D$758,СВЦЭМ!$A$39:$A$758,$A108,СВЦЭМ!$B$39:$B$758,F$83)+'СЕТ СН'!$H$11+СВЦЭМ!$D$10+'СЕТ СН'!$H$6-'СЕТ СН'!$H$23</f>
        <v>2301.3154357499998</v>
      </c>
      <c r="G108" s="36">
        <f>SUMIFS(СВЦЭМ!$D$39:$D$758,СВЦЭМ!$A$39:$A$758,$A108,СВЦЭМ!$B$39:$B$758,G$83)+'СЕТ СН'!$H$11+СВЦЭМ!$D$10+'СЕТ СН'!$H$6-'СЕТ СН'!$H$23</f>
        <v>2277.5908356700002</v>
      </c>
      <c r="H108" s="36">
        <f>SUMIFS(СВЦЭМ!$D$39:$D$758,СВЦЭМ!$A$39:$A$758,$A108,СВЦЭМ!$B$39:$B$758,H$83)+'СЕТ СН'!$H$11+СВЦЭМ!$D$10+'СЕТ СН'!$H$6-'СЕТ СН'!$H$23</f>
        <v>2248.0291620600001</v>
      </c>
      <c r="I108" s="36">
        <f>SUMIFS(СВЦЭМ!$D$39:$D$758,СВЦЭМ!$A$39:$A$758,$A108,СВЦЭМ!$B$39:$B$758,I$83)+'СЕТ СН'!$H$11+СВЦЭМ!$D$10+'СЕТ СН'!$H$6-'СЕТ СН'!$H$23</f>
        <v>2194.2650979600003</v>
      </c>
      <c r="J108" s="36">
        <f>SUMIFS(СВЦЭМ!$D$39:$D$758,СВЦЭМ!$A$39:$A$758,$A108,СВЦЭМ!$B$39:$B$758,J$83)+'СЕТ СН'!$H$11+СВЦЭМ!$D$10+'СЕТ СН'!$H$6-'СЕТ СН'!$H$23</f>
        <v>2161.4776823100001</v>
      </c>
      <c r="K108" s="36">
        <f>SUMIFS(СВЦЭМ!$D$39:$D$758,СВЦЭМ!$A$39:$A$758,$A108,СВЦЭМ!$B$39:$B$758,K$83)+'СЕТ СН'!$H$11+СВЦЭМ!$D$10+'СЕТ СН'!$H$6-'СЕТ СН'!$H$23</f>
        <v>2176.29709886</v>
      </c>
      <c r="L108" s="36">
        <f>SUMIFS(СВЦЭМ!$D$39:$D$758,СВЦЭМ!$A$39:$A$758,$A108,СВЦЭМ!$B$39:$B$758,L$83)+'СЕТ СН'!$H$11+СВЦЭМ!$D$10+'СЕТ СН'!$H$6-'СЕТ СН'!$H$23</f>
        <v>2172.1872277000002</v>
      </c>
      <c r="M108" s="36">
        <f>SUMIFS(СВЦЭМ!$D$39:$D$758,СВЦЭМ!$A$39:$A$758,$A108,СВЦЭМ!$B$39:$B$758,M$83)+'СЕТ СН'!$H$11+СВЦЭМ!$D$10+'СЕТ СН'!$H$6-'СЕТ СН'!$H$23</f>
        <v>2188.0523151300004</v>
      </c>
      <c r="N108" s="36">
        <f>SUMIFS(СВЦЭМ!$D$39:$D$758,СВЦЭМ!$A$39:$A$758,$A108,СВЦЭМ!$B$39:$B$758,N$83)+'СЕТ СН'!$H$11+СВЦЭМ!$D$10+'СЕТ СН'!$H$6-'СЕТ СН'!$H$23</f>
        <v>2218.4696105200001</v>
      </c>
      <c r="O108" s="36">
        <f>SUMIFS(СВЦЭМ!$D$39:$D$758,СВЦЭМ!$A$39:$A$758,$A108,СВЦЭМ!$B$39:$B$758,O$83)+'СЕТ СН'!$H$11+СВЦЭМ!$D$10+'СЕТ СН'!$H$6-'СЕТ СН'!$H$23</f>
        <v>2197.0502134200001</v>
      </c>
      <c r="P108" s="36">
        <f>SUMIFS(СВЦЭМ!$D$39:$D$758,СВЦЭМ!$A$39:$A$758,$A108,СВЦЭМ!$B$39:$B$758,P$83)+'СЕТ СН'!$H$11+СВЦЭМ!$D$10+'СЕТ СН'!$H$6-'СЕТ СН'!$H$23</f>
        <v>2219.5218269500001</v>
      </c>
      <c r="Q108" s="36">
        <f>SUMIFS(СВЦЭМ!$D$39:$D$758,СВЦЭМ!$A$39:$A$758,$A108,СВЦЭМ!$B$39:$B$758,Q$83)+'СЕТ СН'!$H$11+СВЦЭМ!$D$10+'СЕТ СН'!$H$6-'СЕТ СН'!$H$23</f>
        <v>2221.0832624499999</v>
      </c>
      <c r="R108" s="36">
        <f>SUMIFS(СВЦЭМ!$D$39:$D$758,СВЦЭМ!$A$39:$A$758,$A108,СВЦЭМ!$B$39:$B$758,R$83)+'СЕТ СН'!$H$11+СВЦЭМ!$D$10+'СЕТ СН'!$H$6-'СЕТ СН'!$H$23</f>
        <v>2201.44211946</v>
      </c>
      <c r="S108" s="36">
        <f>SUMIFS(СВЦЭМ!$D$39:$D$758,СВЦЭМ!$A$39:$A$758,$A108,СВЦЭМ!$B$39:$B$758,S$83)+'СЕТ СН'!$H$11+СВЦЭМ!$D$10+'СЕТ СН'!$H$6-'СЕТ СН'!$H$23</f>
        <v>2159.1438410700002</v>
      </c>
      <c r="T108" s="36">
        <f>SUMIFS(СВЦЭМ!$D$39:$D$758,СВЦЭМ!$A$39:$A$758,$A108,СВЦЭМ!$B$39:$B$758,T$83)+'СЕТ СН'!$H$11+СВЦЭМ!$D$10+'СЕТ СН'!$H$6-'СЕТ СН'!$H$23</f>
        <v>2097.01760053</v>
      </c>
      <c r="U108" s="36">
        <f>SUMIFS(СВЦЭМ!$D$39:$D$758,СВЦЭМ!$A$39:$A$758,$A108,СВЦЭМ!$B$39:$B$758,U$83)+'СЕТ СН'!$H$11+СВЦЭМ!$D$10+'СЕТ СН'!$H$6-'СЕТ СН'!$H$23</f>
        <v>2140.6048201399999</v>
      </c>
      <c r="V108" s="36">
        <f>SUMIFS(СВЦЭМ!$D$39:$D$758,СВЦЭМ!$A$39:$A$758,$A108,СВЦЭМ!$B$39:$B$758,V$83)+'СЕТ СН'!$H$11+СВЦЭМ!$D$10+'СЕТ СН'!$H$6-'СЕТ СН'!$H$23</f>
        <v>2163.92719678</v>
      </c>
      <c r="W108" s="36">
        <f>SUMIFS(СВЦЭМ!$D$39:$D$758,СВЦЭМ!$A$39:$A$758,$A108,СВЦЭМ!$B$39:$B$758,W$83)+'СЕТ СН'!$H$11+СВЦЭМ!$D$10+'СЕТ СН'!$H$6-'СЕТ СН'!$H$23</f>
        <v>2173.0465564000001</v>
      </c>
      <c r="X108" s="36">
        <f>SUMIFS(СВЦЭМ!$D$39:$D$758,СВЦЭМ!$A$39:$A$758,$A108,СВЦЭМ!$B$39:$B$758,X$83)+'СЕТ СН'!$H$11+СВЦЭМ!$D$10+'СЕТ СН'!$H$6-'СЕТ СН'!$H$23</f>
        <v>2194.9425932200002</v>
      </c>
      <c r="Y108" s="36">
        <f>SUMIFS(СВЦЭМ!$D$39:$D$758,СВЦЭМ!$A$39:$A$758,$A108,СВЦЭМ!$B$39:$B$758,Y$83)+'СЕТ СН'!$H$11+СВЦЭМ!$D$10+'СЕТ СН'!$H$6-'СЕТ СН'!$H$23</f>
        <v>2210.0481637100002</v>
      </c>
    </row>
    <row r="109" spans="1:25" ht="15.75" x14ac:dyDescent="0.2">
      <c r="A109" s="35">
        <f t="shared" si="2"/>
        <v>45622</v>
      </c>
      <c r="B109" s="36">
        <f>SUMIFS(СВЦЭМ!$D$39:$D$758,СВЦЭМ!$A$39:$A$758,$A109,СВЦЭМ!$B$39:$B$758,B$83)+'СЕТ СН'!$H$11+СВЦЭМ!$D$10+'СЕТ СН'!$H$6-'СЕТ СН'!$H$23</f>
        <v>2215.94132623</v>
      </c>
      <c r="C109" s="36">
        <f>SUMIFS(СВЦЭМ!$D$39:$D$758,СВЦЭМ!$A$39:$A$758,$A109,СВЦЭМ!$B$39:$B$758,C$83)+'СЕТ СН'!$H$11+СВЦЭМ!$D$10+'СЕТ СН'!$H$6-'СЕТ СН'!$H$23</f>
        <v>2271.8871956200001</v>
      </c>
      <c r="D109" s="36">
        <f>SUMIFS(СВЦЭМ!$D$39:$D$758,СВЦЭМ!$A$39:$A$758,$A109,СВЦЭМ!$B$39:$B$758,D$83)+'СЕТ СН'!$H$11+СВЦЭМ!$D$10+'СЕТ СН'!$H$6-'СЕТ СН'!$H$23</f>
        <v>2309.2714597900003</v>
      </c>
      <c r="E109" s="36">
        <f>SUMIFS(СВЦЭМ!$D$39:$D$758,СВЦЭМ!$A$39:$A$758,$A109,СВЦЭМ!$B$39:$B$758,E$83)+'СЕТ СН'!$H$11+СВЦЭМ!$D$10+'СЕТ СН'!$H$6-'СЕТ СН'!$H$23</f>
        <v>2318.3496428200001</v>
      </c>
      <c r="F109" s="36">
        <f>SUMIFS(СВЦЭМ!$D$39:$D$758,СВЦЭМ!$A$39:$A$758,$A109,СВЦЭМ!$B$39:$B$758,F$83)+'СЕТ СН'!$H$11+СВЦЭМ!$D$10+'СЕТ СН'!$H$6-'СЕТ СН'!$H$23</f>
        <v>2312.0961699199997</v>
      </c>
      <c r="G109" s="36">
        <f>SUMIFS(СВЦЭМ!$D$39:$D$758,СВЦЭМ!$A$39:$A$758,$A109,СВЦЭМ!$B$39:$B$758,G$83)+'СЕТ СН'!$H$11+СВЦЭМ!$D$10+'СЕТ СН'!$H$6-'СЕТ СН'!$H$23</f>
        <v>2286.3958770999998</v>
      </c>
      <c r="H109" s="36">
        <f>SUMIFS(СВЦЭМ!$D$39:$D$758,СВЦЭМ!$A$39:$A$758,$A109,СВЦЭМ!$B$39:$B$758,H$83)+'СЕТ СН'!$H$11+СВЦЭМ!$D$10+'СЕТ СН'!$H$6-'СЕТ СН'!$H$23</f>
        <v>2264.3479325600001</v>
      </c>
      <c r="I109" s="36">
        <f>SUMIFS(СВЦЭМ!$D$39:$D$758,СВЦЭМ!$A$39:$A$758,$A109,СВЦЭМ!$B$39:$B$758,I$83)+'СЕТ СН'!$H$11+СВЦЭМ!$D$10+'СЕТ СН'!$H$6-'СЕТ СН'!$H$23</f>
        <v>2207.5577786399999</v>
      </c>
      <c r="J109" s="36">
        <f>SUMIFS(СВЦЭМ!$D$39:$D$758,СВЦЭМ!$A$39:$A$758,$A109,СВЦЭМ!$B$39:$B$758,J$83)+'СЕТ СН'!$H$11+СВЦЭМ!$D$10+'СЕТ СН'!$H$6-'СЕТ СН'!$H$23</f>
        <v>2180.1326644199999</v>
      </c>
      <c r="K109" s="36">
        <f>SUMIFS(СВЦЭМ!$D$39:$D$758,СВЦЭМ!$A$39:$A$758,$A109,СВЦЭМ!$B$39:$B$758,K$83)+'СЕТ СН'!$H$11+СВЦЭМ!$D$10+'СЕТ СН'!$H$6-'СЕТ СН'!$H$23</f>
        <v>2172.5301930999999</v>
      </c>
      <c r="L109" s="36">
        <f>SUMIFS(СВЦЭМ!$D$39:$D$758,СВЦЭМ!$A$39:$A$758,$A109,СВЦЭМ!$B$39:$B$758,L$83)+'СЕТ СН'!$H$11+СВЦЭМ!$D$10+'СЕТ СН'!$H$6-'СЕТ СН'!$H$23</f>
        <v>2169.8341079000002</v>
      </c>
      <c r="M109" s="36">
        <f>SUMIFS(СВЦЭМ!$D$39:$D$758,СВЦЭМ!$A$39:$A$758,$A109,СВЦЭМ!$B$39:$B$758,M$83)+'СЕТ СН'!$H$11+СВЦЭМ!$D$10+'СЕТ СН'!$H$6-'СЕТ СН'!$H$23</f>
        <v>2176.9433259500001</v>
      </c>
      <c r="N109" s="36">
        <f>SUMIFS(СВЦЭМ!$D$39:$D$758,СВЦЭМ!$A$39:$A$758,$A109,СВЦЭМ!$B$39:$B$758,N$83)+'СЕТ СН'!$H$11+СВЦЭМ!$D$10+'СЕТ СН'!$H$6-'СЕТ СН'!$H$23</f>
        <v>2190.9646775800002</v>
      </c>
      <c r="O109" s="36">
        <f>SUMIFS(СВЦЭМ!$D$39:$D$758,СВЦЭМ!$A$39:$A$758,$A109,СВЦЭМ!$B$39:$B$758,O$83)+'СЕТ СН'!$H$11+СВЦЭМ!$D$10+'СЕТ СН'!$H$6-'СЕТ СН'!$H$23</f>
        <v>2177.7229610599998</v>
      </c>
      <c r="P109" s="36">
        <f>SUMIFS(СВЦЭМ!$D$39:$D$758,СВЦЭМ!$A$39:$A$758,$A109,СВЦЭМ!$B$39:$B$758,P$83)+'СЕТ СН'!$H$11+СВЦЭМ!$D$10+'СЕТ СН'!$H$6-'СЕТ СН'!$H$23</f>
        <v>2183.2824730000002</v>
      </c>
      <c r="Q109" s="36">
        <f>SUMIFS(СВЦЭМ!$D$39:$D$758,СВЦЭМ!$A$39:$A$758,$A109,СВЦЭМ!$B$39:$B$758,Q$83)+'СЕТ СН'!$H$11+СВЦЭМ!$D$10+'СЕТ СН'!$H$6-'СЕТ СН'!$H$23</f>
        <v>2193.3057423</v>
      </c>
      <c r="R109" s="36">
        <f>SUMIFS(СВЦЭМ!$D$39:$D$758,СВЦЭМ!$A$39:$A$758,$A109,СВЦЭМ!$B$39:$B$758,R$83)+'СЕТ СН'!$H$11+СВЦЭМ!$D$10+'СЕТ СН'!$H$6-'СЕТ СН'!$H$23</f>
        <v>2176.8848951099999</v>
      </c>
      <c r="S109" s="36">
        <f>SUMIFS(СВЦЭМ!$D$39:$D$758,СВЦЭМ!$A$39:$A$758,$A109,СВЦЭМ!$B$39:$B$758,S$83)+'СЕТ СН'!$H$11+СВЦЭМ!$D$10+'СЕТ СН'!$H$6-'СЕТ СН'!$H$23</f>
        <v>2137.3631184000001</v>
      </c>
      <c r="T109" s="36">
        <f>SUMIFS(СВЦЭМ!$D$39:$D$758,СВЦЭМ!$A$39:$A$758,$A109,СВЦЭМ!$B$39:$B$758,T$83)+'СЕТ СН'!$H$11+СВЦЭМ!$D$10+'СЕТ СН'!$H$6-'СЕТ СН'!$H$23</f>
        <v>2096.4472124399999</v>
      </c>
      <c r="U109" s="36">
        <f>SUMIFS(СВЦЭМ!$D$39:$D$758,СВЦЭМ!$A$39:$A$758,$A109,СВЦЭМ!$B$39:$B$758,U$83)+'СЕТ СН'!$H$11+СВЦЭМ!$D$10+'СЕТ СН'!$H$6-'СЕТ СН'!$H$23</f>
        <v>2126.9290139300001</v>
      </c>
      <c r="V109" s="36">
        <f>SUMIFS(СВЦЭМ!$D$39:$D$758,СВЦЭМ!$A$39:$A$758,$A109,СВЦЭМ!$B$39:$B$758,V$83)+'СЕТ СН'!$H$11+СВЦЭМ!$D$10+'СЕТ СН'!$H$6-'СЕТ СН'!$H$23</f>
        <v>2155.4519519200003</v>
      </c>
      <c r="W109" s="36">
        <f>SUMIFS(СВЦЭМ!$D$39:$D$758,СВЦЭМ!$A$39:$A$758,$A109,СВЦЭМ!$B$39:$B$758,W$83)+'СЕТ СН'!$H$11+СВЦЭМ!$D$10+'СЕТ СН'!$H$6-'СЕТ СН'!$H$23</f>
        <v>2165.0694420700002</v>
      </c>
      <c r="X109" s="36">
        <f>SUMIFS(СВЦЭМ!$D$39:$D$758,СВЦЭМ!$A$39:$A$758,$A109,СВЦЭМ!$B$39:$B$758,X$83)+'СЕТ СН'!$H$11+СВЦЭМ!$D$10+'СЕТ СН'!$H$6-'СЕТ СН'!$H$23</f>
        <v>2176.0571526399999</v>
      </c>
      <c r="Y109" s="36">
        <f>SUMIFS(СВЦЭМ!$D$39:$D$758,СВЦЭМ!$A$39:$A$758,$A109,СВЦЭМ!$B$39:$B$758,Y$83)+'СЕТ СН'!$H$11+СВЦЭМ!$D$10+'СЕТ СН'!$H$6-'СЕТ СН'!$H$23</f>
        <v>2197.0459235400003</v>
      </c>
    </row>
    <row r="110" spans="1:25" ht="15.75" x14ac:dyDescent="0.2">
      <c r="A110" s="35">
        <f t="shared" si="2"/>
        <v>45623</v>
      </c>
      <c r="B110" s="36">
        <f>SUMIFS(СВЦЭМ!$D$39:$D$758,СВЦЭМ!$A$39:$A$758,$A110,СВЦЭМ!$B$39:$B$758,B$83)+'СЕТ СН'!$H$11+СВЦЭМ!$D$10+'СЕТ СН'!$H$6-'СЕТ СН'!$H$23</f>
        <v>2213.6151804299998</v>
      </c>
      <c r="C110" s="36">
        <f>SUMIFS(СВЦЭМ!$D$39:$D$758,СВЦЭМ!$A$39:$A$758,$A110,СВЦЭМ!$B$39:$B$758,C$83)+'СЕТ СН'!$H$11+СВЦЭМ!$D$10+'СЕТ СН'!$H$6-'СЕТ СН'!$H$23</f>
        <v>2283.7749736000001</v>
      </c>
      <c r="D110" s="36">
        <f>SUMIFS(СВЦЭМ!$D$39:$D$758,СВЦЭМ!$A$39:$A$758,$A110,СВЦЭМ!$B$39:$B$758,D$83)+'СЕТ СН'!$H$11+СВЦЭМ!$D$10+'СЕТ СН'!$H$6-'СЕТ СН'!$H$23</f>
        <v>2301.1788267900001</v>
      </c>
      <c r="E110" s="36">
        <f>SUMIFS(СВЦЭМ!$D$39:$D$758,СВЦЭМ!$A$39:$A$758,$A110,СВЦЭМ!$B$39:$B$758,E$83)+'СЕТ СН'!$H$11+СВЦЭМ!$D$10+'СЕТ СН'!$H$6-'СЕТ СН'!$H$23</f>
        <v>2329.72382156</v>
      </c>
      <c r="F110" s="36">
        <f>SUMIFS(СВЦЭМ!$D$39:$D$758,СВЦЭМ!$A$39:$A$758,$A110,СВЦЭМ!$B$39:$B$758,F$83)+'СЕТ СН'!$H$11+СВЦЭМ!$D$10+'СЕТ СН'!$H$6-'СЕТ СН'!$H$23</f>
        <v>2332.5294840400002</v>
      </c>
      <c r="G110" s="36">
        <f>SUMIFS(СВЦЭМ!$D$39:$D$758,СВЦЭМ!$A$39:$A$758,$A110,СВЦЭМ!$B$39:$B$758,G$83)+'СЕТ СН'!$H$11+СВЦЭМ!$D$10+'СЕТ СН'!$H$6-'СЕТ СН'!$H$23</f>
        <v>2281.0986812000001</v>
      </c>
      <c r="H110" s="36">
        <f>SUMIFS(СВЦЭМ!$D$39:$D$758,СВЦЭМ!$A$39:$A$758,$A110,СВЦЭМ!$B$39:$B$758,H$83)+'СЕТ СН'!$H$11+СВЦЭМ!$D$10+'СЕТ СН'!$H$6-'СЕТ СН'!$H$23</f>
        <v>2233.3318674800003</v>
      </c>
      <c r="I110" s="36">
        <f>SUMIFS(СВЦЭМ!$D$39:$D$758,СВЦЭМ!$A$39:$A$758,$A110,СВЦЭМ!$B$39:$B$758,I$83)+'СЕТ СН'!$H$11+СВЦЭМ!$D$10+'СЕТ СН'!$H$6-'СЕТ СН'!$H$23</f>
        <v>2189.3005577700001</v>
      </c>
      <c r="J110" s="36">
        <f>SUMIFS(СВЦЭМ!$D$39:$D$758,СВЦЭМ!$A$39:$A$758,$A110,СВЦЭМ!$B$39:$B$758,J$83)+'СЕТ СН'!$H$11+СВЦЭМ!$D$10+'СЕТ СН'!$H$6-'СЕТ СН'!$H$23</f>
        <v>2152.64158546</v>
      </c>
      <c r="K110" s="36">
        <f>SUMIFS(СВЦЭМ!$D$39:$D$758,СВЦЭМ!$A$39:$A$758,$A110,СВЦЭМ!$B$39:$B$758,K$83)+'СЕТ СН'!$H$11+СВЦЭМ!$D$10+'СЕТ СН'!$H$6-'СЕТ СН'!$H$23</f>
        <v>2164.99404254</v>
      </c>
      <c r="L110" s="36">
        <f>SUMIFS(СВЦЭМ!$D$39:$D$758,СВЦЭМ!$A$39:$A$758,$A110,СВЦЭМ!$B$39:$B$758,L$83)+'СЕТ СН'!$H$11+СВЦЭМ!$D$10+'СЕТ СН'!$H$6-'СЕТ СН'!$H$23</f>
        <v>2167.7627128100003</v>
      </c>
      <c r="M110" s="36">
        <f>SUMIFS(СВЦЭМ!$D$39:$D$758,СВЦЭМ!$A$39:$A$758,$A110,СВЦЭМ!$B$39:$B$758,M$83)+'СЕТ СН'!$H$11+СВЦЭМ!$D$10+'СЕТ СН'!$H$6-'СЕТ СН'!$H$23</f>
        <v>2172.1439194200002</v>
      </c>
      <c r="N110" s="36">
        <f>SUMIFS(СВЦЭМ!$D$39:$D$758,СВЦЭМ!$A$39:$A$758,$A110,СВЦЭМ!$B$39:$B$758,N$83)+'СЕТ СН'!$H$11+СВЦЭМ!$D$10+'СЕТ СН'!$H$6-'СЕТ СН'!$H$23</f>
        <v>2196.0001407499999</v>
      </c>
      <c r="O110" s="36">
        <f>SUMIFS(СВЦЭМ!$D$39:$D$758,СВЦЭМ!$A$39:$A$758,$A110,СВЦЭМ!$B$39:$B$758,O$83)+'СЕТ СН'!$H$11+СВЦЭМ!$D$10+'СЕТ СН'!$H$6-'СЕТ СН'!$H$23</f>
        <v>2183.7676545300001</v>
      </c>
      <c r="P110" s="36">
        <f>SUMIFS(СВЦЭМ!$D$39:$D$758,СВЦЭМ!$A$39:$A$758,$A110,СВЦЭМ!$B$39:$B$758,P$83)+'СЕТ СН'!$H$11+СВЦЭМ!$D$10+'СЕТ СН'!$H$6-'СЕТ СН'!$H$23</f>
        <v>2190.5418388400003</v>
      </c>
      <c r="Q110" s="36">
        <f>SUMIFS(СВЦЭМ!$D$39:$D$758,СВЦЭМ!$A$39:$A$758,$A110,СВЦЭМ!$B$39:$B$758,Q$83)+'СЕТ СН'!$H$11+СВЦЭМ!$D$10+'СЕТ СН'!$H$6-'СЕТ СН'!$H$23</f>
        <v>2189.3612673500002</v>
      </c>
      <c r="R110" s="36">
        <f>SUMIFS(СВЦЭМ!$D$39:$D$758,СВЦЭМ!$A$39:$A$758,$A110,СВЦЭМ!$B$39:$B$758,R$83)+'СЕТ СН'!$H$11+СВЦЭМ!$D$10+'СЕТ СН'!$H$6-'СЕТ СН'!$H$23</f>
        <v>2156.4190189400001</v>
      </c>
      <c r="S110" s="36">
        <f>SUMIFS(СВЦЭМ!$D$39:$D$758,СВЦЭМ!$A$39:$A$758,$A110,СВЦЭМ!$B$39:$B$758,S$83)+'СЕТ СН'!$H$11+СВЦЭМ!$D$10+'СЕТ СН'!$H$6-'СЕТ СН'!$H$23</f>
        <v>2107.4036392500002</v>
      </c>
      <c r="T110" s="36">
        <f>SUMIFS(СВЦЭМ!$D$39:$D$758,СВЦЭМ!$A$39:$A$758,$A110,СВЦЭМ!$B$39:$B$758,T$83)+'СЕТ СН'!$H$11+СВЦЭМ!$D$10+'СЕТ СН'!$H$6-'СЕТ СН'!$H$23</f>
        <v>2107.7486191899998</v>
      </c>
      <c r="U110" s="36">
        <f>SUMIFS(СВЦЭМ!$D$39:$D$758,СВЦЭМ!$A$39:$A$758,$A110,СВЦЭМ!$B$39:$B$758,U$83)+'СЕТ СН'!$H$11+СВЦЭМ!$D$10+'СЕТ СН'!$H$6-'СЕТ СН'!$H$23</f>
        <v>2143.9288618700002</v>
      </c>
      <c r="V110" s="36">
        <f>SUMIFS(СВЦЭМ!$D$39:$D$758,СВЦЭМ!$A$39:$A$758,$A110,СВЦЭМ!$B$39:$B$758,V$83)+'СЕТ СН'!$H$11+СВЦЭМ!$D$10+'СЕТ СН'!$H$6-'СЕТ СН'!$H$23</f>
        <v>2156.3037408999999</v>
      </c>
      <c r="W110" s="36">
        <f>SUMIFS(СВЦЭМ!$D$39:$D$758,СВЦЭМ!$A$39:$A$758,$A110,СВЦЭМ!$B$39:$B$758,W$83)+'СЕТ СН'!$H$11+СВЦЭМ!$D$10+'СЕТ СН'!$H$6-'СЕТ СН'!$H$23</f>
        <v>2171.4261328499997</v>
      </c>
      <c r="X110" s="36">
        <f>SUMIFS(СВЦЭМ!$D$39:$D$758,СВЦЭМ!$A$39:$A$758,$A110,СВЦЭМ!$B$39:$B$758,X$83)+'СЕТ СН'!$H$11+СВЦЭМ!$D$10+'СЕТ СН'!$H$6-'СЕТ СН'!$H$23</f>
        <v>2180.86042391</v>
      </c>
      <c r="Y110" s="36">
        <f>SUMIFS(СВЦЭМ!$D$39:$D$758,СВЦЭМ!$A$39:$A$758,$A110,СВЦЭМ!$B$39:$B$758,Y$83)+'СЕТ СН'!$H$11+СВЦЭМ!$D$10+'СЕТ СН'!$H$6-'СЕТ СН'!$H$23</f>
        <v>2194.3452437999999</v>
      </c>
    </row>
    <row r="111" spans="1:25" ht="15.75" x14ac:dyDescent="0.2">
      <c r="A111" s="35">
        <f t="shared" si="2"/>
        <v>45624</v>
      </c>
      <c r="B111" s="36">
        <f>SUMIFS(СВЦЭМ!$D$39:$D$758,СВЦЭМ!$A$39:$A$758,$A111,СВЦЭМ!$B$39:$B$758,B$83)+'СЕТ СН'!$H$11+СВЦЭМ!$D$10+'СЕТ СН'!$H$6-'СЕТ СН'!$H$23</f>
        <v>2359.7312127099999</v>
      </c>
      <c r="C111" s="36">
        <f>SUMIFS(СВЦЭМ!$D$39:$D$758,СВЦЭМ!$A$39:$A$758,$A111,СВЦЭМ!$B$39:$B$758,C$83)+'СЕТ СН'!$H$11+СВЦЭМ!$D$10+'СЕТ СН'!$H$6-'СЕТ СН'!$H$23</f>
        <v>2412.7028111899999</v>
      </c>
      <c r="D111" s="36">
        <f>SUMIFS(СВЦЭМ!$D$39:$D$758,СВЦЭМ!$A$39:$A$758,$A111,СВЦЭМ!$B$39:$B$758,D$83)+'СЕТ СН'!$H$11+СВЦЭМ!$D$10+'СЕТ СН'!$H$6-'СЕТ СН'!$H$23</f>
        <v>2408.6574079900001</v>
      </c>
      <c r="E111" s="36">
        <f>SUMIFS(СВЦЭМ!$D$39:$D$758,СВЦЭМ!$A$39:$A$758,$A111,СВЦЭМ!$B$39:$B$758,E$83)+'СЕТ СН'!$H$11+СВЦЭМ!$D$10+'СЕТ СН'!$H$6-'СЕТ СН'!$H$23</f>
        <v>2446.7973710900001</v>
      </c>
      <c r="F111" s="36">
        <f>SUMIFS(СВЦЭМ!$D$39:$D$758,СВЦЭМ!$A$39:$A$758,$A111,СВЦЭМ!$B$39:$B$758,F$83)+'СЕТ СН'!$H$11+СВЦЭМ!$D$10+'СЕТ СН'!$H$6-'СЕТ СН'!$H$23</f>
        <v>2446.2144231100001</v>
      </c>
      <c r="G111" s="36">
        <f>SUMIFS(СВЦЭМ!$D$39:$D$758,СВЦЭМ!$A$39:$A$758,$A111,СВЦЭМ!$B$39:$B$758,G$83)+'СЕТ СН'!$H$11+СВЦЭМ!$D$10+'СЕТ СН'!$H$6-'СЕТ СН'!$H$23</f>
        <v>2420.35127156</v>
      </c>
      <c r="H111" s="36">
        <f>SUMIFS(СВЦЭМ!$D$39:$D$758,СВЦЭМ!$A$39:$A$758,$A111,СВЦЭМ!$B$39:$B$758,H$83)+'СЕТ СН'!$H$11+СВЦЭМ!$D$10+'СЕТ СН'!$H$6-'СЕТ СН'!$H$23</f>
        <v>2402.7202234300003</v>
      </c>
      <c r="I111" s="36">
        <f>SUMIFS(СВЦЭМ!$D$39:$D$758,СВЦЭМ!$A$39:$A$758,$A111,СВЦЭМ!$B$39:$B$758,I$83)+'СЕТ СН'!$H$11+СВЦЭМ!$D$10+'СЕТ СН'!$H$6-'СЕТ СН'!$H$23</f>
        <v>2321.8081639100001</v>
      </c>
      <c r="J111" s="36">
        <f>SUMIFS(СВЦЭМ!$D$39:$D$758,СВЦЭМ!$A$39:$A$758,$A111,СВЦЭМ!$B$39:$B$758,J$83)+'СЕТ СН'!$H$11+СВЦЭМ!$D$10+'СЕТ СН'!$H$6-'СЕТ СН'!$H$23</f>
        <v>2305.8180098399998</v>
      </c>
      <c r="K111" s="36">
        <f>SUMIFS(СВЦЭМ!$D$39:$D$758,СВЦЭМ!$A$39:$A$758,$A111,СВЦЭМ!$B$39:$B$758,K$83)+'СЕТ СН'!$H$11+СВЦЭМ!$D$10+'СЕТ СН'!$H$6-'СЕТ СН'!$H$23</f>
        <v>2293.4672997400003</v>
      </c>
      <c r="L111" s="36">
        <f>SUMIFS(СВЦЭМ!$D$39:$D$758,СВЦЭМ!$A$39:$A$758,$A111,СВЦЭМ!$B$39:$B$758,L$83)+'СЕТ СН'!$H$11+СВЦЭМ!$D$10+'СЕТ СН'!$H$6-'СЕТ СН'!$H$23</f>
        <v>2291.2651170500003</v>
      </c>
      <c r="M111" s="36">
        <f>SUMIFS(СВЦЭМ!$D$39:$D$758,СВЦЭМ!$A$39:$A$758,$A111,СВЦЭМ!$B$39:$B$758,M$83)+'СЕТ СН'!$H$11+СВЦЭМ!$D$10+'СЕТ СН'!$H$6-'СЕТ СН'!$H$23</f>
        <v>2300.9894204299999</v>
      </c>
      <c r="N111" s="36">
        <f>SUMIFS(СВЦЭМ!$D$39:$D$758,СВЦЭМ!$A$39:$A$758,$A111,СВЦЭМ!$B$39:$B$758,N$83)+'СЕТ СН'!$H$11+СВЦЭМ!$D$10+'СЕТ СН'!$H$6-'СЕТ СН'!$H$23</f>
        <v>2326.1101746100003</v>
      </c>
      <c r="O111" s="36">
        <f>SUMIFS(СВЦЭМ!$D$39:$D$758,СВЦЭМ!$A$39:$A$758,$A111,СВЦЭМ!$B$39:$B$758,O$83)+'СЕТ СН'!$H$11+СВЦЭМ!$D$10+'СЕТ СН'!$H$6-'СЕТ СН'!$H$23</f>
        <v>2312.6122170099998</v>
      </c>
      <c r="P111" s="36">
        <f>SUMIFS(СВЦЭМ!$D$39:$D$758,СВЦЭМ!$A$39:$A$758,$A111,СВЦЭМ!$B$39:$B$758,P$83)+'СЕТ СН'!$H$11+СВЦЭМ!$D$10+'СЕТ СН'!$H$6-'СЕТ СН'!$H$23</f>
        <v>2326.37162455</v>
      </c>
      <c r="Q111" s="36">
        <f>SUMIFS(СВЦЭМ!$D$39:$D$758,СВЦЭМ!$A$39:$A$758,$A111,СВЦЭМ!$B$39:$B$758,Q$83)+'СЕТ СН'!$H$11+СВЦЭМ!$D$10+'СЕТ СН'!$H$6-'СЕТ СН'!$H$23</f>
        <v>2333.3590930299997</v>
      </c>
      <c r="R111" s="36">
        <f>SUMIFS(СВЦЭМ!$D$39:$D$758,СВЦЭМ!$A$39:$A$758,$A111,СВЦЭМ!$B$39:$B$758,R$83)+'СЕТ СН'!$H$11+СВЦЭМ!$D$10+'СЕТ СН'!$H$6-'СЕТ СН'!$H$23</f>
        <v>2329.5231537999998</v>
      </c>
      <c r="S111" s="36">
        <f>SUMIFS(СВЦЭМ!$D$39:$D$758,СВЦЭМ!$A$39:$A$758,$A111,СВЦЭМ!$B$39:$B$758,S$83)+'СЕТ СН'!$H$11+СВЦЭМ!$D$10+'СЕТ СН'!$H$6-'СЕТ СН'!$H$23</f>
        <v>2293.1129965499999</v>
      </c>
      <c r="T111" s="36">
        <f>SUMIFS(СВЦЭМ!$D$39:$D$758,СВЦЭМ!$A$39:$A$758,$A111,СВЦЭМ!$B$39:$B$758,T$83)+'СЕТ СН'!$H$11+СВЦЭМ!$D$10+'СЕТ СН'!$H$6-'СЕТ СН'!$H$23</f>
        <v>2235.7302111600002</v>
      </c>
      <c r="U111" s="36">
        <f>SUMIFS(СВЦЭМ!$D$39:$D$758,СВЦЭМ!$A$39:$A$758,$A111,СВЦЭМ!$B$39:$B$758,U$83)+'СЕТ СН'!$H$11+СВЦЭМ!$D$10+'СЕТ СН'!$H$6-'СЕТ СН'!$H$23</f>
        <v>2273.4405612999999</v>
      </c>
      <c r="V111" s="36">
        <f>SUMIFS(СВЦЭМ!$D$39:$D$758,СВЦЭМ!$A$39:$A$758,$A111,СВЦЭМ!$B$39:$B$758,V$83)+'СЕТ СН'!$H$11+СВЦЭМ!$D$10+'СЕТ СН'!$H$6-'СЕТ СН'!$H$23</f>
        <v>2312.0963188799997</v>
      </c>
      <c r="W111" s="36">
        <f>SUMIFS(СВЦЭМ!$D$39:$D$758,СВЦЭМ!$A$39:$A$758,$A111,СВЦЭМ!$B$39:$B$758,W$83)+'СЕТ СН'!$H$11+СВЦЭМ!$D$10+'СЕТ СН'!$H$6-'СЕТ СН'!$H$23</f>
        <v>2333.3939501899999</v>
      </c>
      <c r="X111" s="36">
        <f>SUMIFS(СВЦЭМ!$D$39:$D$758,СВЦЭМ!$A$39:$A$758,$A111,СВЦЭМ!$B$39:$B$758,X$83)+'СЕТ СН'!$H$11+СВЦЭМ!$D$10+'СЕТ СН'!$H$6-'СЕТ СН'!$H$23</f>
        <v>2347.1184876100001</v>
      </c>
      <c r="Y111" s="36">
        <f>SUMIFS(СВЦЭМ!$D$39:$D$758,СВЦЭМ!$A$39:$A$758,$A111,СВЦЭМ!$B$39:$B$758,Y$83)+'СЕТ СН'!$H$11+СВЦЭМ!$D$10+'СЕТ СН'!$H$6-'СЕТ СН'!$H$23</f>
        <v>2377.8015947399999</v>
      </c>
    </row>
    <row r="112" spans="1:25" ht="15.75" x14ac:dyDescent="0.2">
      <c r="A112" s="35">
        <f t="shared" si="2"/>
        <v>45625</v>
      </c>
      <c r="B112" s="36">
        <f>SUMIFS(СВЦЭМ!$D$39:$D$758,СВЦЭМ!$A$39:$A$758,$A112,СВЦЭМ!$B$39:$B$758,B$83)+'СЕТ СН'!$H$11+СВЦЭМ!$D$10+'СЕТ СН'!$H$6-'СЕТ СН'!$H$23</f>
        <v>2527.2426592800002</v>
      </c>
      <c r="C112" s="36">
        <f>SUMIFS(СВЦЭМ!$D$39:$D$758,СВЦЭМ!$A$39:$A$758,$A112,СВЦЭМ!$B$39:$B$758,C$83)+'СЕТ СН'!$H$11+СВЦЭМ!$D$10+'СЕТ СН'!$H$6-'СЕТ СН'!$H$23</f>
        <v>2567.8569665200002</v>
      </c>
      <c r="D112" s="36">
        <f>SUMIFS(СВЦЭМ!$D$39:$D$758,СВЦЭМ!$A$39:$A$758,$A112,СВЦЭМ!$B$39:$B$758,D$83)+'СЕТ СН'!$H$11+СВЦЭМ!$D$10+'СЕТ СН'!$H$6-'СЕТ СН'!$H$23</f>
        <v>2580.9061936300004</v>
      </c>
      <c r="E112" s="36">
        <f>SUMIFS(СВЦЭМ!$D$39:$D$758,СВЦЭМ!$A$39:$A$758,$A112,СВЦЭМ!$B$39:$B$758,E$83)+'СЕТ СН'!$H$11+СВЦЭМ!$D$10+'СЕТ СН'!$H$6-'СЕТ СН'!$H$23</f>
        <v>2587.8528058900001</v>
      </c>
      <c r="F112" s="36">
        <f>SUMIFS(СВЦЭМ!$D$39:$D$758,СВЦЭМ!$A$39:$A$758,$A112,СВЦЭМ!$B$39:$B$758,F$83)+'СЕТ СН'!$H$11+СВЦЭМ!$D$10+'СЕТ СН'!$H$6-'СЕТ СН'!$H$23</f>
        <v>2578.2581220299999</v>
      </c>
      <c r="G112" s="36">
        <f>SUMIFS(СВЦЭМ!$D$39:$D$758,СВЦЭМ!$A$39:$A$758,$A112,СВЦЭМ!$B$39:$B$758,G$83)+'СЕТ СН'!$H$11+СВЦЭМ!$D$10+'СЕТ СН'!$H$6-'СЕТ СН'!$H$23</f>
        <v>2559.5007491699998</v>
      </c>
      <c r="H112" s="36">
        <f>SUMIFS(СВЦЭМ!$D$39:$D$758,СВЦЭМ!$A$39:$A$758,$A112,СВЦЭМ!$B$39:$B$758,H$83)+'СЕТ СН'!$H$11+СВЦЭМ!$D$10+'СЕТ СН'!$H$6-'СЕТ СН'!$H$23</f>
        <v>2503.42688219</v>
      </c>
      <c r="I112" s="36">
        <f>SUMIFS(СВЦЭМ!$D$39:$D$758,СВЦЭМ!$A$39:$A$758,$A112,СВЦЭМ!$B$39:$B$758,I$83)+'СЕТ СН'!$H$11+СВЦЭМ!$D$10+'СЕТ СН'!$H$6-'СЕТ СН'!$H$23</f>
        <v>2448.9088671099998</v>
      </c>
      <c r="J112" s="36">
        <f>SUMIFS(СВЦЭМ!$D$39:$D$758,СВЦЭМ!$A$39:$A$758,$A112,СВЦЭМ!$B$39:$B$758,J$83)+'СЕТ СН'!$H$11+СВЦЭМ!$D$10+'СЕТ СН'!$H$6-'СЕТ СН'!$H$23</f>
        <v>2389.1662016999999</v>
      </c>
      <c r="K112" s="36">
        <f>SUMIFS(СВЦЭМ!$D$39:$D$758,СВЦЭМ!$A$39:$A$758,$A112,СВЦЭМ!$B$39:$B$758,K$83)+'СЕТ СН'!$H$11+СВЦЭМ!$D$10+'СЕТ СН'!$H$6-'СЕТ СН'!$H$23</f>
        <v>2380.7111263799998</v>
      </c>
      <c r="L112" s="36">
        <f>SUMIFS(СВЦЭМ!$D$39:$D$758,СВЦЭМ!$A$39:$A$758,$A112,СВЦЭМ!$B$39:$B$758,L$83)+'СЕТ СН'!$H$11+СВЦЭМ!$D$10+'СЕТ СН'!$H$6-'СЕТ СН'!$H$23</f>
        <v>2378.30739326</v>
      </c>
      <c r="M112" s="36">
        <f>SUMIFS(СВЦЭМ!$D$39:$D$758,СВЦЭМ!$A$39:$A$758,$A112,СВЦЭМ!$B$39:$B$758,M$83)+'СЕТ СН'!$H$11+СВЦЭМ!$D$10+'СЕТ СН'!$H$6-'СЕТ СН'!$H$23</f>
        <v>2388.0385514700001</v>
      </c>
      <c r="N112" s="36">
        <f>SUMIFS(СВЦЭМ!$D$39:$D$758,СВЦЭМ!$A$39:$A$758,$A112,СВЦЭМ!$B$39:$B$758,N$83)+'СЕТ СН'!$H$11+СВЦЭМ!$D$10+'СЕТ СН'!$H$6-'СЕТ СН'!$H$23</f>
        <v>2407.6218319700001</v>
      </c>
      <c r="O112" s="36">
        <f>SUMIFS(СВЦЭМ!$D$39:$D$758,СВЦЭМ!$A$39:$A$758,$A112,СВЦЭМ!$B$39:$B$758,O$83)+'СЕТ СН'!$H$11+СВЦЭМ!$D$10+'СЕТ СН'!$H$6-'СЕТ СН'!$H$23</f>
        <v>2406.3053282000001</v>
      </c>
      <c r="P112" s="36">
        <f>SUMIFS(СВЦЭМ!$D$39:$D$758,СВЦЭМ!$A$39:$A$758,$A112,СВЦЭМ!$B$39:$B$758,P$83)+'СЕТ СН'!$H$11+СВЦЭМ!$D$10+'СЕТ СН'!$H$6-'СЕТ СН'!$H$23</f>
        <v>2415.48919544</v>
      </c>
      <c r="Q112" s="36">
        <f>SUMIFS(СВЦЭМ!$D$39:$D$758,СВЦЭМ!$A$39:$A$758,$A112,СВЦЭМ!$B$39:$B$758,Q$83)+'СЕТ СН'!$H$11+СВЦЭМ!$D$10+'СЕТ СН'!$H$6-'СЕТ СН'!$H$23</f>
        <v>2448.8002123000001</v>
      </c>
      <c r="R112" s="36">
        <f>SUMIFS(СВЦЭМ!$D$39:$D$758,СВЦЭМ!$A$39:$A$758,$A112,СВЦЭМ!$B$39:$B$758,R$83)+'СЕТ СН'!$H$11+СВЦЭМ!$D$10+'СЕТ СН'!$H$6-'СЕТ СН'!$H$23</f>
        <v>2425.38909087</v>
      </c>
      <c r="S112" s="36">
        <f>SUMIFS(СВЦЭМ!$D$39:$D$758,СВЦЭМ!$A$39:$A$758,$A112,СВЦЭМ!$B$39:$B$758,S$83)+'СЕТ СН'!$H$11+СВЦЭМ!$D$10+'СЕТ СН'!$H$6-'СЕТ СН'!$H$23</f>
        <v>2408.8771682699999</v>
      </c>
      <c r="T112" s="36">
        <f>SUMIFS(СВЦЭМ!$D$39:$D$758,СВЦЭМ!$A$39:$A$758,$A112,СВЦЭМ!$B$39:$B$758,T$83)+'СЕТ СН'!$H$11+СВЦЭМ!$D$10+'СЕТ СН'!$H$6-'СЕТ СН'!$H$23</f>
        <v>2343.7500782799998</v>
      </c>
      <c r="U112" s="36">
        <f>SUMIFS(СВЦЭМ!$D$39:$D$758,СВЦЭМ!$A$39:$A$758,$A112,СВЦЭМ!$B$39:$B$758,U$83)+'СЕТ СН'!$H$11+СВЦЭМ!$D$10+'СЕТ СН'!$H$6-'СЕТ СН'!$H$23</f>
        <v>2365.2646746199998</v>
      </c>
      <c r="V112" s="36">
        <f>SUMIFS(СВЦЭМ!$D$39:$D$758,СВЦЭМ!$A$39:$A$758,$A112,СВЦЭМ!$B$39:$B$758,V$83)+'СЕТ СН'!$H$11+СВЦЭМ!$D$10+'СЕТ СН'!$H$6-'СЕТ СН'!$H$23</f>
        <v>2392.8606018600003</v>
      </c>
      <c r="W112" s="36">
        <f>SUMIFS(СВЦЭМ!$D$39:$D$758,СВЦЭМ!$A$39:$A$758,$A112,СВЦЭМ!$B$39:$B$758,W$83)+'СЕТ СН'!$H$11+СВЦЭМ!$D$10+'СЕТ СН'!$H$6-'СЕТ СН'!$H$23</f>
        <v>2404.91450166</v>
      </c>
      <c r="X112" s="36">
        <f>SUMIFS(СВЦЭМ!$D$39:$D$758,СВЦЭМ!$A$39:$A$758,$A112,СВЦЭМ!$B$39:$B$758,X$83)+'СЕТ СН'!$H$11+СВЦЭМ!$D$10+'СЕТ СН'!$H$6-'СЕТ СН'!$H$23</f>
        <v>2433.7413885300002</v>
      </c>
      <c r="Y112" s="36">
        <f>SUMIFS(СВЦЭМ!$D$39:$D$758,СВЦЭМ!$A$39:$A$758,$A112,СВЦЭМ!$B$39:$B$758,Y$83)+'СЕТ СН'!$H$11+СВЦЭМ!$D$10+'СЕТ СН'!$H$6-'СЕТ СН'!$H$23</f>
        <v>2445.28622292</v>
      </c>
    </row>
    <row r="113" spans="1:27" ht="15.75" x14ac:dyDescent="0.2">
      <c r="A113" s="35">
        <f t="shared" si="2"/>
        <v>45626</v>
      </c>
      <c r="B113" s="36">
        <f>SUMIFS(СВЦЭМ!$D$39:$D$758,СВЦЭМ!$A$39:$A$758,$A113,СВЦЭМ!$B$39:$B$758,B$83)+'СЕТ СН'!$H$11+СВЦЭМ!$D$10+'СЕТ СН'!$H$6-'СЕТ СН'!$H$23</f>
        <v>2467.5453488399999</v>
      </c>
      <c r="C113" s="36">
        <f>SUMIFS(СВЦЭМ!$D$39:$D$758,СВЦЭМ!$A$39:$A$758,$A113,СВЦЭМ!$B$39:$B$758,C$83)+'СЕТ СН'!$H$11+СВЦЭМ!$D$10+'СЕТ СН'!$H$6-'СЕТ СН'!$H$23</f>
        <v>2485.33829754</v>
      </c>
      <c r="D113" s="36">
        <f>SUMIFS(СВЦЭМ!$D$39:$D$758,СВЦЭМ!$A$39:$A$758,$A113,СВЦЭМ!$B$39:$B$758,D$83)+'СЕТ СН'!$H$11+СВЦЭМ!$D$10+'СЕТ СН'!$H$6-'СЕТ СН'!$H$23</f>
        <v>2506.00023341</v>
      </c>
      <c r="E113" s="36">
        <f>SUMIFS(СВЦЭМ!$D$39:$D$758,СВЦЭМ!$A$39:$A$758,$A113,СВЦЭМ!$B$39:$B$758,E$83)+'СЕТ СН'!$H$11+СВЦЭМ!$D$10+'СЕТ СН'!$H$6-'СЕТ СН'!$H$23</f>
        <v>2514.6740478399997</v>
      </c>
      <c r="F113" s="36">
        <f>SUMIFS(СВЦЭМ!$D$39:$D$758,СВЦЭМ!$A$39:$A$758,$A113,СВЦЭМ!$B$39:$B$758,F$83)+'СЕТ СН'!$H$11+СВЦЭМ!$D$10+'СЕТ СН'!$H$6-'СЕТ СН'!$H$23</f>
        <v>2505.9166945699999</v>
      </c>
      <c r="G113" s="36">
        <f>SUMIFS(СВЦЭМ!$D$39:$D$758,СВЦЭМ!$A$39:$A$758,$A113,СВЦЭМ!$B$39:$B$758,G$83)+'СЕТ СН'!$H$11+СВЦЭМ!$D$10+'СЕТ СН'!$H$6-'СЕТ СН'!$H$23</f>
        <v>2493.9314634800003</v>
      </c>
      <c r="H113" s="36">
        <f>SUMIFS(СВЦЭМ!$D$39:$D$758,СВЦЭМ!$A$39:$A$758,$A113,СВЦЭМ!$B$39:$B$758,H$83)+'СЕТ СН'!$H$11+СВЦЭМ!$D$10+'СЕТ СН'!$H$6-'СЕТ СН'!$H$23</f>
        <v>2516.9605996199998</v>
      </c>
      <c r="I113" s="36">
        <f>SUMIFS(СВЦЭМ!$D$39:$D$758,СВЦЭМ!$A$39:$A$758,$A113,СВЦЭМ!$B$39:$B$758,I$83)+'СЕТ СН'!$H$11+СВЦЭМ!$D$10+'СЕТ СН'!$H$6-'СЕТ СН'!$H$23</f>
        <v>2489.1761890799999</v>
      </c>
      <c r="J113" s="36">
        <f>SUMIFS(СВЦЭМ!$D$39:$D$758,СВЦЭМ!$A$39:$A$758,$A113,СВЦЭМ!$B$39:$B$758,J$83)+'СЕТ СН'!$H$11+СВЦЭМ!$D$10+'СЕТ СН'!$H$6-'СЕТ СН'!$H$23</f>
        <v>2447.3972167900001</v>
      </c>
      <c r="K113" s="36">
        <f>SUMIFS(СВЦЭМ!$D$39:$D$758,СВЦЭМ!$A$39:$A$758,$A113,СВЦЭМ!$B$39:$B$758,K$83)+'СЕТ СН'!$H$11+СВЦЭМ!$D$10+'СЕТ СН'!$H$6-'СЕТ СН'!$H$23</f>
        <v>2412.2112992699999</v>
      </c>
      <c r="L113" s="36">
        <f>SUMIFS(СВЦЭМ!$D$39:$D$758,СВЦЭМ!$A$39:$A$758,$A113,СВЦЭМ!$B$39:$B$758,L$83)+'СЕТ СН'!$H$11+СВЦЭМ!$D$10+'СЕТ СН'!$H$6-'СЕТ СН'!$H$23</f>
        <v>2376.83353025</v>
      </c>
      <c r="M113" s="36">
        <f>SUMIFS(СВЦЭМ!$D$39:$D$758,СВЦЭМ!$A$39:$A$758,$A113,СВЦЭМ!$B$39:$B$758,M$83)+'СЕТ СН'!$H$11+СВЦЭМ!$D$10+'СЕТ СН'!$H$6-'СЕТ СН'!$H$23</f>
        <v>2403.9712181899999</v>
      </c>
      <c r="N113" s="36">
        <f>SUMIFS(СВЦЭМ!$D$39:$D$758,СВЦЭМ!$A$39:$A$758,$A113,СВЦЭМ!$B$39:$B$758,N$83)+'СЕТ СН'!$H$11+СВЦЭМ!$D$10+'СЕТ СН'!$H$6-'СЕТ СН'!$H$23</f>
        <v>2421.1968209199999</v>
      </c>
      <c r="O113" s="36">
        <f>SUMIFS(СВЦЭМ!$D$39:$D$758,СВЦЭМ!$A$39:$A$758,$A113,СВЦЭМ!$B$39:$B$758,O$83)+'СЕТ СН'!$H$11+СВЦЭМ!$D$10+'СЕТ СН'!$H$6-'СЕТ СН'!$H$23</f>
        <v>2434.6971906999997</v>
      </c>
      <c r="P113" s="36">
        <f>SUMIFS(СВЦЭМ!$D$39:$D$758,СВЦЭМ!$A$39:$A$758,$A113,СВЦЭМ!$B$39:$B$758,P$83)+'СЕТ СН'!$H$11+СВЦЭМ!$D$10+'СЕТ СН'!$H$6-'СЕТ СН'!$H$23</f>
        <v>2448.9335904</v>
      </c>
      <c r="Q113" s="36">
        <f>SUMIFS(СВЦЭМ!$D$39:$D$758,СВЦЭМ!$A$39:$A$758,$A113,СВЦЭМ!$B$39:$B$758,Q$83)+'СЕТ СН'!$H$11+СВЦЭМ!$D$10+'СЕТ СН'!$H$6-'СЕТ СН'!$H$23</f>
        <v>2463.1971600500001</v>
      </c>
      <c r="R113" s="36">
        <f>SUMIFS(СВЦЭМ!$D$39:$D$758,СВЦЭМ!$A$39:$A$758,$A113,СВЦЭМ!$B$39:$B$758,R$83)+'СЕТ СН'!$H$11+СВЦЭМ!$D$10+'СЕТ СН'!$H$6-'СЕТ СН'!$H$23</f>
        <v>2451.7358803799998</v>
      </c>
      <c r="S113" s="36">
        <f>SUMIFS(СВЦЭМ!$D$39:$D$758,СВЦЭМ!$A$39:$A$758,$A113,СВЦЭМ!$B$39:$B$758,S$83)+'СЕТ СН'!$H$11+СВЦЭМ!$D$10+'СЕТ СН'!$H$6-'СЕТ СН'!$H$23</f>
        <v>2412.82502247</v>
      </c>
      <c r="T113" s="36">
        <f>SUMIFS(СВЦЭМ!$D$39:$D$758,СВЦЭМ!$A$39:$A$758,$A113,СВЦЭМ!$B$39:$B$758,T$83)+'СЕТ СН'!$H$11+СВЦЭМ!$D$10+'СЕТ СН'!$H$6-'СЕТ СН'!$H$23</f>
        <v>2357.6269060599998</v>
      </c>
      <c r="U113" s="36">
        <f>SUMIFS(СВЦЭМ!$D$39:$D$758,СВЦЭМ!$A$39:$A$758,$A113,СВЦЭМ!$B$39:$B$758,U$83)+'СЕТ СН'!$H$11+СВЦЭМ!$D$10+'СЕТ СН'!$H$6-'СЕТ СН'!$H$23</f>
        <v>2373.1061687800002</v>
      </c>
      <c r="V113" s="36">
        <f>SUMIFS(СВЦЭМ!$D$39:$D$758,СВЦЭМ!$A$39:$A$758,$A113,СВЦЭМ!$B$39:$B$758,V$83)+'СЕТ СН'!$H$11+СВЦЭМ!$D$10+'СЕТ СН'!$H$6-'СЕТ СН'!$H$23</f>
        <v>2399.7823551399997</v>
      </c>
      <c r="W113" s="36">
        <f>SUMIFS(СВЦЭМ!$D$39:$D$758,СВЦЭМ!$A$39:$A$758,$A113,СВЦЭМ!$B$39:$B$758,W$83)+'СЕТ СН'!$H$11+СВЦЭМ!$D$10+'СЕТ СН'!$H$6-'СЕТ СН'!$H$23</f>
        <v>2416.2379247999997</v>
      </c>
      <c r="X113" s="36">
        <f>SUMIFS(СВЦЭМ!$D$39:$D$758,СВЦЭМ!$A$39:$A$758,$A113,СВЦЭМ!$B$39:$B$758,X$83)+'СЕТ СН'!$H$11+СВЦЭМ!$D$10+'СЕТ СН'!$H$6-'СЕТ СН'!$H$23</f>
        <v>2449.51824175</v>
      </c>
      <c r="Y113" s="36">
        <f>SUMIFS(СВЦЭМ!$D$39:$D$758,СВЦЭМ!$A$39:$A$758,$A113,СВЦЭМ!$B$39:$B$758,Y$83)+'СЕТ СН'!$H$11+СВЦЭМ!$D$10+'СЕТ СН'!$H$6-'СЕТ СН'!$H$23</f>
        <v>2451.7807620100002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СН'!$I$11+СВЦЭМ!$D$10+'СЕТ СН'!$I$6-'СЕТ СН'!$I$23</f>
        <v>3015.42192901</v>
      </c>
      <c r="C120" s="36">
        <f>SUMIFS(СВЦЭМ!$D$39:$D$758,СВЦЭМ!$A$39:$A$758,$A120,СВЦЭМ!$B$39:$B$758,C$119)+'СЕТ СН'!$I$11+СВЦЭМ!$D$10+'СЕТ СН'!$I$6-'СЕТ СН'!$I$23</f>
        <v>3087.6561237300002</v>
      </c>
      <c r="D120" s="36">
        <f>SUMIFS(СВЦЭМ!$D$39:$D$758,СВЦЭМ!$A$39:$A$758,$A120,СВЦЭМ!$B$39:$B$758,D$119)+'СЕТ СН'!$I$11+СВЦЭМ!$D$10+'СЕТ СН'!$I$6-'СЕТ СН'!$I$23</f>
        <v>3126.7646672299998</v>
      </c>
      <c r="E120" s="36">
        <f>SUMIFS(СВЦЭМ!$D$39:$D$758,СВЦЭМ!$A$39:$A$758,$A120,СВЦЭМ!$B$39:$B$758,E$119)+'СЕТ СН'!$I$11+СВЦЭМ!$D$10+'СЕТ СН'!$I$6-'СЕТ СН'!$I$23</f>
        <v>3153.3561731700006</v>
      </c>
      <c r="F120" s="36">
        <f>SUMIFS(СВЦЭМ!$D$39:$D$758,СВЦЭМ!$A$39:$A$758,$A120,СВЦЭМ!$B$39:$B$758,F$119)+'СЕТ СН'!$I$11+СВЦЭМ!$D$10+'СЕТ СН'!$I$6-'СЕТ СН'!$I$23</f>
        <v>3141.5607112000002</v>
      </c>
      <c r="G120" s="36">
        <f>SUMIFS(СВЦЭМ!$D$39:$D$758,СВЦЭМ!$A$39:$A$758,$A120,СВЦЭМ!$B$39:$B$758,G$119)+'СЕТ СН'!$I$11+СВЦЭМ!$D$10+'СЕТ СН'!$I$6-'СЕТ СН'!$I$23</f>
        <v>3129.6560248000001</v>
      </c>
      <c r="H120" s="36">
        <f>SUMIFS(СВЦЭМ!$D$39:$D$758,СВЦЭМ!$A$39:$A$758,$A120,СВЦЭМ!$B$39:$B$758,H$119)+'СЕТ СН'!$I$11+СВЦЭМ!$D$10+'СЕТ СН'!$I$6-'СЕТ СН'!$I$23</f>
        <v>3091.1593725800003</v>
      </c>
      <c r="I120" s="36">
        <f>SUMIFS(СВЦЭМ!$D$39:$D$758,СВЦЭМ!$A$39:$A$758,$A120,СВЦЭМ!$B$39:$B$758,I$119)+'СЕТ СН'!$I$11+СВЦЭМ!$D$10+'СЕТ СН'!$I$6-'СЕТ СН'!$I$23</f>
        <v>3007.5696658200004</v>
      </c>
      <c r="J120" s="36">
        <f>SUMIFS(СВЦЭМ!$D$39:$D$758,СВЦЭМ!$A$39:$A$758,$A120,СВЦЭМ!$B$39:$B$758,J$119)+'СЕТ СН'!$I$11+СВЦЭМ!$D$10+'СЕТ СН'!$I$6-'СЕТ СН'!$I$23</f>
        <v>2965.41506488</v>
      </c>
      <c r="K120" s="36">
        <f>SUMIFS(СВЦЭМ!$D$39:$D$758,СВЦЭМ!$A$39:$A$758,$A120,СВЦЭМ!$B$39:$B$758,K$119)+'СЕТ СН'!$I$11+СВЦЭМ!$D$10+'СЕТ СН'!$I$6-'СЕТ СН'!$I$23</f>
        <v>2929.4984762600002</v>
      </c>
      <c r="L120" s="36">
        <f>SUMIFS(СВЦЭМ!$D$39:$D$758,СВЦЭМ!$A$39:$A$758,$A120,СВЦЭМ!$B$39:$B$758,L$119)+'СЕТ СН'!$I$11+СВЦЭМ!$D$10+'СЕТ СН'!$I$6-'СЕТ СН'!$I$23</f>
        <v>2929.2190315600001</v>
      </c>
      <c r="M120" s="36">
        <f>SUMIFS(СВЦЭМ!$D$39:$D$758,СВЦЭМ!$A$39:$A$758,$A120,СВЦЭМ!$B$39:$B$758,M$119)+'СЕТ СН'!$I$11+СВЦЭМ!$D$10+'СЕТ СН'!$I$6-'СЕТ СН'!$I$23</f>
        <v>2975.6603679899999</v>
      </c>
      <c r="N120" s="36">
        <f>SUMIFS(СВЦЭМ!$D$39:$D$758,СВЦЭМ!$A$39:$A$758,$A120,СВЦЭМ!$B$39:$B$758,N$119)+'СЕТ СН'!$I$11+СВЦЭМ!$D$10+'СЕТ СН'!$I$6-'СЕТ СН'!$I$23</f>
        <v>2987.27142125</v>
      </c>
      <c r="O120" s="36">
        <f>SUMIFS(СВЦЭМ!$D$39:$D$758,СВЦЭМ!$A$39:$A$758,$A120,СВЦЭМ!$B$39:$B$758,O$119)+'СЕТ СН'!$I$11+СВЦЭМ!$D$10+'СЕТ СН'!$I$6-'СЕТ СН'!$I$23</f>
        <v>2983.3189236300004</v>
      </c>
      <c r="P120" s="36">
        <f>SUMIFS(СВЦЭМ!$D$39:$D$758,СВЦЭМ!$A$39:$A$758,$A120,СВЦЭМ!$B$39:$B$758,P$119)+'СЕТ СН'!$I$11+СВЦЭМ!$D$10+'СЕТ СН'!$I$6-'СЕТ СН'!$I$23</f>
        <v>2988.4995295899998</v>
      </c>
      <c r="Q120" s="36">
        <f>SUMIFS(СВЦЭМ!$D$39:$D$758,СВЦЭМ!$A$39:$A$758,$A120,СВЦЭМ!$B$39:$B$758,Q$119)+'СЕТ СН'!$I$11+СВЦЭМ!$D$10+'СЕТ СН'!$I$6-'СЕТ СН'!$I$23</f>
        <v>2988.6472461100002</v>
      </c>
      <c r="R120" s="36">
        <f>SUMIFS(СВЦЭМ!$D$39:$D$758,СВЦЭМ!$A$39:$A$758,$A120,СВЦЭМ!$B$39:$B$758,R$119)+'СЕТ СН'!$I$11+СВЦЭМ!$D$10+'СЕТ СН'!$I$6-'СЕТ СН'!$I$23</f>
        <v>2998.2889432900001</v>
      </c>
      <c r="S120" s="36">
        <f>SUMIFS(СВЦЭМ!$D$39:$D$758,СВЦЭМ!$A$39:$A$758,$A120,СВЦЭМ!$B$39:$B$758,S$119)+'СЕТ СН'!$I$11+СВЦЭМ!$D$10+'СЕТ СН'!$I$6-'СЕТ СН'!$I$23</f>
        <v>2993.6248847400002</v>
      </c>
      <c r="T120" s="36">
        <f>SUMIFS(СВЦЭМ!$D$39:$D$758,СВЦЭМ!$A$39:$A$758,$A120,СВЦЭМ!$B$39:$B$758,T$119)+'СЕТ СН'!$I$11+СВЦЭМ!$D$10+'СЕТ СН'!$I$6-'СЕТ СН'!$I$23</f>
        <v>2923.2980861599999</v>
      </c>
      <c r="U120" s="36">
        <f>SUMIFS(СВЦЭМ!$D$39:$D$758,СВЦЭМ!$A$39:$A$758,$A120,СВЦЭМ!$B$39:$B$758,U$119)+'СЕТ СН'!$I$11+СВЦЭМ!$D$10+'СЕТ СН'!$I$6-'СЕТ СН'!$I$23</f>
        <v>2917.6237667</v>
      </c>
      <c r="V120" s="36">
        <f>SUMIFS(СВЦЭМ!$D$39:$D$758,СВЦЭМ!$A$39:$A$758,$A120,СВЦЭМ!$B$39:$B$758,V$119)+'СЕТ СН'!$I$11+СВЦЭМ!$D$10+'СЕТ СН'!$I$6-'СЕТ СН'!$I$23</f>
        <v>2950.2825351700003</v>
      </c>
      <c r="W120" s="36">
        <f>SUMIFS(СВЦЭМ!$D$39:$D$758,СВЦЭМ!$A$39:$A$758,$A120,СВЦЭМ!$B$39:$B$758,W$119)+'СЕТ СН'!$I$11+СВЦЭМ!$D$10+'СЕТ СН'!$I$6-'СЕТ СН'!$I$23</f>
        <v>2977.6955465800002</v>
      </c>
      <c r="X120" s="36">
        <f>SUMIFS(СВЦЭМ!$D$39:$D$758,СВЦЭМ!$A$39:$A$758,$A120,СВЦЭМ!$B$39:$B$758,X$119)+'СЕТ СН'!$I$11+СВЦЭМ!$D$10+'СЕТ СН'!$I$6-'СЕТ СН'!$I$23</f>
        <v>2980.6815265</v>
      </c>
      <c r="Y120" s="36">
        <f>SUMIFS(СВЦЭМ!$D$39:$D$758,СВЦЭМ!$A$39:$A$758,$A120,СВЦЭМ!$B$39:$B$758,Y$119)+'СЕТ СН'!$I$11+СВЦЭМ!$D$10+'СЕТ СН'!$I$6-'СЕТ СН'!$I$23</f>
        <v>2992.8801198900001</v>
      </c>
      <c r="AA120" s="45"/>
    </row>
    <row r="121" spans="1:27" ht="15.75" x14ac:dyDescent="0.2">
      <c r="A121" s="35">
        <f>A120+1</f>
        <v>45598</v>
      </c>
      <c r="B121" s="36">
        <f>SUMIFS(СВЦЭМ!$D$39:$D$758,СВЦЭМ!$A$39:$A$758,$A121,СВЦЭМ!$B$39:$B$758,B$119)+'СЕТ СН'!$I$11+СВЦЭМ!$D$10+'СЕТ СН'!$I$6-'СЕТ СН'!$I$23</f>
        <v>2973.34306844</v>
      </c>
      <c r="C121" s="36">
        <f>SUMIFS(СВЦЭМ!$D$39:$D$758,СВЦЭМ!$A$39:$A$758,$A121,СВЦЭМ!$B$39:$B$758,C$119)+'СЕТ СН'!$I$11+СВЦЭМ!$D$10+'СЕТ СН'!$I$6-'СЕТ СН'!$I$23</f>
        <v>2971.7732179599998</v>
      </c>
      <c r="D121" s="36">
        <f>SUMIFS(СВЦЭМ!$D$39:$D$758,СВЦЭМ!$A$39:$A$758,$A121,СВЦЭМ!$B$39:$B$758,D$119)+'СЕТ СН'!$I$11+СВЦЭМ!$D$10+'СЕТ СН'!$I$6-'СЕТ СН'!$I$23</f>
        <v>2990.4628626399999</v>
      </c>
      <c r="E121" s="36">
        <f>SUMIFS(СВЦЭМ!$D$39:$D$758,СВЦЭМ!$A$39:$A$758,$A121,СВЦЭМ!$B$39:$B$758,E$119)+'СЕТ СН'!$I$11+СВЦЭМ!$D$10+'СЕТ СН'!$I$6-'СЕТ СН'!$I$23</f>
        <v>2996.9173639800001</v>
      </c>
      <c r="F121" s="36">
        <f>SUMIFS(СВЦЭМ!$D$39:$D$758,СВЦЭМ!$A$39:$A$758,$A121,СВЦЭМ!$B$39:$B$758,F$119)+'СЕТ СН'!$I$11+СВЦЭМ!$D$10+'СЕТ СН'!$I$6-'СЕТ СН'!$I$23</f>
        <v>2993.28344926</v>
      </c>
      <c r="G121" s="36">
        <f>SUMIFS(СВЦЭМ!$D$39:$D$758,СВЦЭМ!$A$39:$A$758,$A121,СВЦЭМ!$B$39:$B$758,G$119)+'СЕТ СН'!$I$11+СВЦЭМ!$D$10+'СЕТ СН'!$I$6-'СЕТ СН'!$I$23</f>
        <v>2978.5768432300001</v>
      </c>
      <c r="H121" s="36">
        <f>SUMIFS(СВЦЭМ!$D$39:$D$758,СВЦЭМ!$A$39:$A$758,$A121,СВЦЭМ!$B$39:$B$758,H$119)+'СЕТ СН'!$I$11+СВЦЭМ!$D$10+'СЕТ СН'!$I$6-'СЕТ СН'!$I$23</f>
        <v>2985.5373249499999</v>
      </c>
      <c r="I121" s="36">
        <f>SUMIFS(СВЦЭМ!$D$39:$D$758,СВЦЭМ!$A$39:$A$758,$A121,СВЦЭМ!$B$39:$B$758,I$119)+'СЕТ СН'!$I$11+СВЦЭМ!$D$10+'СЕТ СН'!$I$6-'СЕТ СН'!$I$23</f>
        <v>2965.35385193</v>
      </c>
      <c r="J121" s="36">
        <f>SUMIFS(СВЦЭМ!$D$39:$D$758,СВЦЭМ!$A$39:$A$758,$A121,СВЦЭМ!$B$39:$B$758,J$119)+'СЕТ СН'!$I$11+СВЦЭМ!$D$10+'СЕТ СН'!$I$6-'СЕТ СН'!$I$23</f>
        <v>2918.7201415500003</v>
      </c>
      <c r="K121" s="36">
        <f>SUMIFS(СВЦЭМ!$D$39:$D$758,СВЦЭМ!$A$39:$A$758,$A121,СВЦЭМ!$B$39:$B$758,K$119)+'СЕТ СН'!$I$11+СВЦЭМ!$D$10+'СЕТ СН'!$I$6-'СЕТ СН'!$I$23</f>
        <v>2874.16751101</v>
      </c>
      <c r="L121" s="36">
        <f>SUMIFS(СВЦЭМ!$D$39:$D$758,СВЦЭМ!$A$39:$A$758,$A121,СВЦЭМ!$B$39:$B$758,L$119)+'СЕТ СН'!$I$11+СВЦЭМ!$D$10+'СЕТ СН'!$I$6-'СЕТ СН'!$I$23</f>
        <v>2856.6308515700002</v>
      </c>
      <c r="M121" s="36">
        <f>SUMIFS(СВЦЭМ!$D$39:$D$758,СВЦЭМ!$A$39:$A$758,$A121,СВЦЭМ!$B$39:$B$758,M$119)+'СЕТ СН'!$I$11+СВЦЭМ!$D$10+'СЕТ СН'!$I$6-'СЕТ СН'!$I$23</f>
        <v>2859.00881157</v>
      </c>
      <c r="N121" s="36">
        <f>SUMIFS(СВЦЭМ!$D$39:$D$758,СВЦЭМ!$A$39:$A$758,$A121,СВЦЭМ!$B$39:$B$758,N$119)+'СЕТ СН'!$I$11+СВЦЭМ!$D$10+'СЕТ СН'!$I$6-'СЕТ СН'!$I$23</f>
        <v>2879.4413109699999</v>
      </c>
      <c r="O121" s="36">
        <f>SUMIFS(СВЦЭМ!$D$39:$D$758,СВЦЭМ!$A$39:$A$758,$A121,СВЦЭМ!$B$39:$B$758,O$119)+'СЕТ СН'!$I$11+СВЦЭМ!$D$10+'СЕТ СН'!$I$6-'СЕТ СН'!$I$23</f>
        <v>2864.4525792599998</v>
      </c>
      <c r="P121" s="36">
        <f>SUMIFS(СВЦЭМ!$D$39:$D$758,СВЦЭМ!$A$39:$A$758,$A121,СВЦЭМ!$B$39:$B$758,P$119)+'СЕТ СН'!$I$11+СВЦЭМ!$D$10+'СЕТ СН'!$I$6-'СЕТ СН'!$I$23</f>
        <v>2896.0045605599998</v>
      </c>
      <c r="Q121" s="36">
        <f>SUMIFS(СВЦЭМ!$D$39:$D$758,СВЦЭМ!$A$39:$A$758,$A121,СВЦЭМ!$B$39:$B$758,Q$119)+'СЕТ СН'!$I$11+СВЦЭМ!$D$10+'СЕТ СН'!$I$6-'СЕТ СН'!$I$23</f>
        <v>2896.3290076100002</v>
      </c>
      <c r="R121" s="36">
        <f>SUMIFS(СВЦЭМ!$D$39:$D$758,СВЦЭМ!$A$39:$A$758,$A121,СВЦЭМ!$B$39:$B$758,R$119)+'СЕТ СН'!$I$11+СВЦЭМ!$D$10+'СЕТ СН'!$I$6-'СЕТ СН'!$I$23</f>
        <v>2898.9680119499999</v>
      </c>
      <c r="S121" s="36">
        <f>SUMIFS(СВЦЭМ!$D$39:$D$758,СВЦЭМ!$A$39:$A$758,$A121,СВЦЭМ!$B$39:$B$758,S$119)+'СЕТ СН'!$I$11+СВЦЭМ!$D$10+'СЕТ СН'!$I$6-'СЕТ СН'!$I$23</f>
        <v>2895.08669809</v>
      </c>
      <c r="T121" s="36">
        <f>SUMIFS(СВЦЭМ!$D$39:$D$758,СВЦЭМ!$A$39:$A$758,$A121,СВЦЭМ!$B$39:$B$758,T$119)+'СЕТ СН'!$I$11+СВЦЭМ!$D$10+'СЕТ СН'!$I$6-'СЕТ СН'!$I$23</f>
        <v>2828.1978067999999</v>
      </c>
      <c r="U121" s="36">
        <f>SUMIFS(СВЦЭМ!$D$39:$D$758,СВЦЭМ!$A$39:$A$758,$A121,СВЦЭМ!$B$39:$B$758,U$119)+'СЕТ СН'!$I$11+СВЦЭМ!$D$10+'СЕТ СН'!$I$6-'СЕТ СН'!$I$23</f>
        <v>2828.93077382</v>
      </c>
      <c r="V121" s="36">
        <f>SUMIFS(СВЦЭМ!$D$39:$D$758,СВЦЭМ!$A$39:$A$758,$A121,СВЦЭМ!$B$39:$B$758,V$119)+'СЕТ СН'!$I$11+СВЦЭМ!$D$10+'СЕТ СН'!$I$6-'СЕТ СН'!$I$23</f>
        <v>2874.0079350599999</v>
      </c>
      <c r="W121" s="36">
        <f>SUMIFS(СВЦЭМ!$D$39:$D$758,СВЦЭМ!$A$39:$A$758,$A121,СВЦЭМ!$B$39:$B$758,W$119)+'СЕТ СН'!$I$11+СВЦЭМ!$D$10+'СЕТ СН'!$I$6-'СЕТ СН'!$I$23</f>
        <v>2897.24511708</v>
      </c>
      <c r="X121" s="36">
        <f>SUMIFS(СВЦЭМ!$D$39:$D$758,СВЦЭМ!$A$39:$A$758,$A121,СВЦЭМ!$B$39:$B$758,X$119)+'СЕТ СН'!$I$11+СВЦЭМ!$D$10+'СЕТ СН'!$I$6-'СЕТ СН'!$I$23</f>
        <v>2934.87282615</v>
      </c>
      <c r="Y121" s="36">
        <f>SUMIFS(СВЦЭМ!$D$39:$D$758,СВЦЭМ!$A$39:$A$758,$A121,СВЦЭМ!$B$39:$B$758,Y$119)+'СЕТ СН'!$I$11+СВЦЭМ!$D$10+'СЕТ СН'!$I$6-'СЕТ СН'!$I$23</f>
        <v>2988.1961584800001</v>
      </c>
    </row>
    <row r="122" spans="1:27" ht="15.75" x14ac:dyDescent="0.2">
      <c r="A122" s="35">
        <f t="shared" ref="A122:A149" si="3">A121+1</f>
        <v>45599</v>
      </c>
      <c r="B122" s="36">
        <f>SUMIFS(СВЦЭМ!$D$39:$D$758,СВЦЭМ!$A$39:$A$758,$A122,СВЦЭМ!$B$39:$B$758,B$119)+'СЕТ СН'!$I$11+СВЦЭМ!$D$10+'СЕТ СН'!$I$6-'СЕТ СН'!$I$23</f>
        <v>2952.3043458500001</v>
      </c>
      <c r="C122" s="36">
        <f>SUMIFS(СВЦЭМ!$D$39:$D$758,СВЦЭМ!$A$39:$A$758,$A122,СВЦЭМ!$B$39:$B$758,C$119)+'СЕТ СН'!$I$11+СВЦЭМ!$D$10+'СЕТ СН'!$I$6-'СЕТ СН'!$I$23</f>
        <v>2999.2929151500002</v>
      </c>
      <c r="D122" s="36">
        <f>SUMIFS(СВЦЭМ!$D$39:$D$758,СВЦЭМ!$A$39:$A$758,$A122,СВЦЭМ!$B$39:$B$758,D$119)+'СЕТ СН'!$I$11+СВЦЭМ!$D$10+'СЕТ СН'!$I$6-'СЕТ СН'!$I$23</f>
        <v>3023.83591781</v>
      </c>
      <c r="E122" s="36">
        <f>SUMIFS(СВЦЭМ!$D$39:$D$758,СВЦЭМ!$A$39:$A$758,$A122,СВЦЭМ!$B$39:$B$758,E$119)+'СЕТ СН'!$I$11+СВЦЭМ!$D$10+'СЕТ СН'!$I$6-'СЕТ СН'!$I$23</f>
        <v>3046.2653541700001</v>
      </c>
      <c r="F122" s="36">
        <f>SUMIFS(СВЦЭМ!$D$39:$D$758,СВЦЭМ!$A$39:$A$758,$A122,СВЦЭМ!$B$39:$B$758,F$119)+'СЕТ СН'!$I$11+СВЦЭМ!$D$10+'СЕТ СН'!$I$6-'СЕТ СН'!$I$23</f>
        <v>3043.5263859699999</v>
      </c>
      <c r="G122" s="36">
        <f>SUMIFS(СВЦЭМ!$D$39:$D$758,СВЦЭМ!$A$39:$A$758,$A122,СВЦЭМ!$B$39:$B$758,G$119)+'СЕТ СН'!$I$11+СВЦЭМ!$D$10+'СЕТ СН'!$I$6-'СЕТ СН'!$I$23</f>
        <v>3019.9522295100001</v>
      </c>
      <c r="H122" s="36">
        <f>SUMIFS(СВЦЭМ!$D$39:$D$758,СВЦЭМ!$A$39:$A$758,$A122,СВЦЭМ!$B$39:$B$758,H$119)+'СЕТ СН'!$I$11+СВЦЭМ!$D$10+'СЕТ СН'!$I$6-'СЕТ СН'!$I$23</f>
        <v>2989.76382319</v>
      </c>
      <c r="I122" s="36">
        <f>SUMIFS(СВЦЭМ!$D$39:$D$758,СВЦЭМ!$A$39:$A$758,$A122,СВЦЭМ!$B$39:$B$758,I$119)+'СЕТ СН'!$I$11+СВЦЭМ!$D$10+'СЕТ СН'!$I$6-'СЕТ СН'!$I$23</f>
        <v>2957.9543904299999</v>
      </c>
      <c r="J122" s="36">
        <f>SUMIFS(СВЦЭМ!$D$39:$D$758,СВЦЭМ!$A$39:$A$758,$A122,СВЦЭМ!$B$39:$B$758,J$119)+'СЕТ СН'!$I$11+СВЦЭМ!$D$10+'СЕТ СН'!$I$6-'СЕТ СН'!$I$23</f>
        <v>2861.2064648200003</v>
      </c>
      <c r="K122" s="36">
        <f>SUMIFS(СВЦЭМ!$D$39:$D$758,СВЦЭМ!$A$39:$A$758,$A122,СВЦЭМ!$B$39:$B$758,K$119)+'СЕТ СН'!$I$11+СВЦЭМ!$D$10+'СЕТ СН'!$I$6-'СЕТ СН'!$I$23</f>
        <v>2778.4134286500002</v>
      </c>
      <c r="L122" s="36">
        <f>SUMIFS(СВЦЭМ!$D$39:$D$758,СВЦЭМ!$A$39:$A$758,$A122,СВЦЭМ!$B$39:$B$758,L$119)+'СЕТ СН'!$I$11+СВЦЭМ!$D$10+'СЕТ СН'!$I$6-'СЕТ СН'!$I$23</f>
        <v>2754.0084463900002</v>
      </c>
      <c r="M122" s="36">
        <f>SUMIFS(СВЦЭМ!$D$39:$D$758,СВЦЭМ!$A$39:$A$758,$A122,СВЦЭМ!$B$39:$B$758,M$119)+'СЕТ СН'!$I$11+СВЦЭМ!$D$10+'СЕТ СН'!$I$6-'СЕТ СН'!$I$23</f>
        <v>2763.7742989200001</v>
      </c>
      <c r="N122" s="36">
        <f>SUMIFS(СВЦЭМ!$D$39:$D$758,СВЦЭМ!$A$39:$A$758,$A122,СВЦЭМ!$B$39:$B$758,N$119)+'СЕТ СН'!$I$11+СВЦЭМ!$D$10+'СЕТ СН'!$I$6-'СЕТ СН'!$I$23</f>
        <v>2789.1219750600003</v>
      </c>
      <c r="O122" s="36">
        <f>SUMIFS(СВЦЭМ!$D$39:$D$758,СВЦЭМ!$A$39:$A$758,$A122,СВЦЭМ!$B$39:$B$758,O$119)+'СЕТ СН'!$I$11+СВЦЭМ!$D$10+'СЕТ СН'!$I$6-'СЕТ СН'!$I$23</f>
        <v>2821.7892979600001</v>
      </c>
      <c r="P122" s="36">
        <f>SUMIFS(СВЦЭМ!$D$39:$D$758,СВЦЭМ!$A$39:$A$758,$A122,СВЦЭМ!$B$39:$B$758,P$119)+'СЕТ СН'!$I$11+СВЦЭМ!$D$10+'СЕТ СН'!$I$6-'СЕТ СН'!$I$23</f>
        <v>2841.2023108100002</v>
      </c>
      <c r="Q122" s="36">
        <f>SUMIFS(СВЦЭМ!$D$39:$D$758,СВЦЭМ!$A$39:$A$758,$A122,СВЦЭМ!$B$39:$B$758,Q$119)+'СЕТ СН'!$I$11+СВЦЭМ!$D$10+'СЕТ СН'!$I$6-'СЕТ СН'!$I$23</f>
        <v>2851.4874000300001</v>
      </c>
      <c r="R122" s="36">
        <f>SUMIFS(СВЦЭМ!$D$39:$D$758,СВЦЭМ!$A$39:$A$758,$A122,СВЦЭМ!$B$39:$B$758,R$119)+'СЕТ СН'!$I$11+СВЦЭМ!$D$10+'СЕТ СН'!$I$6-'СЕТ СН'!$I$23</f>
        <v>2850.3136463400001</v>
      </c>
      <c r="S122" s="36">
        <f>SUMIFS(СВЦЭМ!$D$39:$D$758,СВЦЭМ!$A$39:$A$758,$A122,СВЦЭМ!$B$39:$B$758,S$119)+'СЕТ СН'!$I$11+СВЦЭМ!$D$10+'СЕТ СН'!$I$6-'СЕТ СН'!$I$23</f>
        <v>2842.1055078200002</v>
      </c>
      <c r="T122" s="36">
        <f>SUMIFS(СВЦЭМ!$D$39:$D$758,СВЦЭМ!$A$39:$A$758,$A122,СВЦЭМ!$B$39:$B$758,T$119)+'СЕТ СН'!$I$11+СВЦЭМ!$D$10+'СЕТ СН'!$I$6-'СЕТ СН'!$I$23</f>
        <v>2766.77454485</v>
      </c>
      <c r="U122" s="36">
        <f>SUMIFS(СВЦЭМ!$D$39:$D$758,СВЦЭМ!$A$39:$A$758,$A122,СВЦЭМ!$B$39:$B$758,U$119)+'СЕТ СН'!$I$11+СВЦЭМ!$D$10+'СЕТ СН'!$I$6-'СЕТ СН'!$I$23</f>
        <v>2750.0769277899999</v>
      </c>
      <c r="V122" s="36">
        <f>SUMIFS(СВЦЭМ!$D$39:$D$758,СВЦЭМ!$A$39:$A$758,$A122,СВЦЭМ!$B$39:$B$758,V$119)+'СЕТ СН'!$I$11+СВЦЭМ!$D$10+'СЕТ СН'!$I$6-'СЕТ СН'!$I$23</f>
        <v>2789.12173957</v>
      </c>
      <c r="W122" s="36">
        <f>SUMIFS(СВЦЭМ!$D$39:$D$758,СВЦЭМ!$A$39:$A$758,$A122,СВЦЭМ!$B$39:$B$758,W$119)+'СЕТ СН'!$I$11+СВЦЭМ!$D$10+'СЕТ СН'!$I$6-'СЕТ СН'!$I$23</f>
        <v>2803.9506036800003</v>
      </c>
      <c r="X122" s="36">
        <f>SUMIFS(СВЦЭМ!$D$39:$D$758,СВЦЭМ!$A$39:$A$758,$A122,СВЦЭМ!$B$39:$B$758,X$119)+'СЕТ СН'!$I$11+СВЦЭМ!$D$10+'СЕТ СН'!$I$6-'СЕТ СН'!$I$23</f>
        <v>2847.4970448399999</v>
      </c>
      <c r="Y122" s="36">
        <f>SUMIFS(СВЦЭМ!$D$39:$D$758,СВЦЭМ!$A$39:$A$758,$A122,СВЦЭМ!$B$39:$B$758,Y$119)+'СЕТ СН'!$I$11+СВЦЭМ!$D$10+'СЕТ СН'!$I$6-'СЕТ СН'!$I$23</f>
        <v>2894.4052239399998</v>
      </c>
    </row>
    <row r="123" spans="1:27" ht="15.75" x14ac:dyDescent="0.2">
      <c r="A123" s="35">
        <f t="shared" si="3"/>
        <v>45600</v>
      </c>
      <c r="B123" s="36">
        <f>SUMIFS(СВЦЭМ!$D$39:$D$758,СВЦЭМ!$A$39:$A$758,$A123,СВЦЭМ!$B$39:$B$758,B$119)+'СЕТ СН'!$I$11+СВЦЭМ!$D$10+'СЕТ СН'!$I$6-'СЕТ СН'!$I$23</f>
        <v>2870.43508195</v>
      </c>
      <c r="C123" s="36">
        <f>SUMIFS(СВЦЭМ!$D$39:$D$758,СВЦЭМ!$A$39:$A$758,$A123,СВЦЭМ!$B$39:$B$758,C$119)+'СЕТ СН'!$I$11+СВЦЭМ!$D$10+'СЕТ СН'!$I$6-'СЕТ СН'!$I$23</f>
        <v>2923.4093355800001</v>
      </c>
      <c r="D123" s="36">
        <f>SUMIFS(СВЦЭМ!$D$39:$D$758,СВЦЭМ!$A$39:$A$758,$A123,СВЦЭМ!$B$39:$B$758,D$119)+'СЕТ СН'!$I$11+СВЦЭМ!$D$10+'СЕТ СН'!$I$6-'СЕТ СН'!$I$23</f>
        <v>2941.4790929400001</v>
      </c>
      <c r="E123" s="36">
        <f>SUMIFS(СВЦЭМ!$D$39:$D$758,СВЦЭМ!$A$39:$A$758,$A123,СВЦЭМ!$B$39:$B$758,E$119)+'СЕТ СН'!$I$11+СВЦЭМ!$D$10+'СЕТ СН'!$I$6-'СЕТ СН'!$I$23</f>
        <v>2951.0337938399998</v>
      </c>
      <c r="F123" s="36">
        <f>SUMIFS(СВЦЭМ!$D$39:$D$758,СВЦЭМ!$A$39:$A$758,$A123,СВЦЭМ!$B$39:$B$758,F$119)+'СЕТ СН'!$I$11+СВЦЭМ!$D$10+'СЕТ СН'!$I$6-'СЕТ СН'!$I$23</f>
        <v>2952.0336173800001</v>
      </c>
      <c r="G123" s="36">
        <f>SUMIFS(СВЦЭМ!$D$39:$D$758,СВЦЭМ!$A$39:$A$758,$A123,СВЦЭМ!$B$39:$B$758,G$119)+'СЕТ СН'!$I$11+СВЦЭМ!$D$10+'СЕТ СН'!$I$6-'СЕТ СН'!$I$23</f>
        <v>2933.8096265900003</v>
      </c>
      <c r="H123" s="36">
        <f>SUMIFS(СВЦЭМ!$D$39:$D$758,СВЦЭМ!$A$39:$A$758,$A123,СВЦЭМ!$B$39:$B$758,H$119)+'СЕТ СН'!$I$11+СВЦЭМ!$D$10+'СЕТ СН'!$I$6-'СЕТ СН'!$I$23</f>
        <v>2986.4775049500004</v>
      </c>
      <c r="I123" s="36">
        <f>SUMIFS(СВЦЭМ!$D$39:$D$758,СВЦЭМ!$A$39:$A$758,$A123,СВЦЭМ!$B$39:$B$758,I$119)+'СЕТ СН'!$I$11+СВЦЭМ!$D$10+'СЕТ СН'!$I$6-'СЕТ СН'!$I$23</f>
        <v>3008.3207552600002</v>
      </c>
      <c r="J123" s="36">
        <f>SUMIFS(СВЦЭМ!$D$39:$D$758,СВЦЭМ!$A$39:$A$758,$A123,СВЦЭМ!$B$39:$B$758,J$119)+'СЕТ СН'!$I$11+СВЦЭМ!$D$10+'СЕТ СН'!$I$6-'СЕТ СН'!$I$23</f>
        <v>3013.4770852400002</v>
      </c>
      <c r="K123" s="36">
        <f>SUMIFS(СВЦЭМ!$D$39:$D$758,СВЦЭМ!$A$39:$A$758,$A123,СВЦЭМ!$B$39:$B$758,K$119)+'СЕТ СН'!$I$11+СВЦЭМ!$D$10+'СЕТ СН'!$I$6-'СЕТ СН'!$I$23</f>
        <v>2932.8929127199999</v>
      </c>
      <c r="L123" s="36">
        <f>SUMIFS(СВЦЭМ!$D$39:$D$758,СВЦЭМ!$A$39:$A$758,$A123,СВЦЭМ!$B$39:$B$758,L$119)+'СЕТ СН'!$I$11+СВЦЭМ!$D$10+'СЕТ СН'!$I$6-'СЕТ СН'!$I$23</f>
        <v>2865.37092841</v>
      </c>
      <c r="M123" s="36">
        <f>SUMIFS(СВЦЭМ!$D$39:$D$758,СВЦЭМ!$A$39:$A$758,$A123,СВЦЭМ!$B$39:$B$758,M$119)+'СЕТ СН'!$I$11+СВЦЭМ!$D$10+'СЕТ СН'!$I$6-'СЕТ СН'!$I$23</f>
        <v>2872.9772541299999</v>
      </c>
      <c r="N123" s="36">
        <f>SUMIFS(СВЦЭМ!$D$39:$D$758,СВЦЭМ!$A$39:$A$758,$A123,СВЦЭМ!$B$39:$B$758,N$119)+'СЕТ СН'!$I$11+СВЦЭМ!$D$10+'СЕТ СН'!$I$6-'СЕТ СН'!$I$23</f>
        <v>2917.26944443</v>
      </c>
      <c r="O123" s="36">
        <f>SUMIFS(СВЦЭМ!$D$39:$D$758,СВЦЭМ!$A$39:$A$758,$A123,СВЦЭМ!$B$39:$B$758,O$119)+'СЕТ СН'!$I$11+СВЦЭМ!$D$10+'СЕТ СН'!$I$6-'СЕТ СН'!$I$23</f>
        <v>2921.7622735200002</v>
      </c>
      <c r="P123" s="36">
        <f>SUMIFS(СВЦЭМ!$D$39:$D$758,СВЦЭМ!$A$39:$A$758,$A123,СВЦЭМ!$B$39:$B$758,P$119)+'СЕТ СН'!$I$11+СВЦЭМ!$D$10+'СЕТ СН'!$I$6-'СЕТ СН'!$I$23</f>
        <v>2929.5187683100003</v>
      </c>
      <c r="Q123" s="36">
        <f>SUMIFS(СВЦЭМ!$D$39:$D$758,СВЦЭМ!$A$39:$A$758,$A123,СВЦЭМ!$B$39:$B$758,Q$119)+'СЕТ СН'!$I$11+СВЦЭМ!$D$10+'СЕТ СН'!$I$6-'СЕТ СН'!$I$23</f>
        <v>2935.8468089100002</v>
      </c>
      <c r="R123" s="36">
        <f>SUMIFS(СВЦЭМ!$D$39:$D$758,СВЦЭМ!$A$39:$A$758,$A123,СВЦЭМ!$B$39:$B$758,R$119)+'СЕТ СН'!$I$11+СВЦЭМ!$D$10+'СЕТ СН'!$I$6-'СЕТ СН'!$I$23</f>
        <v>2932.2781288800002</v>
      </c>
      <c r="S123" s="36">
        <f>SUMIFS(СВЦЭМ!$D$39:$D$758,СВЦЭМ!$A$39:$A$758,$A123,СВЦЭМ!$B$39:$B$758,S$119)+'СЕТ СН'!$I$11+СВЦЭМ!$D$10+'СЕТ СН'!$I$6-'СЕТ СН'!$I$23</f>
        <v>2897.2235921000001</v>
      </c>
      <c r="T123" s="36">
        <f>SUMIFS(СВЦЭМ!$D$39:$D$758,СВЦЭМ!$A$39:$A$758,$A123,СВЦЭМ!$B$39:$B$758,T$119)+'СЕТ СН'!$I$11+СВЦЭМ!$D$10+'СЕТ СН'!$I$6-'СЕТ СН'!$I$23</f>
        <v>2810.1804428599999</v>
      </c>
      <c r="U123" s="36">
        <f>SUMIFS(СВЦЭМ!$D$39:$D$758,СВЦЭМ!$A$39:$A$758,$A123,СВЦЭМ!$B$39:$B$758,U$119)+'СЕТ СН'!$I$11+СВЦЭМ!$D$10+'СЕТ СН'!$I$6-'СЕТ СН'!$I$23</f>
        <v>2797.63688572</v>
      </c>
      <c r="V123" s="36">
        <f>SUMIFS(СВЦЭМ!$D$39:$D$758,СВЦЭМ!$A$39:$A$758,$A123,СВЦЭМ!$B$39:$B$758,V$119)+'СЕТ СН'!$I$11+СВЦЭМ!$D$10+'СЕТ СН'!$I$6-'СЕТ СН'!$I$23</f>
        <v>2822.1204763400001</v>
      </c>
      <c r="W123" s="36">
        <f>SUMIFS(СВЦЭМ!$D$39:$D$758,СВЦЭМ!$A$39:$A$758,$A123,СВЦЭМ!$B$39:$B$758,W$119)+'СЕТ СН'!$I$11+СВЦЭМ!$D$10+'СЕТ СН'!$I$6-'СЕТ СН'!$I$23</f>
        <v>2854.4199943100002</v>
      </c>
      <c r="X123" s="36">
        <f>SUMIFS(СВЦЭМ!$D$39:$D$758,СВЦЭМ!$A$39:$A$758,$A123,СВЦЭМ!$B$39:$B$758,X$119)+'СЕТ СН'!$I$11+СВЦЭМ!$D$10+'СЕТ СН'!$I$6-'СЕТ СН'!$I$23</f>
        <v>2913.22103307</v>
      </c>
      <c r="Y123" s="36">
        <f>SUMIFS(СВЦЭМ!$D$39:$D$758,СВЦЭМ!$A$39:$A$758,$A123,СВЦЭМ!$B$39:$B$758,Y$119)+'СЕТ СН'!$I$11+СВЦЭМ!$D$10+'СЕТ СН'!$I$6-'СЕТ СН'!$I$23</f>
        <v>2955.31587274</v>
      </c>
    </row>
    <row r="124" spans="1:27" ht="15.75" x14ac:dyDescent="0.2">
      <c r="A124" s="35">
        <f t="shared" si="3"/>
        <v>45601</v>
      </c>
      <c r="B124" s="36">
        <f>SUMIFS(СВЦЭМ!$D$39:$D$758,СВЦЭМ!$A$39:$A$758,$A124,СВЦЭМ!$B$39:$B$758,B$119)+'СЕТ СН'!$I$11+СВЦЭМ!$D$10+'СЕТ СН'!$I$6-'СЕТ СН'!$I$23</f>
        <v>2971.66690126</v>
      </c>
      <c r="C124" s="36">
        <f>SUMIFS(СВЦЭМ!$D$39:$D$758,СВЦЭМ!$A$39:$A$758,$A124,СВЦЭМ!$B$39:$B$758,C$119)+'СЕТ СН'!$I$11+СВЦЭМ!$D$10+'СЕТ СН'!$I$6-'СЕТ СН'!$I$23</f>
        <v>3024.3587288200001</v>
      </c>
      <c r="D124" s="36">
        <f>SUMIFS(СВЦЭМ!$D$39:$D$758,СВЦЭМ!$A$39:$A$758,$A124,СВЦЭМ!$B$39:$B$758,D$119)+'СЕТ СН'!$I$11+СВЦЭМ!$D$10+'СЕТ СН'!$I$6-'СЕТ СН'!$I$23</f>
        <v>3062.2295136800003</v>
      </c>
      <c r="E124" s="36">
        <f>SUMIFS(СВЦЭМ!$D$39:$D$758,СВЦЭМ!$A$39:$A$758,$A124,СВЦЭМ!$B$39:$B$758,E$119)+'СЕТ СН'!$I$11+СВЦЭМ!$D$10+'СЕТ СН'!$I$6-'СЕТ СН'!$I$23</f>
        <v>3052.4421129299999</v>
      </c>
      <c r="F124" s="36">
        <f>SUMIFS(СВЦЭМ!$D$39:$D$758,СВЦЭМ!$A$39:$A$758,$A124,СВЦЭМ!$B$39:$B$758,F$119)+'СЕТ СН'!$I$11+СВЦЭМ!$D$10+'СЕТ СН'!$I$6-'СЕТ СН'!$I$23</f>
        <v>3044.3883593400001</v>
      </c>
      <c r="G124" s="36">
        <f>SUMIFS(СВЦЭМ!$D$39:$D$758,СВЦЭМ!$A$39:$A$758,$A124,СВЦЭМ!$B$39:$B$758,G$119)+'СЕТ СН'!$I$11+СВЦЭМ!$D$10+'СЕТ СН'!$I$6-'СЕТ СН'!$I$23</f>
        <v>3012.3097961800004</v>
      </c>
      <c r="H124" s="36">
        <f>SUMIFS(СВЦЭМ!$D$39:$D$758,СВЦЭМ!$A$39:$A$758,$A124,СВЦЭМ!$B$39:$B$758,H$119)+'СЕТ СН'!$I$11+СВЦЭМ!$D$10+'СЕТ СН'!$I$6-'СЕТ СН'!$I$23</f>
        <v>2979.8399862699998</v>
      </c>
      <c r="I124" s="36">
        <f>SUMIFS(СВЦЭМ!$D$39:$D$758,СВЦЭМ!$A$39:$A$758,$A124,СВЦЭМ!$B$39:$B$758,I$119)+'СЕТ СН'!$I$11+СВЦЭМ!$D$10+'СЕТ СН'!$I$6-'СЕТ СН'!$I$23</f>
        <v>2914.9836942700003</v>
      </c>
      <c r="J124" s="36">
        <f>SUMIFS(СВЦЭМ!$D$39:$D$758,СВЦЭМ!$A$39:$A$758,$A124,СВЦЭМ!$B$39:$B$758,J$119)+'СЕТ СН'!$I$11+СВЦЭМ!$D$10+'СЕТ СН'!$I$6-'СЕТ СН'!$I$23</f>
        <v>2872.5356057999998</v>
      </c>
      <c r="K124" s="36">
        <f>SUMIFS(СВЦЭМ!$D$39:$D$758,СВЦЭМ!$A$39:$A$758,$A124,СВЦЭМ!$B$39:$B$758,K$119)+'СЕТ СН'!$I$11+СВЦЭМ!$D$10+'СЕТ СН'!$I$6-'СЕТ СН'!$I$23</f>
        <v>2855.70321014</v>
      </c>
      <c r="L124" s="36">
        <f>SUMIFS(СВЦЭМ!$D$39:$D$758,СВЦЭМ!$A$39:$A$758,$A124,СВЦЭМ!$B$39:$B$758,L$119)+'СЕТ СН'!$I$11+СВЦЭМ!$D$10+'СЕТ СН'!$I$6-'СЕТ СН'!$I$23</f>
        <v>2839.69029705</v>
      </c>
      <c r="M124" s="36">
        <f>SUMIFS(СВЦЭМ!$D$39:$D$758,СВЦЭМ!$A$39:$A$758,$A124,СВЦЭМ!$B$39:$B$758,M$119)+'СЕТ СН'!$I$11+СВЦЭМ!$D$10+'СЕТ СН'!$I$6-'СЕТ СН'!$I$23</f>
        <v>2839.5619194999999</v>
      </c>
      <c r="N124" s="36">
        <f>SUMIFS(СВЦЭМ!$D$39:$D$758,СВЦЭМ!$A$39:$A$758,$A124,СВЦЭМ!$B$39:$B$758,N$119)+'СЕТ СН'!$I$11+СВЦЭМ!$D$10+'СЕТ СН'!$I$6-'СЕТ СН'!$I$23</f>
        <v>2867.5966645099998</v>
      </c>
      <c r="O124" s="36">
        <f>SUMIFS(СВЦЭМ!$D$39:$D$758,СВЦЭМ!$A$39:$A$758,$A124,СВЦЭМ!$B$39:$B$758,O$119)+'СЕТ СН'!$I$11+СВЦЭМ!$D$10+'СЕТ СН'!$I$6-'СЕТ СН'!$I$23</f>
        <v>2857.9900380400004</v>
      </c>
      <c r="P124" s="36">
        <f>SUMIFS(СВЦЭМ!$D$39:$D$758,СВЦЭМ!$A$39:$A$758,$A124,СВЦЭМ!$B$39:$B$758,P$119)+'СЕТ СН'!$I$11+СВЦЭМ!$D$10+'СЕТ СН'!$I$6-'СЕТ СН'!$I$23</f>
        <v>2863.9653818799998</v>
      </c>
      <c r="Q124" s="36">
        <f>SUMIFS(СВЦЭМ!$D$39:$D$758,СВЦЭМ!$A$39:$A$758,$A124,СВЦЭМ!$B$39:$B$758,Q$119)+'СЕТ СН'!$I$11+СВЦЭМ!$D$10+'СЕТ СН'!$I$6-'СЕТ СН'!$I$23</f>
        <v>2880.1945542399999</v>
      </c>
      <c r="R124" s="36">
        <f>SUMIFS(СВЦЭМ!$D$39:$D$758,СВЦЭМ!$A$39:$A$758,$A124,СВЦЭМ!$B$39:$B$758,R$119)+'СЕТ СН'!$I$11+СВЦЭМ!$D$10+'СЕТ СН'!$I$6-'СЕТ СН'!$I$23</f>
        <v>2877.4265474900003</v>
      </c>
      <c r="S124" s="36">
        <f>SUMIFS(СВЦЭМ!$D$39:$D$758,СВЦЭМ!$A$39:$A$758,$A124,СВЦЭМ!$B$39:$B$758,S$119)+'СЕТ СН'!$I$11+СВЦЭМ!$D$10+'СЕТ СН'!$I$6-'СЕТ СН'!$I$23</f>
        <v>2866.6092884</v>
      </c>
      <c r="T124" s="36">
        <f>SUMIFS(СВЦЭМ!$D$39:$D$758,СВЦЭМ!$A$39:$A$758,$A124,СВЦЭМ!$B$39:$B$758,T$119)+'СЕТ СН'!$I$11+СВЦЭМ!$D$10+'СЕТ СН'!$I$6-'СЕТ СН'!$I$23</f>
        <v>2787.3566196400002</v>
      </c>
      <c r="U124" s="36">
        <f>SUMIFS(СВЦЭМ!$D$39:$D$758,СВЦЭМ!$A$39:$A$758,$A124,СВЦЭМ!$B$39:$B$758,U$119)+'СЕТ СН'!$I$11+СВЦЭМ!$D$10+'СЕТ СН'!$I$6-'СЕТ СН'!$I$23</f>
        <v>2809.4459699899999</v>
      </c>
      <c r="V124" s="36">
        <f>SUMIFS(СВЦЭМ!$D$39:$D$758,СВЦЭМ!$A$39:$A$758,$A124,СВЦЭМ!$B$39:$B$758,V$119)+'СЕТ СН'!$I$11+СВЦЭМ!$D$10+'СЕТ СН'!$I$6-'СЕТ СН'!$I$23</f>
        <v>2809.7779661599998</v>
      </c>
      <c r="W124" s="36">
        <f>SUMIFS(СВЦЭМ!$D$39:$D$758,СВЦЭМ!$A$39:$A$758,$A124,СВЦЭМ!$B$39:$B$758,W$119)+'СЕТ СН'!$I$11+СВЦЭМ!$D$10+'СЕТ СН'!$I$6-'СЕТ СН'!$I$23</f>
        <v>2825.3994574500002</v>
      </c>
      <c r="X124" s="36">
        <f>SUMIFS(СВЦЭМ!$D$39:$D$758,СВЦЭМ!$A$39:$A$758,$A124,СВЦЭМ!$B$39:$B$758,X$119)+'СЕТ СН'!$I$11+СВЦЭМ!$D$10+'СЕТ СН'!$I$6-'СЕТ СН'!$I$23</f>
        <v>2856.0883041400002</v>
      </c>
      <c r="Y124" s="36">
        <f>SUMIFS(СВЦЭМ!$D$39:$D$758,СВЦЭМ!$A$39:$A$758,$A124,СВЦЭМ!$B$39:$B$758,Y$119)+'СЕТ СН'!$I$11+СВЦЭМ!$D$10+'СЕТ СН'!$I$6-'СЕТ СН'!$I$23</f>
        <v>2908.0239750000001</v>
      </c>
    </row>
    <row r="125" spans="1:27" ht="15.75" x14ac:dyDescent="0.2">
      <c r="A125" s="35">
        <f t="shared" si="3"/>
        <v>45602</v>
      </c>
      <c r="B125" s="36">
        <f>SUMIFS(СВЦЭМ!$D$39:$D$758,СВЦЭМ!$A$39:$A$758,$A125,СВЦЭМ!$B$39:$B$758,B$119)+'СЕТ СН'!$I$11+СВЦЭМ!$D$10+'СЕТ СН'!$I$6-'СЕТ СН'!$I$23</f>
        <v>2853.42913146</v>
      </c>
      <c r="C125" s="36">
        <f>SUMIFS(СВЦЭМ!$D$39:$D$758,СВЦЭМ!$A$39:$A$758,$A125,СВЦЭМ!$B$39:$B$758,C$119)+'СЕТ СН'!$I$11+СВЦЭМ!$D$10+'СЕТ СН'!$I$6-'СЕТ СН'!$I$23</f>
        <v>2890.5337244700004</v>
      </c>
      <c r="D125" s="36">
        <f>SUMIFS(СВЦЭМ!$D$39:$D$758,СВЦЭМ!$A$39:$A$758,$A125,СВЦЭМ!$B$39:$B$758,D$119)+'СЕТ СН'!$I$11+СВЦЭМ!$D$10+'СЕТ СН'!$I$6-'СЕТ СН'!$I$23</f>
        <v>2919.3334652399999</v>
      </c>
      <c r="E125" s="36">
        <f>SUMIFS(СВЦЭМ!$D$39:$D$758,СВЦЭМ!$A$39:$A$758,$A125,СВЦЭМ!$B$39:$B$758,E$119)+'СЕТ СН'!$I$11+СВЦЭМ!$D$10+'СЕТ СН'!$I$6-'СЕТ СН'!$I$23</f>
        <v>2932.0826657300004</v>
      </c>
      <c r="F125" s="36">
        <f>SUMIFS(СВЦЭМ!$D$39:$D$758,СВЦЭМ!$A$39:$A$758,$A125,СВЦЭМ!$B$39:$B$758,F$119)+'СЕТ СН'!$I$11+СВЦЭМ!$D$10+'СЕТ СН'!$I$6-'СЕТ СН'!$I$23</f>
        <v>2924.8787092000002</v>
      </c>
      <c r="G125" s="36">
        <f>SUMIFS(СВЦЭМ!$D$39:$D$758,СВЦЭМ!$A$39:$A$758,$A125,СВЦЭМ!$B$39:$B$758,G$119)+'СЕТ СН'!$I$11+СВЦЭМ!$D$10+'СЕТ СН'!$I$6-'СЕТ СН'!$I$23</f>
        <v>2909.5195355200003</v>
      </c>
      <c r="H125" s="36">
        <f>SUMIFS(СВЦЭМ!$D$39:$D$758,СВЦЭМ!$A$39:$A$758,$A125,СВЦЭМ!$B$39:$B$758,H$119)+'СЕТ СН'!$I$11+СВЦЭМ!$D$10+'СЕТ СН'!$I$6-'СЕТ СН'!$I$23</f>
        <v>2914.1271593900001</v>
      </c>
      <c r="I125" s="36">
        <f>SUMIFS(СВЦЭМ!$D$39:$D$758,СВЦЭМ!$A$39:$A$758,$A125,СВЦЭМ!$B$39:$B$758,I$119)+'СЕТ СН'!$I$11+СВЦЭМ!$D$10+'СЕТ СН'!$I$6-'СЕТ СН'!$I$23</f>
        <v>2846.80823551</v>
      </c>
      <c r="J125" s="36">
        <f>SUMIFS(СВЦЭМ!$D$39:$D$758,СВЦЭМ!$A$39:$A$758,$A125,СВЦЭМ!$B$39:$B$758,J$119)+'СЕТ СН'!$I$11+СВЦЭМ!$D$10+'СЕТ СН'!$I$6-'СЕТ СН'!$I$23</f>
        <v>2793.4011576399998</v>
      </c>
      <c r="K125" s="36">
        <f>SUMIFS(СВЦЭМ!$D$39:$D$758,СВЦЭМ!$A$39:$A$758,$A125,СВЦЭМ!$B$39:$B$758,K$119)+'СЕТ СН'!$I$11+СВЦЭМ!$D$10+'СЕТ СН'!$I$6-'СЕТ СН'!$I$23</f>
        <v>2733.6018652500002</v>
      </c>
      <c r="L125" s="36">
        <f>SUMIFS(СВЦЭМ!$D$39:$D$758,СВЦЭМ!$A$39:$A$758,$A125,СВЦЭМ!$B$39:$B$758,L$119)+'СЕТ СН'!$I$11+СВЦЭМ!$D$10+'СЕТ СН'!$I$6-'СЕТ СН'!$I$23</f>
        <v>2730.77865019</v>
      </c>
      <c r="M125" s="36">
        <f>SUMIFS(СВЦЭМ!$D$39:$D$758,СВЦЭМ!$A$39:$A$758,$A125,СВЦЭМ!$B$39:$B$758,M$119)+'СЕТ СН'!$I$11+СВЦЭМ!$D$10+'СЕТ СН'!$I$6-'СЕТ СН'!$I$23</f>
        <v>2742.71378921</v>
      </c>
      <c r="N125" s="36">
        <f>SUMIFS(СВЦЭМ!$D$39:$D$758,СВЦЭМ!$A$39:$A$758,$A125,СВЦЭМ!$B$39:$B$758,N$119)+'СЕТ СН'!$I$11+СВЦЭМ!$D$10+'СЕТ СН'!$I$6-'СЕТ СН'!$I$23</f>
        <v>2759.8875806800002</v>
      </c>
      <c r="O125" s="36">
        <f>SUMIFS(СВЦЭМ!$D$39:$D$758,СВЦЭМ!$A$39:$A$758,$A125,СВЦЭМ!$B$39:$B$758,O$119)+'СЕТ СН'!$I$11+СВЦЭМ!$D$10+'СЕТ СН'!$I$6-'СЕТ СН'!$I$23</f>
        <v>2736.7257906700002</v>
      </c>
      <c r="P125" s="36">
        <f>SUMIFS(СВЦЭМ!$D$39:$D$758,СВЦЭМ!$A$39:$A$758,$A125,СВЦЭМ!$B$39:$B$758,P$119)+'СЕТ СН'!$I$11+СВЦЭМ!$D$10+'СЕТ СН'!$I$6-'СЕТ СН'!$I$23</f>
        <v>2749.3500221700001</v>
      </c>
      <c r="Q125" s="36">
        <f>SUMIFS(СВЦЭМ!$D$39:$D$758,СВЦЭМ!$A$39:$A$758,$A125,СВЦЭМ!$B$39:$B$758,Q$119)+'СЕТ СН'!$I$11+СВЦЭМ!$D$10+'СЕТ СН'!$I$6-'СЕТ СН'!$I$23</f>
        <v>2759.93206736</v>
      </c>
      <c r="R125" s="36">
        <f>SUMIFS(СВЦЭМ!$D$39:$D$758,СВЦЭМ!$A$39:$A$758,$A125,СВЦЭМ!$B$39:$B$758,R$119)+'СЕТ СН'!$I$11+СВЦЭМ!$D$10+'СЕТ СН'!$I$6-'СЕТ СН'!$I$23</f>
        <v>2763.87623992</v>
      </c>
      <c r="S125" s="36">
        <f>SUMIFS(СВЦЭМ!$D$39:$D$758,СВЦЭМ!$A$39:$A$758,$A125,СВЦЭМ!$B$39:$B$758,S$119)+'СЕТ СН'!$I$11+СВЦЭМ!$D$10+'СЕТ СН'!$I$6-'СЕТ СН'!$I$23</f>
        <v>2737.5039313100001</v>
      </c>
      <c r="T125" s="36">
        <f>SUMIFS(СВЦЭМ!$D$39:$D$758,СВЦЭМ!$A$39:$A$758,$A125,СВЦЭМ!$B$39:$B$758,T$119)+'СЕТ СН'!$I$11+СВЦЭМ!$D$10+'СЕТ СН'!$I$6-'СЕТ СН'!$I$23</f>
        <v>2710.3484091800001</v>
      </c>
      <c r="U125" s="36">
        <f>SUMIFS(СВЦЭМ!$D$39:$D$758,СВЦЭМ!$A$39:$A$758,$A125,СВЦЭМ!$B$39:$B$758,U$119)+'СЕТ СН'!$I$11+СВЦЭМ!$D$10+'СЕТ СН'!$I$6-'СЕТ СН'!$I$23</f>
        <v>2729.03651653</v>
      </c>
      <c r="V125" s="36">
        <f>SUMIFS(СВЦЭМ!$D$39:$D$758,СВЦЭМ!$A$39:$A$758,$A125,СВЦЭМ!$B$39:$B$758,V$119)+'СЕТ СН'!$I$11+СВЦЭМ!$D$10+'СЕТ СН'!$I$6-'СЕТ СН'!$I$23</f>
        <v>2743.08876358</v>
      </c>
      <c r="W125" s="36">
        <f>SUMIFS(СВЦЭМ!$D$39:$D$758,СВЦЭМ!$A$39:$A$758,$A125,СВЦЭМ!$B$39:$B$758,W$119)+'СЕТ СН'!$I$11+СВЦЭМ!$D$10+'СЕТ СН'!$I$6-'СЕТ СН'!$I$23</f>
        <v>2765.3385770599998</v>
      </c>
      <c r="X125" s="36">
        <f>SUMIFS(СВЦЭМ!$D$39:$D$758,СВЦЭМ!$A$39:$A$758,$A125,СВЦЭМ!$B$39:$B$758,X$119)+'СЕТ СН'!$I$11+СВЦЭМ!$D$10+'СЕТ СН'!$I$6-'СЕТ СН'!$I$23</f>
        <v>2788.24694632</v>
      </c>
      <c r="Y125" s="36">
        <f>SUMIFS(СВЦЭМ!$D$39:$D$758,СВЦЭМ!$A$39:$A$758,$A125,СВЦЭМ!$B$39:$B$758,Y$119)+'СЕТ СН'!$I$11+СВЦЭМ!$D$10+'СЕТ СН'!$I$6-'СЕТ СН'!$I$23</f>
        <v>2842.9414065199999</v>
      </c>
    </row>
    <row r="126" spans="1:27" ht="15.75" x14ac:dyDescent="0.2">
      <c r="A126" s="35">
        <f t="shared" si="3"/>
        <v>45603</v>
      </c>
      <c r="B126" s="36">
        <f>SUMIFS(СВЦЭМ!$D$39:$D$758,СВЦЭМ!$A$39:$A$758,$A126,СВЦЭМ!$B$39:$B$758,B$119)+'СЕТ СН'!$I$11+СВЦЭМ!$D$10+'СЕТ СН'!$I$6-'СЕТ СН'!$I$23</f>
        <v>2904.5464296700002</v>
      </c>
      <c r="C126" s="36">
        <f>SUMIFS(СВЦЭМ!$D$39:$D$758,СВЦЭМ!$A$39:$A$758,$A126,СВЦЭМ!$B$39:$B$758,C$119)+'СЕТ СН'!$I$11+СВЦЭМ!$D$10+'СЕТ СН'!$I$6-'СЕТ СН'!$I$23</f>
        <v>2954.5733333400003</v>
      </c>
      <c r="D126" s="36">
        <f>SUMIFS(СВЦЭМ!$D$39:$D$758,СВЦЭМ!$A$39:$A$758,$A126,СВЦЭМ!$B$39:$B$758,D$119)+'СЕТ СН'!$I$11+СВЦЭМ!$D$10+'СЕТ СН'!$I$6-'СЕТ СН'!$I$23</f>
        <v>2966.8421844900004</v>
      </c>
      <c r="E126" s="36">
        <f>SUMIFS(СВЦЭМ!$D$39:$D$758,СВЦЭМ!$A$39:$A$758,$A126,СВЦЭМ!$B$39:$B$758,E$119)+'СЕТ СН'!$I$11+СВЦЭМ!$D$10+'СЕТ СН'!$I$6-'СЕТ СН'!$I$23</f>
        <v>2962.7521568700004</v>
      </c>
      <c r="F126" s="36">
        <f>SUMIFS(СВЦЭМ!$D$39:$D$758,СВЦЭМ!$A$39:$A$758,$A126,СВЦЭМ!$B$39:$B$758,F$119)+'СЕТ СН'!$I$11+СВЦЭМ!$D$10+'СЕТ СН'!$I$6-'СЕТ СН'!$I$23</f>
        <v>2968.3972714900001</v>
      </c>
      <c r="G126" s="36">
        <f>SUMIFS(СВЦЭМ!$D$39:$D$758,СВЦЭМ!$A$39:$A$758,$A126,СВЦЭМ!$B$39:$B$758,G$119)+'СЕТ СН'!$I$11+СВЦЭМ!$D$10+'СЕТ СН'!$I$6-'СЕТ СН'!$I$23</f>
        <v>2941.25895188</v>
      </c>
      <c r="H126" s="36">
        <f>SUMIFS(СВЦЭМ!$D$39:$D$758,СВЦЭМ!$A$39:$A$758,$A126,СВЦЭМ!$B$39:$B$758,H$119)+'СЕТ СН'!$I$11+СВЦЭМ!$D$10+'СЕТ СН'!$I$6-'СЕТ СН'!$I$23</f>
        <v>2883.8478363900003</v>
      </c>
      <c r="I126" s="36">
        <f>SUMIFS(СВЦЭМ!$D$39:$D$758,СВЦЭМ!$A$39:$A$758,$A126,СВЦЭМ!$B$39:$B$758,I$119)+'СЕТ СН'!$I$11+СВЦЭМ!$D$10+'СЕТ СН'!$I$6-'СЕТ СН'!$I$23</f>
        <v>2841.1335775900002</v>
      </c>
      <c r="J126" s="36">
        <f>SUMIFS(СВЦЭМ!$D$39:$D$758,СВЦЭМ!$A$39:$A$758,$A126,СВЦЭМ!$B$39:$B$758,J$119)+'СЕТ СН'!$I$11+СВЦЭМ!$D$10+'СЕТ СН'!$I$6-'СЕТ СН'!$I$23</f>
        <v>2797.05670835</v>
      </c>
      <c r="K126" s="36">
        <f>SUMIFS(СВЦЭМ!$D$39:$D$758,СВЦЭМ!$A$39:$A$758,$A126,СВЦЭМ!$B$39:$B$758,K$119)+'СЕТ СН'!$I$11+СВЦЭМ!$D$10+'СЕТ СН'!$I$6-'СЕТ СН'!$I$23</f>
        <v>2738.92188179</v>
      </c>
      <c r="L126" s="36">
        <f>SUMIFS(СВЦЭМ!$D$39:$D$758,СВЦЭМ!$A$39:$A$758,$A126,СВЦЭМ!$B$39:$B$758,L$119)+'СЕТ СН'!$I$11+СВЦЭМ!$D$10+'СЕТ СН'!$I$6-'СЕТ СН'!$I$23</f>
        <v>2726.6226070000002</v>
      </c>
      <c r="M126" s="36">
        <f>SUMIFS(СВЦЭМ!$D$39:$D$758,СВЦЭМ!$A$39:$A$758,$A126,СВЦЭМ!$B$39:$B$758,M$119)+'СЕТ СН'!$I$11+СВЦЭМ!$D$10+'СЕТ СН'!$I$6-'СЕТ СН'!$I$23</f>
        <v>2738.8429804300004</v>
      </c>
      <c r="N126" s="36">
        <f>SUMIFS(СВЦЭМ!$D$39:$D$758,СВЦЭМ!$A$39:$A$758,$A126,СВЦЭМ!$B$39:$B$758,N$119)+'СЕТ СН'!$I$11+СВЦЭМ!$D$10+'СЕТ СН'!$I$6-'СЕТ СН'!$I$23</f>
        <v>2755.1088692800004</v>
      </c>
      <c r="O126" s="36">
        <f>SUMIFS(СВЦЭМ!$D$39:$D$758,СВЦЭМ!$A$39:$A$758,$A126,СВЦЭМ!$B$39:$B$758,O$119)+'СЕТ СН'!$I$11+СВЦЭМ!$D$10+'СЕТ СН'!$I$6-'СЕТ СН'!$I$23</f>
        <v>2745.1900224999999</v>
      </c>
      <c r="P126" s="36">
        <f>SUMIFS(СВЦЭМ!$D$39:$D$758,СВЦЭМ!$A$39:$A$758,$A126,СВЦЭМ!$B$39:$B$758,P$119)+'СЕТ СН'!$I$11+СВЦЭМ!$D$10+'СЕТ СН'!$I$6-'СЕТ СН'!$I$23</f>
        <v>2764.61206193</v>
      </c>
      <c r="Q126" s="36">
        <f>SUMIFS(СВЦЭМ!$D$39:$D$758,СВЦЭМ!$A$39:$A$758,$A126,СВЦЭМ!$B$39:$B$758,Q$119)+'СЕТ СН'!$I$11+СВЦЭМ!$D$10+'СЕТ СН'!$I$6-'СЕТ СН'!$I$23</f>
        <v>2776.0284420500002</v>
      </c>
      <c r="R126" s="36">
        <f>SUMIFS(СВЦЭМ!$D$39:$D$758,СВЦЭМ!$A$39:$A$758,$A126,СВЦЭМ!$B$39:$B$758,R$119)+'СЕТ СН'!$I$11+СВЦЭМ!$D$10+'СЕТ СН'!$I$6-'СЕТ СН'!$I$23</f>
        <v>2767.0379566299998</v>
      </c>
      <c r="S126" s="36">
        <f>SUMIFS(СВЦЭМ!$D$39:$D$758,СВЦЭМ!$A$39:$A$758,$A126,СВЦЭМ!$B$39:$B$758,S$119)+'СЕТ СН'!$I$11+СВЦЭМ!$D$10+'СЕТ СН'!$I$6-'СЕТ СН'!$I$23</f>
        <v>2752.6861996100001</v>
      </c>
      <c r="T126" s="36">
        <f>SUMIFS(СВЦЭМ!$D$39:$D$758,СВЦЭМ!$A$39:$A$758,$A126,СВЦЭМ!$B$39:$B$758,T$119)+'СЕТ СН'!$I$11+СВЦЭМ!$D$10+'СЕТ СН'!$I$6-'СЕТ СН'!$I$23</f>
        <v>2716.03284764</v>
      </c>
      <c r="U126" s="36">
        <f>SUMIFS(СВЦЭМ!$D$39:$D$758,СВЦЭМ!$A$39:$A$758,$A126,СВЦЭМ!$B$39:$B$758,U$119)+'СЕТ СН'!$I$11+СВЦЭМ!$D$10+'СЕТ СН'!$I$6-'СЕТ СН'!$I$23</f>
        <v>2729.7714027399998</v>
      </c>
      <c r="V126" s="36">
        <f>SUMIFS(СВЦЭМ!$D$39:$D$758,СВЦЭМ!$A$39:$A$758,$A126,СВЦЭМ!$B$39:$B$758,V$119)+'СЕТ СН'!$I$11+СВЦЭМ!$D$10+'СЕТ СН'!$I$6-'СЕТ СН'!$I$23</f>
        <v>2754.2108878099998</v>
      </c>
      <c r="W126" s="36">
        <f>SUMIFS(СВЦЭМ!$D$39:$D$758,СВЦЭМ!$A$39:$A$758,$A126,СВЦЭМ!$B$39:$B$758,W$119)+'СЕТ СН'!$I$11+СВЦЭМ!$D$10+'СЕТ СН'!$I$6-'СЕТ СН'!$I$23</f>
        <v>2788.5778237900004</v>
      </c>
      <c r="X126" s="36">
        <f>SUMIFS(СВЦЭМ!$D$39:$D$758,СВЦЭМ!$A$39:$A$758,$A126,СВЦЭМ!$B$39:$B$758,X$119)+'СЕТ СН'!$I$11+СВЦЭМ!$D$10+'СЕТ СН'!$I$6-'СЕТ СН'!$I$23</f>
        <v>2818.7057379799999</v>
      </c>
      <c r="Y126" s="36">
        <f>SUMIFS(СВЦЭМ!$D$39:$D$758,СВЦЭМ!$A$39:$A$758,$A126,СВЦЭМ!$B$39:$B$758,Y$119)+'СЕТ СН'!$I$11+СВЦЭМ!$D$10+'СЕТ СН'!$I$6-'СЕТ СН'!$I$23</f>
        <v>2848.3814227600001</v>
      </c>
    </row>
    <row r="127" spans="1:27" ht="15.75" x14ac:dyDescent="0.2">
      <c r="A127" s="35">
        <f t="shared" si="3"/>
        <v>45604</v>
      </c>
      <c r="B127" s="36">
        <f>SUMIFS(СВЦЭМ!$D$39:$D$758,СВЦЭМ!$A$39:$A$758,$A127,СВЦЭМ!$B$39:$B$758,B$119)+'СЕТ СН'!$I$11+СВЦЭМ!$D$10+'СЕТ СН'!$I$6-'СЕТ СН'!$I$23</f>
        <v>2847.4896624600001</v>
      </c>
      <c r="C127" s="36">
        <f>SUMIFS(СВЦЭМ!$D$39:$D$758,СВЦЭМ!$A$39:$A$758,$A127,СВЦЭМ!$B$39:$B$758,C$119)+'СЕТ СН'!$I$11+СВЦЭМ!$D$10+'СЕТ СН'!$I$6-'СЕТ СН'!$I$23</f>
        <v>2927.01023627</v>
      </c>
      <c r="D127" s="36">
        <f>SUMIFS(СВЦЭМ!$D$39:$D$758,СВЦЭМ!$A$39:$A$758,$A127,СВЦЭМ!$B$39:$B$758,D$119)+'СЕТ СН'!$I$11+СВЦЭМ!$D$10+'СЕТ СН'!$I$6-'СЕТ СН'!$I$23</f>
        <v>2981.6457698200002</v>
      </c>
      <c r="E127" s="36">
        <f>SUMIFS(СВЦЭМ!$D$39:$D$758,СВЦЭМ!$A$39:$A$758,$A127,СВЦЭМ!$B$39:$B$758,E$119)+'СЕТ СН'!$I$11+СВЦЭМ!$D$10+'СЕТ СН'!$I$6-'СЕТ СН'!$I$23</f>
        <v>2990.9665775100002</v>
      </c>
      <c r="F127" s="36">
        <f>SUMIFS(СВЦЭМ!$D$39:$D$758,СВЦЭМ!$A$39:$A$758,$A127,СВЦЭМ!$B$39:$B$758,F$119)+'СЕТ СН'!$I$11+СВЦЭМ!$D$10+'СЕТ СН'!$I$6-'СЕТ СН'!$I$23</f>
        <v>2977.6352780100001</v>
      </c>
      <c r="G127" s="36">
        <f>SUMIFS(СВЦЭМ!$D$39:$D$758,СВЦЭМ!$A$39:$A$758,$A127,СВЦЭМ!$B$39:$B$758,G$119)+'СЕТ СН'!$I$11+СВЦЭМ!$D$10+'СЕТ СН'!$I$6-'СЕТ СН'!$I$23</f>
        <v>2957.0378199500001</v>
      </c>
      <c r="H127" s="36">
        <f>SUMIFS(СВЦЭМ!$D$39:$D$758,СВЦЭМ!$A$39:$A$758,$A127,СВЦЭМ!$B$39:$B$758,H$119)+'СЕТ СН'!$I$11+СВЦЭМ!$D$10+'СЕТ СН'!$I$6-'СЕТ СН'!$I$23</f>
        <v>2951.7365868100001</v>
      </c>
      <c r="I127" s="36">
        <f>SUMIFS(СВЦЭМ!$D$39:$D$758,СВЦЭМ!$A$39:$A$758,$A127,СВЦЭМ!$B$39:$B$758,I$119)+'СЕТ СН'!$I$11+СВЦЭМ!$D$10+'СЕТ СН'!$I$6-'СЕТ СН'!$I$23</f>
        <v>2870.9480864500001</v>
      </c>
      <c r="J127" s="36">
        <f>SUMIFS(СВЦЭМ!$D$39:$D$758,СВЦЭМ!$A$39:$A$758,$A127,СВЦЭМ!$B$39:$B$758,J$119)+'СЕТ СН'!$I$11+СВЦЭМ!$D$10+'СЕТ СН'!$I$6-'СЕТ СН'!$I$23</f>
        <v>2820.48695666</v>
      </c>
      <c r="K127" s="36">
        <f>SUMIFS(СВЦЭМ!$D$39:$D$758,СВЦЭМ!$A$39:$A$758,$A127,СВЦЭМ!$B$39:$B$758,K$119)+'СЕТ СН'!$I$11+СВЦЭМ!$D$10+'СЕТ СН'!$I$6-'СЕТ СН'!$I$23</f>
        <v>2731.4620487800003</v>
      </c>
      <c r="L127" s="36">
        <f>SUMIFS(СВЦЭМ!$D$39:$D$758,СВЦЭМ!$A$39:$A$758,$A127,СВЦЭМ!$B$39:$B$758,L$119)+'СЕТ СН'!$I$11+СВЦЭМ!$D$10+'СЕТ СН'!$I$6-'СЕТ СН'!$I$23</f>
        <v>2723.0553812500002</v>
      </c>
      <c r="M127" s="36">
        <f>SUMIFS(СВЦЭМ!$D$39:$D$758,СВЦЭМ!$A$39:$A$758,$A127,СВЦЭМ!$B$39:$B$758,M$119)+'СЕТ СН'!$I$11+СВЦЭМ!$D$10+'СЕТ СН'!$I$6-'СЕТ СН'!$I$23</f>
        <v>2735.9792686000001</v>
      </c>
      <c r="N127" s="36">
        <f>SUMIFS(СВЦЭМ!$D$39:$D$758,СВЦЭМ!$A$39:$A$758,$A127,СВЦЭМ!$B$39:$B$758,N$119)+'СЕТ СН'!$I$11+СВЦЭМ!$D$10+'СЕТ СН'!$I$6-'СЕТ СН'!$I$23</f>
        <v>2760.5753713399999</v>
      </c>
      <c r="O127" s="36">
        <f>SUMIFS(СВЦЭМ!$D$39:$D$758,СВЦЭМ!$A$39:$A$758,$A127,СВЦЭМ!$B$39:$B$758,O$119)+'СЕТ СН'!$I$11+СВЦЭМ!$D$10+'СЕТ СН'!$I$6-'СЕТ СН'!$I$23</f>
        <v>2747.5721855700003</v>
      </c>
      <c r="P127" s="36">
        <f>SUMIFS(СВЦЭМ!$D$39:$D$758,СВЦЭМ!$A$39:$A$758,$A127,СВЦЭМ!$B$39:$B$758,P$119)+'СЕТ СН'!$I$11+СВЦЭМ!$D$10+'СЕТ СН'!$I$6-'СЕТ СН'!$I$23</f>
        <v>2762.3399120300001</v>
      </c>
      <c r="Q127" s="36">
        <f>SUMIFS(СВЦЭМ!$D$39:$D$758,СВЦЭМ!$A$39:$A$758,$A127,СВЦЭМ!$B$39:$B$758,Q$119)+'СЕТ СН'!$I$11+СВЦЭМ!$D$10+'СЕТ СН'!$I$6-'СЕТ СН'!$I$23</f>
        <v>2797.4390115200003</v>
      </c>
      <c r="R127" s="36">
        <f>SUMIFS(СВЦЭМ!$D$39:$D$758,СВЦЭМ!$A$39:$A$758,$A127,СВЦЭМ!$B$39:$B$758,R$119)+'СЕТ СН'!$I$11+СВЦЭМ!$D$10+'СЕТ СН'!$I$6-'СЕТ СН'!$I$23</f>
        <v>2790.3329060900001</v>
      </c>
      <c r="S127" s="36">
        <f>SUMIFS(СВЦЭМ!$D$39:$D$758,СВЦЭМ!$A$39:$A$758,$A127,СВЦЭМ!$B$39:$B$758,S$119)+'СЕТ СН'!$I$11+СВЦЭМ!$D$10+'СЕТ СН'!$I$6-'СЕТ СН'!$I$23</f>
        <v>2817.0762143000002</v>
      </c>
      <c r="T127" s="36">
        <f>SUMIFS(СВЦЭМ!$D$39:$D$758,СВЦЭМ!$A$39:$A$758,$A127,СВЦЭМ!$B$39:$B$758,T$119)+'СЕТ СН'!$I$11+СВЦЭМ!$D$10+'СЕТ СН'!$I$6-'СЕТ СН'!$I$23</f>
        <v>2751.4086152500004</v>
      </c>
      <c r="U127" s="36">
        <f>SUMIFS(СВЦЭМ!$D$39:$D$758,СВЦЭМ!$A$39:$A$758,$A127,СВЦЭМ!$B$39:$B$758,U$119)+'СЕТ СН'!$I$11+СВЦЭМ!$D$10+'СЕТ СН'!$I$6-'СЕТ СН'!$I$23</f>
        <v>2765.8814468600003</v>
      </c>
      <c r="V127" s="36">
        <f>SUMIFS(СВЦЭМ!$D$39:$D$758,СВЦЭМ!$A$39:$A$758,$A127,СВЦЭМ!$B$39:$B$758,V$119)+'СЕТ СН'!$I$11+СВЦЭМ!$D$10+'СЕТ СН'!$I$6-'СЕТ СН'!$I$23</f>
        <v>2794.4504488500002</v>
      </c>
      <c r="W127" s="36">
        <f>SUMIFS(СВЦЭМ!$D$39:$D$758,СВЦЭМ!$A$39:$A$758,$A127,СВЦЭМ!$B$39:$B$758,W$119)+'СЕТ СН'!$I$11+СВЦЭМ!$D$10+'СЕТ СН'!$I$6-'СЕТ СН'!$I$23</f>
        <v>2815.6962231400003</v>
      </c>
      <c r="X127" s="36">
        <f>SUMIFS(СВЦЭМ!$D$39:$D$758,СВЦЭМ!$A$39:$A$758,$A127,СВЦЭМ!$B$39:$B$758,X$119)+'СЕТ СН'!$I$11+СВЦЭМ!$D$10+'СЕТ СН'!$I$6-'СЕТ СН'!$I$23</f>
        <v>2828.2041576800002</v>
      </c>
      <c r="Y127" s="36">
        <f>SUMIFS(СВЦЭМ!$D$39:$D$758,СВЦЭМ!$A$39:$A$758,$A127,СВЦЭМ!$B$39:$B$758,Y$119)+'СЕТ СН'!$I$11+СВЦЭМ!$D$10+'СЕТ СН'!$I$6-'СЕТ СН'!$I$23</f>
        <v>2869.6725371700004</v>
      </c>
    </row>
    <row r="128" spans="1:27" ht="15.75" x14ac:dyDescent="0.2">
      <c r="A128" s="35">
        <f t="shared" si="3"/>
        <v>45605</v>
      </c>
      <c r="B128" s="36">
        <f>SUMIFS(СВЦЭМ!$D$39:$D$758,СВЦЭМ!$A$39:$A$758,$A128,СВЦЭМ!$B$39:$B$758,B$119)+'СЕТ СН'!$I$11+СВЦЭМ!$D$10+'СЕТ СН'!$I$6-'СЕТ СН'!$I$23</f>
        <v>2871.7242507999999</v>
      </c>
      <c r="C128" s="36">
        <f>SUMIFS(СВЦЭМ!$D$39:$D$758,СВЦЭМ!$A$39:$A$758,$A128,СВЦЭМ!$B$39:$B$758,C$119)+'СЕТ СН'!$I$11+СВЦЭМ!$D$10+'СЕТ СН'!$I$6-'СЕТ СН'!$I$23</f>
        <v>2977.03194734</v>
      </c>
      <c r="D128" s="36">
        <f>SUMIFS(СВЦЭМ!$D$39:$D$758,СВЦЭМ!$A$39:$A$758,$A128,СВЦЭМ!$B$39:$B$758,D$119)+'СЕТ СН'!$I$11+СВЦЭМ!$D$10+'СЕТ СН'!$I$6-'СЕТ СН'!$I$23</f>
        <v>3063.9493685900002</v>
      </c>
      <c r="E128" s="36">
        <f>SUMIFS(СВЦЭМ!$D$39:$D$758,СВЦЭМ!$A$39:$A$758,$A128,СВЦЭМ!$B$39:$B$758,E$119)+'СЕТ СН'!$I$11+СВЦЭМ!$D$10+'СЕТ СН'!$I$6-'СЕТ СН'!$I$23</f>
        <v>3103.9400831800003</v>
      </c>
      <c r="F128" s="36">
        <f>SUMIFS(СВЦЭМ!$D$39:$D$758,СВЦЭМ!$A$39:$A$758,$A128,СВЦЭМ!$B$39:$B$758,F$119)+'СЕТ СН'!$I$11+СВЦЭМ!$D$10+'СЕТ СН'!$I$6-'СЕТ СН'!$I$23</f>
        <v>3100.5156597499999</v>
      </c>
      <c r="G128" s="36">
        <f>SUMIFS(СВЦЭМ!$D$39:$D$758,СВЦЭМ!$A$39:$A$758,$A128,СВЦЭМ!$B$39:$B$758,G$119)+'СЕТ СН'!$I$11+СВЦЭМ!$D$10+'СЕТ СН'!$I$6-'СЕТ СН'!$I$23</f>
        <v>3100.5572487600002</v>
      </c>
      <c r="H128" s="36">
        <f>SUMIFS(СВЦЭМ!$D$39:$D$758,СВЦЭМ!$A$39:$A$758,$A128,СВЦЭМ!$B$39:$B$758,H$119)+'СЕТ СН'!$I$11+СВЦЭМ!$D$10+'СЕТ СН'!$I$6-'СЕТ СН'!$I$23</f>
        <v>3076.2933019299999</v>
      </c>
      <c r="I128" s="36">
        <f>SUMIFS(СВЦЭМ!$D$39:$D$758,СВЦЭМ!$A$39:$A$758,$A128,СВЦЭМ!$B$39:$B$758,I$119)+'СЕТ СН'!$I$11+СВЦЭМ!$D$10+'СЕТ СН'!$I$6-'СЕТ СН'!$I$23</f>
        <v>3043.0198379600001</v>
      </c>
      <c r="J128" s="36">
        <f>SUMIFS(СВЦЭМ!$D$39:$D$758,СВЦЭМ!$A$39:$A$758,$A128,СВЦЭМ!$B$39:$B$758,J$119)+'СЕТ СН'!$I$11+СВЦЭМ!$D$10+'СЕТ СН'!$I$6-'СЕТ СН'!$I$23</f>
        <v>2979.5099365800002</v>
      </c>
      <c r="K128" s="36">
        <f>SUMIFS(СВЦЭМ!$D$39:$D$758,СВЦЭМ!$A$39:$A$758,$A128,СВЦЭМ!$B$39:$B$758,K$119)+'СЕТ СН'!$I$11+СВЦЭМ!$D$10+'СЕТ СН'!$I$6-'СЕТ СН'!$I$23</f>
        <v>2876.5934591100004</v>
      </c>
      <c r="L128" s="36">
        <f>SUMIFS(СВЦЭМ!$D$39:$D$758,СВЦЭМ!$A$39:$A$758,$A128,СВЦЭМ!$B$39:$B$758,L$119)+'СЕТ СН'!$I$11+СВЦЭМ!$D$10+'СЕТ СН'!$I$6-'СЕТ СН'!$I$23</f>
        <v>2843.2434992500002</v>
      </c>
      <c r="M128" s="36">
        <f>SUMIFS(СВЦЭМ!$D$39:$D$758,СВЦЭМ!$A$39:$A$758,$A128,СВЦЭМ!$B$39:$B$758,M$119)+'СЕТ СН'!$I$11+СВЦЭМ!$D$10+'СЕТ СН'!$I$6-'СЕТ СН'!$I$23</f>
        <v>2846.5620754700003</v>
      </c>
      <c r="N128" s="36">
        <f>SUMIFS(СВЦЭМ!$D$39:$D$758,СВЦЭМ!$A$39:$A$758,$A128,СВЦЭМ!$B$39:$B$758,N$119)+'СЕТ СН'!$I$11+СВЦЭМ!$D$10+'СЕТ СН'!$I$6-'СЕТ СН'!$I$23</f>
        <v>2863.9841914600001</v>
      </c>
      <c r="O128" s="36">
        <f>SUMIFS(СВЦЭМ!$D$39:$D$758,СВЦЭМ!$A$39:$A$758,$A128,СВЦЭМ!$B$39:$B$758,O$119)+'СЕТ СН'!$I$11+СВЦЭМ!$D$10+'СЕТ СН'!$I$6-'СЕТ СН'!$I$23</f>
        <v>2871.1627066199999</v>
      </c>
      <c r="P128" s="36">
        <f>SUMIFS(СВЦЭМ!$D$39:$D$758,СВЦЭМ!$A$39:$A$758,$A128,СВЦЭМ!$B$39:$B$758,P$119)+'СЕТ СН'!$I$11+СВЦЭМ!$D$10+'СЕТ СН'!$I$6-'СЕТ СН'!$I$23</f>
        <v>2875.40267907</v>
      </c>
      <c r="Q128" s="36">
        <f>SUMIFS(СВЦЭМ!$D$39:$D$758,СВЦЭМ!$A$39:$A$758,$A128,СВЦЭМ!$B$39:$B$758,Q$119)+'СЕТ СН'!$I$11+СВЦЭМ!$D$10+'СЕТ СН'!$I$6-'СЕТ СН'!$I$23</f>
        <v>2895.5424675200002</v>
      </c>
      <c r="R128" s="36">
        <f>SUMIFS(СВЦЭМ!$D$39:$D$758,СВЦЭМ!$A$39:$A$758,$A128,СВЦЭМ!$B$39:$B$758,R$119)+'СЕТ СН'!$I$11+СВЦЭМ!$D$10+'СЕТ СН'!$I$6-'СЕТ СН'!$I$23</f>
        <v>2883.3808469000001</v>
      </c>
      <c r="S128" s="36">
        <f>SUMIFS(СВЦЭМ!$D$39:$D$758,СВЦЭМ!$A$39:$A$758,$A128,СВЦЭМ!$B$39:$B$758,S$119)+'СЕТ СН'!$I$11+СВЦЭМ!$D$10+'СЕТ СН'!$I$6-'СЕТ СН'!$I$23</f>
        <v>2879.89535862</v>
      </c>
      <c r="T128" s="36">
        <f>SUMIFS(СВЦЭМ!$D$39:$D$758,СВЦЭМ!$A$39:$A$758,$A128,СВЦЭМ!$B$39:$B$758,T$119)+'СЕТ СН'!$I$11+СВЦЭМ!$D$10+'СЕТ СН'!$I$6-'СЕТ СН'!$I$23</f>
        <v>2825.9456515400002</v>
      </c>
      <c r="U128" s="36">
        <f>SUMIFS(СВЦЭМ!$D$39:$D$758,СВЦЭМ!$A$39:$A$758,$A128,СВЦЭМ!$B$39:$B$758,U$119)+'СЕТ СН'!$I$11+СВЦЭМ!$D$10+'СЕТ СН'!$I$6-'СЕТ СН'!$I$23</f>
        <v>2826.99351295</v>
      </c>
      <c r="V128" s="36">
        <f>SUMIFS(СВЦЭМ!$D$39:$D$758,СВЦЭМ!$A$39:$A$758,$A128,СВЦЭМ!$B$39:$B$758,V$119)+'СЕТ СН'!$I$11+СВЦЭМ!$D$10+'СЕТ СН'!$I$6-'СЕТ СН'!$I$23</f>
        <v>2845.6337960199999</v>
      </c>
      <c r="W128" s="36">
        <f>SUMIFS(СВЦЭМ!$D$39:$D$758,СВЦЭМ!$A$39:$A$758,$A128,СВЦЭМ!$B$39:$B$758,W$119)+'СЕТ СН'!$I$11+СВЦЭМ!$D$10+'СЕТ СН'!$I$6-'СЕТ СН'!$I$23</f>
        <v>2858.4224262799999</v>
      </c>
      <c r="X128" s="36">
        <f>SUMIFS(СВЦЭМ!$D$39:$D$758,СВЦЭМ!$A$39:$A$758,$A128,СВЦЭМ!$B$39:$B$758,X$119)+'СЕТ СН'!$I$11+СВЦЭМ!$D$10+'СЕТ СН'!$I$6-'СЕТ СН'!$I$23</f>
        <v>2950.9564041200001</v>
      </c>
      <c r="Y128" s="36">
        <f>SUMIFS(СВЦЭМ!$D$39:$D$758,СВЦЭМ!$A$39:$A$758,$A128,СВЦЭМ!$B$39:$B$758,Y$119)+'СЕТ СН'!$I$11+СВЦЭМ!$D$10+'СЕТ СН'!$I$6-'СЕТ СН'!$I$23</f>
        <v>2992.0871677300001</v>
      </c>
    </row>
    <row r="129" spans="1:25" ht="15.75" x14ac:dyDescent="0.2">
      <c r="A129" s="35">
        <f t="shared" si="3"/>
        <v>45606</v>
      </c>
      <c r="B129" s="36">
        <f>SUMIFS(СВЦЭМ!$D$39:$D$758,СВЦЭМ!$A$39:$A$758,$A129,СВЦЭМ!$B$39:$B$758,B$119)+'СЕТ СН'!$I$11+СВЦЭМ!$D$10+'СЕТ СН'!$I$6-'СЕТ СН'!$I$23</f>
        <v>2898.7906825199998</v>
      </c>
      <c r="C129" s="36">
        <f>SUMIFS(СВЦЭМ!$D$39:$D$758,СВЦЭМ!$A$39:$A$758,$A129,СВЦЭМ!$B$39:$B$758,C$119)+'СЕТ СН'!$I$11+СВЦЭМ!$D$10+'СЕТ СН'!$I$6-'СЕТ СН'!$I$23</f>
        <v>2937.99499117</v>
      </c>
      <c r="D129" s="36">
        <f>SUMIFS(СВЦЭМ!$D$39:$D$758,СВЦЭМ!$A$39:$A$758,$A129,СВЦЭМ!$B$39:$B$758,D$119)+'СЕТ СН'!$I$11+СВЦЭМ!$D$10+'СЕТ СН'!$I$6-'СЕТ СН'!$I$23</f>
        <v>2960.0161157800003</v>
      </c>
      <c r="E129" s="36">
        <f>SUMIFS(СВЦЭМ!$D$39:$D$758,СВЦЭМ!$A$39:$A$758,$A129,СВЦЭМ!$B$39:$B$758,E$119)+'СЕТ СН'!$I$11+СВЦЭМ!$D$10+'СЕТ СН'!$I$6-'СЕТ СН'!$I$23</f>
        <v>2954.0551563099998</v>
      </c>
      <c r="F129" s="36">
        <f>SUMIFS(СВЦЭМ!$D$39:$D$758,СВЦЭМ!$A$39:$A$758,$A129,СВЦЭМ!$B$39:$B$758,F$119)+'СЕТ СН'!$I$11+СВЦЭМ!$D$10+'СЕТ СН'!$I$6-'СЕТ СН'!$I$23</f>
        <v>2934.34087232</v>
      </c>
      <c r="G129" s="36">
        <f>SUMIFS(СВЦЭМ!$D$39:$D$758,СВЦЭМ!$A$39:$A$758,$A129,СВЦЭМ!$B$39:$B$758,G$119)+'СЕТ СН'!$I$11+СВЦЭМ!$D$10+'СЕТ СН'!$I$6-'СЕТ СН'!$I$23</f>
        <v>2917.7893030900004</v>
      </c>
      <c r="H129" s="36">
        <f>SUMIFS(СВЦЭМ!$D$39:$D$758,СВЦЭМ!$A$39:$A$758,$A129,СВЦЭМ!$B$39:$B$758,H$119)+'СЕТ СН'!$I$11+СВЦЭМ!$D$10+'СЕТ СН'!$I$6-'СЕТ СН'!$I$23</f>
        <v>2958.2717215600001</v>
      </c>
      <c r="I129" s="36">
        <f>SUMIFS(СВЦЭМ!$D$39:$D$758,СВЦЭМ!$A$39:$A$758,$A129,СВЦЭМ!$B$39:$B$758,I$119)+'СЕТ СН'!$I$11+СВЦЭМ!$D$10+'СЕТ СН'!$I$6-'СЕТ СН'!$I$23</f>
        <v>2970.9202314499998</v>
      </c>
      <c r="J129" s="36">
        <f>SUMIFS(СВЦЭМ!$D$39:$D$758,СВЦЭМ!$A$39:$A$758,$A129,СВЦЭМ!$B$39:$B$758,J$119)+'СЕТ СН'!$I$11+СВЦЭМ!$D$10+'СЕТ СН'!$I$6-'СЕТ СН'!$I$23</f>
        <v>2908.6026761800003</v>
      </c>
      <c r="K129" s="36">
        <f>SUMIFS(СВЦЭМ!$D$39:$D$758,СВЦЭМ!$A$39:$A$758,$A129,СВЦЭМ!$B$39:$B$758,K$119)+'СЕТ СН'!$I$11+СВЦЭМ!$D$10+'СЕТ СН'!$I$6-'СЕТ СН'!$I$23</f>
        <v>2825.52445309</v>
      </c>
      <c r="L129" s="36">
        <f>SUMIFS(СВЦЭМ!$D$39:$D$758,СВЦЭМ!$A$39:$A$758,$A129,СВЦЭМ!$B$39:$B$758,L$119)+'СЕТ СН'!$I$11+СВЦЭМ!$D$10+'СЕТ СН'!$I$6-'СЕТ СН'!$I$23</f>
        <v>2789.0845433300001</v>
      </c>
      <c r="M129" s="36">
        <f>SUMIFS(СВЦЭМ!$D$39:$D$758,СВЦЭМ!$A$39:$A$758,$A129,СВЦЭМ!$B$39:$B$758,M$119)+'СЕТ СН'!$I$11+СВЦЭМ!$D$10+'СЕТ СН'!$I$6-'СЕТ СН'!$I$23</f>
        <v>2792.15226446</v>
      </c>
      <c r="N129" s="36">
        <f>SUMIFS(СВЦЭМ!$D$39:$D$758,СВЦЭМ!$A$39:$A$758,$A129,СВЦЭМ!$B$39:$B$758,N$119)+'СЕТ СН'!$I$11+СВЦЭМ!$D$10+'СЕТ СН'!$I$6-'СЕТ СН'!$I$23</f>
        <v>2808.2892565100001</v>
      </c>
      <c r="O129" s="36">
        <f>SUMIFS(СВЦЭМ!$D$39:$D$758,СВЦЭМ!$A$39:$A$758,$A129,СВЦЭМ!$B$39:$B$758,O$119)+'СЕТ СН'!$I$11+СВЦЭМ!$D$10+'СЕТ СН'!$I$6-'СЕТ СН'!$I$23</f>
        <v>2818.3223504699999</v>
      </c>
      <c r="P129" s="36">
        <f>SUMIFS(СВЦЭМ!$D$39:$D$758,СВЦЭМ!$A$39:$A$758,$A129,СВЦЭМ!$B$39:$B$758,P$119)+'СЕТ СН'!$I$11+СВЦЭМ!$D$10+'СЕТ СН'!$I$6-'СЕТ СН'!$I$23</f>
        <v>2825.3599552200003</v>
      </c>
      <c r="Q129" s="36">
        <f>SUMIFS(СВЦЭМ!$D$39:$D$758,СВЦЭМ!$A$39:$A$758,$A129,СВЦЭМ!$B$39:$B$758,Q$119)+'СЕТ СН'!$I$11+СВЦЭМ!$D$10+'СЕТ СН'!$I$6-'СЕТ СН'!$I$23</f>
        <v>2828.1519433600001</v>
      </c>
      <c r="R129" s="36">
        <f>SUMIFS(СВЦЭМ!$D$39:$D$758,СВЦЭМ!$A$39:$A$758,$A129,СВЦЭМ!$B$39:$B$758,R$119)+'СЕТ СН'!$I$11+СВЦЭМ!$D$10+'СЕТ СН'!$I$6-'СЕТ СН'!$I$23</f>
        <v>2820.5377608700001</v>
      </c>
      <c r="S129" s="36">
        <f>SUMIFS(СВЦЭМ!$D$39:$D$758,СВЦЭМ!$A$39:$A$758,$A129,СВЦЭМ!$B$39:$B$758,S$119)+'СЕТ СН'!$I$11+СВЦЭМ!$D$10+'СЕТ СН'!$I$6-'СЕТ СН'!$I$23</f>
        <v>2802.69661683</v>
      </c>
      <c r="T129" s="36">
        <f>SUMIFS(СВЦЭМ!$D$39:$D$758,СВЦЭМ!$A$39:$A$758,$A129,СВЦЭМ!$B$39:$B$758,T$119)+'СЕТ СН'!$I$11+СВЦЭМ!$D$10+'СЕТ СН'!$I$6-'СЕТ СН'!$I$23</f>
        <v>2760.4737240300001</v>
      </c>
      <c r="U129" s="36">
        <f>SUMIFS(СВЦЭМ!$D$39:$D$758,СВЦЭМ!$A$39:$A$758,$A129,СВЦЭМ!$B$39:$B$758,U$119)+'СЕТ СН'!$I$11+СВЦЭМ!$D$10+'СЕТ СН'!$I$6-'СЕТ СН'!$I$23</f>
        <v>2770.97664596</v>
      </c>
      <c r="V129" s="36">
        <f>SUMIFS(СВЦЭМ!$D$39:$D$758,СВЦЭМ!$A$39:$A$758,$A129,СВЦЭМ!$B$39:$B$758,V$119)+'СЕТ СН'!$I$11+СВЦЭМ!$D$10+'СЕТ СН'!$I$6-'СЕТ СН'!$I$23</f>
        <v>2780.7078037000001</v>
      </c>
      <c r="W129" s="36">
        <f>SUMIFS(СВЦЭМ!$D$39:$D$758,СВЦЭМ!$A$39:$A$758,$A129,СВЦЭМ!$B$39:$B$758,W$119)+'СЕТ СН'!$I$11+СВЦЭМ!$D$10+'СЕТ СН'!$I$6-'СЕТ СН'!$I$23</f>
        <v>2792.8451590100003</v>
      </c>
      <c r="X129" s="36">
        <f>SUMIFS(СВЦЭМ!$D$39:$D$758,СВЦЭМ!$A$39:$A$758,$A129,СВЦЭМ!$B$39:$B$758,X$119)+'СЕТ СН'!$I$11+СВЦЭМ!$D$10+'СЕТ СН'!$I$6-'СЕТ СН'!$I$23</f>
        <v>2831.4293319600001</v>
      </c>
      <c r="Y129" s="36">
        <f>SUMIFS(СВЦЭМ!$D$39:$D$758,СВЦЭМ!$A$39:$A$758,$A129,СВЦЭМ!$B$39:$B$758,Y$119)+'СЕТ СН'!$I$11+СВЦЭМ!$D$10+'СЕТ СН'!$I$6-'СЕТ СН'!$I$23</f>
        <v>2851.1711399100004</v>
      </c>
    </row>
    <row r="130" spans="1:25" ht="15.75" x14ac:dyDescent="0.2">
      <c r="A130" s="35">
        <f t="shared" si="3"/>
        <v>45607</v>
      </c>
      <c r="B130" s="36">
        <f>SUMIFS(СВЦЭМ!$D$39:$D$758,СВЦЭМ!$A$39:$A$758,$A130,СВЦЭМ!$B$39:$B$758,B$119)+'СЕТ СН'!$I$11+СВЦЭМ!$D$10+'СЕТ СН'!$I$6-'СЕТ СН'!$I$23</f>
        <v>2932.7363760400003</v>
      </c>
      <c r="C130" s="36">
        <f>SUMIFS(СВЦЭМ!$D$39:$D$758,СВЦЭМ!$A$39:$A$758,$A130,СВЦЭМ!$B$39:$B$758,C$119)+'СЕТ СН'!$I$11+СВЦЭМ!$D$10+'СЕТ СН'!$I$6-'СЕТ СН'!$I$23</f>
        <v>2981.5794229900002</v>
      </c>
      <c r="D130" s="36">
        <f>SUMIFS(СВЦЭМ!$D$39:$D$758,СВЦЭМ!$A$39:$A$758,$A130,СВЦЭМ!$B$39:$B$758,D$119)+'СЕТ СН'!$I$11+СВЦЭМ!$D$10+'СЕТ СН'!$I$6-'СЕТ СН'!$I$23</f>
        <v>3004.87813955</v>
      </c>
      <c r="E130" s="36">
        <f>SUMIFS(СВЦЭМ!$D$39:$D$758,СВЦЭМ!$A$39:$A$758,$A130,СВЦЭМ!$B$39:$B$758,E$119)+'СЕТ СН'!$I$11+СВЦЭМ!$D$10+'СЕТ СН'!$I$6-'СЕТ СН'!$I$23</f>
        <v>3006.4900052100002</v>
      </c>
      <c r="F130" s="36">
        <f>SUMIFS(СВЦЭМ!$D$39:$D$758,СВЦЭМ!$A$39:$A$758,$A130,СВЦЭМ!$B$39:$B$758,F$119)+'СЕТ СН'!$I$11+СВЦЭМ!$D$10+'СЕТ СН'!$I$6-'СЕТ СН'!$I$23</f>
        <v>2995.0579180100003</v>
      </c>
      <c r="G130" s="36">
        <f>SUMIFS(СВЦЭМ!$D$39:$D$758,СВЦЭМ!$A$39:$A$758,$A130,СВЦЭМ!$B$39:$B$758,G$119)+'СЕТ СН'!$I$11+СВЦЭМ!$D$10+'СЕТ СН'!$I$6-'СЕТ СН'!$I$23</f>
        <v>2968.5378460000002</v>
      </c>
      <c r="H130" s="36">
        <f>SUMIFS(СВЦЭМ!$D$39:$D$758,СВЦЭМ!$A$39:$A$758,$A130,СВЦЭМ!$B$39:$B$758,H$119)+'СЕТ СН'!$I$11+СВЦЭМ!$D$10+'СЕТ СН'!$I$6-'СЕТ СН'!$I$23</f>
        <v>2916.6162250500001</v>
      </c>
      <c r="I130" s="36">
        <f>SUMIFS(СВЦЭМ!$D$39:$D$758,СВЦЭМ!$A$39:$A$758,$A130,СВЦЭМ!$B$39:$B$758,I$119)+'СЕТ СН'!$I$11+СВЦЭМ!$D$10+'СЕТ СН'!$I$6-'СЕТ СН'!$I$23</f>
        <v>2843.7504579699998</v>
      </c>
      <c r="J130" s="36">
        <f>SUMIFS(СВЦЭМ!$D$39:$D$758,СВЦЭМ!$A$39:$A$758,$A130,СВЦЭМ!$B$39:$B$758,J$119)+'СЕТ СН'!$I$11+СВЦЭМ!$D$10+'СЕТ СН'!$I$6-'СЕТ СН'!$I$23</f>
        <v>2815.7882356800001</v>
      </c>
      <c r="K130" s="36">
        <f>SUMIFS(СВЦЭМ!$D$39:$D$758,СВЦЭМ!$A$39:$A$758,$A130,СВЦЭМ!$B$39:$B$758,K$119)+'СЕТ СН'!$I$11+СВЦЭМ!$D$10+'СЕТ СН'!$I$6-'СЕТ СН'!$I$23</f>
        <v>2748.37137123</v>
      </c>
      <c r="L130" s="36">
        <f>SUMIFS(СВЦЭМ!$D$39:$D$758,СВЦЭМ!$A$39:$A$758,$A130,СВЦЭМ!$B$39:$B$758,L$119)+'СЕТ СН'!$I$11+СВЦЭМ!$D$10+'СЕТ СН'!$I$6-'СЕТ СН'!$I$23</f>
        <v>2718.1522086900004</v>
      </c>
      <c r="M130" s="36">
        <f>SUMIFS(СВЦЭМ!$D$39:$D$758,СВЦЭМ!$A$39:$A$758,$A130,СВЦЭМ!$B$39:$B$758,M$119)+'СЕТ СН'!$I$11+СВЦЭМ!$D$10+'СЕТ СН'!$I$6-'СЕТ СН'!$I$23</f>
        <v>2742.85548479</v>
      </c>
      <c r="N130" s="36">
        <f>SUMIFS(СВЦЭМ!$D$39:$D$758,СВЦЭМ!$A$39:$A$758,$A130,СВЦЭМ!$B$39:$B$758,N$119)+'СЕТ СН'!$I$11+СВЦЭМ!$D$10+'СЕТ СН'!$I$6-'СЕТ СН'!$I$23</f>
        <v>2772.1459525099999</v>
      </c>
      <c r="O130" s="36">
        <f>SUMIFS(СВЦЭМ!$D$39:$D$758,СВЦЭМ!$A$39:$A$758,$A130,СВЦЭМ!$B$39:$B$758,O$119)+'СЕТ СН'!$I$11+СВЦЭМ!$D$10+'СЕТ СН'!$I$6-'СЕТ СН'!$I$23</f>
        <v>2768.41285526</v>
      </c>
      <c r="P130" s="36">
        <f>SUMIFS(СВЦЭМ!$D$39:$D$758,СВЦЭМ!$A$39:$A$758,$A130,СВЦЭМ!$B$39:$B$758,P$119)+'СЕТ СН'!$I$11+СВЦЭМ!$D$10+'СЕТ СН'!$I$6-'СЕТ СН'!$I$23</f>
        <v>2787.34756036</v>
      </c>
      <c r="Q130" s="36">
        <f>SUMIFS(СВЦЭМ!$D$39:$D$758,СВЦЭМ!$A$39:$A$758,$A130,СВЦЭМ!$B$39:$B$758,Q$119)+'СЕТ СН'!$I$11+СВЦЭМ!$D$10+'СЕТ СН'!$I$6-'СЕТ СН'!$I$23</f>
        <v>2784.7301346900003</v>
      </c>
      <c r="R130" s="36">
        <f>SUMIFS(СВЦЭМ!$D$39:$D$758,СВЦЭМ!$A$39:$A$758,$A130,СВЦЭМ!$B$39:$B$758,R$119)+'СЕТ СН'!$I$11+СВЦЭМ!$D$10+'СЕТ СН'!$I$6-'СЕТ СН'!$I$23</f>
        <v>2786.38454804</v>
      </c>
      <c r="S130" s="36">
        <f>SUMIFS(СВЦЭМ!$D$39:$D$758,СВЦЭМ!$A$39:$A$758,$A130,СВЦЭМ!$B$39:$B$758,S$119)+'СЕТ СН'!$I$11+СВЦЭМ!$D$10+'СЕТ СН'!$I$6-'СЕТ СН'!$I$23</f>
        <v>2740.6854988300001</v>
      </c>
      <c r="T130" s="36">
        <f>SUMIFS(СВЦЭМ!$D$39:$D$758,СВЦЭМ!$A$39:$A$758,$A130,СВЦЭМ!$B$39:$B$758,T$119)+'СЕТ СН'!$I$11+СВЦЭМ!$D$10+'СЕТ СН'!$I$6-'СЕТ СН'!$I$23</f>
        <v>2706.63682156</v>
      </c>
      <c r="U130" s="36">
        <f>SUMIFS(СВЦЭМ!$D$39:$D$758,СВЦЭМ!$A$39:$A$758,$A130,СВЦЭМ!$B$39:$B$758,U$119)+'СЕТ СН'!$I$11+СВЦЭМ!$D$10+'СЕТ СН'!$I$6-'СЕТ СН'!$I$23</f>
        <v>2739.3148123700003</v>
      </c>
      <c r="V130" s="36">
        <f>SUMIFS(СВЦЭМ!$D$39:$D$758,СВЦЭМ!$A$39:$A$758,$A130,СВЦЭМ!$B$39:$B$758,V$119)+'СЕТ СН'!$I$11+СВЦЭМ!$D$10+'СЕТ СН'!$I$6-'СЕТ СН'!$I$23</f>
        <v>2783.3603638000004</v>
      </c>
      <c r="W130" s="36">
        <f>SUMIFS(СВЦЭМ!$D$39:$D$758,СВЦЭМ!$A$39:$A$758,$A130,СВЦЭМ!$B$39:$B$758,W$119)+'СЕТ СН'!$I$11+СВЦЭМ!$D$10+'СЕТ СН'!$I$6-'СЕТ СН'!$I$23</f>
        <v>2806.5486706700003</v>
      </c>
      <c r="X130" s="36">
        <f>SUMIFS(СВЦЭМ!$D$39:$D$758,СВЦЭМ!$A$39:$A$758,$A130,СВЦЭМ!$B$39:$B$758,X$119)+'СЕТ СН'!$I$11+СВЦЭМ!$D$10+'СЕТ СН'!$I$6-'СЕТ СН'!$I$23</f>
        <v>2820.82920053</v>
      </c>
      <c r="Y130" s="36">
        <f>SUMIFS(СВЦЭМ!$D$39:$D$758,СВЦЭМ!$A$39:$A$758,$A130,СВЦЭМ!$B$39:$B$758,Y$119)+'СЕТ СН'!$I$11+СВЦЭМ!$D$10+'СЕТ СН'!$I$6-'СЕТ СН'!$I$23</f>
        <v>2849.75688605</v>
      </c>
    </row>
    <row r="131" spans="1:25" ht="15.75" x14ac:dyDescent="0.2">
      <c r="A131" s="35">
        <f t="shared" si="3"/>
        <v>45608</v>
      </c>
      <c r="B131" s="36">
        <f>SUMIFS(СВЦЭМ!$D$39:$D$758,СВЦЭМ!$A$39:$A$758,$A131,СВЦЭМ!$B$39:$B$758,B$119)+'СЕТ СН'!$I$11+СВЦЭМ!$D$10+'СЕТ СН'!$I$6-'СЕТ СН'!$I$23</f>
        <v>2882.1718662499998</v>
      </c>
      <c r="C131" s="36">
        <f>SUMIFS(СВЦЭМ!$D$39:$D$758,СВЦЭМ!$A$39:$A$758,$A131,СВЦЭМ!$B$39:$B$758,C$119)+'СЕТ СН'!$I$11+СВЦЭМ!$D$10+'СЕТ СН'!$I$6-'СЕТ СН'!$I$23</f>
        <v>2911.8991747999999</v>
      </c>
      <c r="D131" s="36">
        <f>SUMIFS(СВЦЭМ!$D$39:$D$758,СВЦЭМ!$A$39:$A$758,$A131,СВЦЭМ!$B$39:$B$758,D$119)+'СЕТ СН'!$I$11+СВЦЭМ!$D$10+'СЕТ СН'!$I$6-'СЕТ СН'!$I$23</f>
        <v>2941.2732675000002</v>
      </c>
      <c r="E131" s="36">
        <f>SUMIFS(СВЦЭМ!$D$39:$D$758,СВЦЭМ!$A$39:$A$758,$A131,СВЦЭМ!$B$39:$B$758,E$119)+'СЕТ СН'!$I$11+СВЦЭМ!$D$10+'СЕТ СН'!$I$6-'СЕТ СН'!$I$23</f>
        <v>2954.6370881600001</v>
      </c>
      <c r="F131" s="36">
        <f>SUMIFS(СВЦЭМ!$D$39:$D$758,СВЦЭМ!$A$39:$A$758,$A131,СВЦЭМ!$B$39:$B$758,F$119)+'СЕТ СН'!$I$11+СВЦЭМ!$D$10+'СЕТ СН'!$I$6-'СЕТ СН'!$I$23</f>
        <v>2950.22742879</v>
      </c>
      <c r="G131" s="36">
        <f>SUMIFS(СВЦЭМ!$D$39:$D$758,СВЦЭМ!$A$39:$A$758,$A131,СВЦЭМ!$B$39:$B$758,G$119)+'СЕТ СН'!$I$11+СВЦЭМ!$D$10+'СЕТ СН'!$I$6-'СЕТ СН'!$I$23</f>
        <v>2924.8088025300003</v>
      </c>
      <c r="H131" s="36">
        <f>SUMIFS(СВЦЭМ!$D$39:$D$758,СВЦЭМ!$A$39:$A$758,$A131,СВЦЭМ!$B$39:$B$758,H$119)+'СЕТ СН'!$I$11+СВЦЭМ!$D$10+'СЕТ СН'!$I$6-'СЕТ СН'!$I$23</f>
        <v>2922.7830271000003</v>
      </c>
      <c r="I131" s="36">
        <f>SUMIFS(СВЦЭМ!$D$39:$D$758,СВЦЭМ!$A$39:$A$758,$A131,СВЦЭМ!$B$39:$B$758,I$119)+'СЕТ СН'!$I$11+СВЦЭМ!$D$10+'СЕТ СН'!$I$6-'СЕТ СН'!$I$23</f>
        <v>2850.7389159499999</v>
      </c>
      <c r="J131" s="36">
        <f>SUMIFS(СВЦЭМ!$D$39:$D$758,СВЦЭМ!$A$39:$A$758,$A131,СВЦЭМ!$B$39:$B$758,J$119)+'СЕТ СН'!$I$11+СВЦЭМ!$D$10+'СЕТ СН'!$I$6-'СЕТ СН'!$I$23</f>
        <v>2810.6227481300002</v>
      </c>
      <c r="K131" s="36">
        <f>SUMIFS(СВЦЭМ!$D$39:$D$758,СВЦЭМ!$A$39:$A$758,$A131,СВЦЭМ!$B$39:$B$758,K$119)+'СЕТ СН'!$I$11+СВЦЭМ!$D$10+'СЕТ СН'!$I$6-'СЕТ СН'!$I$23</f>
        <v>2790.3319208800003</v>
      </c>
      <c r="L131" s="36">
        <f>SUMIFS(СВЦЭМ!$D$39:$D$758,СВЦЭМ!$A$39:$A$758,$A131,СВЦЭМ!$B$39:$B$758,L$119)+'СЕТ СН'!$I$11+СВЦЭМ!$D$10+'СЕТ СН'!$I$6-'СЕТ СН'!$I$23</f>
        <v>2783.9815681</v>
      </c>
      <c r="M131" s="36">
        <f>SUMIFS(СВЦЭМ!$D$39:$D$758,СВЦЭМ!$A$39:$A$758,$A131,СВЦЭМ!$B$39:$B$758,M$119)+'СЕТ СН'!$I$11+СВЦЭМ!$D$10+'СЕТ СН'!$I$6-'СЕТ СН'!$I$23</f>
        <v>2805.3871686399998</v>
      </c>
      <c r="N131" s="36">
        <f>SUMIFS(СВЦЭМ!$D$39:$D$758,СВЦЭМ!$A$39:$A$758,$A131,СВЦЭМ!$B$39:$B$758,N$119)+'СЕТ СН'!$I$11+СВЦЭМ!$D$10+'СЕТ СН'!$I$6-'СЕТ СН'!$I$23</f>
        <v>2800.50982269</v>
      </c>
      <c r="O131" s="36">
        <f>SUMIFS(СВЦЭМ!$D$39:$D$758,СВЦЭМ!$A$39:$A$758,$A131,СВЦЭМ!$B$39:$B$758,O$119)+'СЕТ СН'!$I$11+СВЦЭМ!$D$10+'СЕТ СН'!$I$6-'СЕТ СН'!$I$23</f>
        <v>2788.0517089900004</v>
      </c>
      <c r="P131" s="36">
        <f>SUMIFS(СВЦЭМ!$D$39:$D$758,СВЦЭМ!$A$39:$A$758,$A131,СВЦЭМ!$B$39:$B$758,P$119)+'СЕТ СН'!$I$11+СВЦЭМ!$D$10+'СЕТ СН'!$I$6-'СЕТ СН'!$I$23</f>
        <v>2814.2049257200001</v>
      </c>
      <c r="Q131" s="36">
        <f>SUMIFS(СВЦЭМ!$D$39:$D$758,СВЦЭМ!$A$39:$A$758,$A131,СВЦЭМ!$B$39:$B$758,Q$119)+'СЕТ СН'!$I$11+СВЦЭМ!$D$10+'СЕТ СН'!$I$6-'СЕТ СН'!$I$23</f>
        <v>2838.4523290200004</v>
      </c>
      <c r="R131" s="36">
        <f>SUMIFS(СВЦЭМ!$D$39:$D$758,СВЦЭМ!$A$39:$A$758,$A131,СВЦЭМ!$B$39:$B$758,R$119)+'СЕТ СН'!$I$11+СВЦЭМ!$D$10+'СЕТ СН'!$I$6-'СЕТ СН'!$I$23</f>
        <v>2828.5361346999998</v>
      </c>
      <c r="S131" s="36">
        <f>SUMIFS(СВЦЭМ!$D$39:$D$758,СВЦЭМ!$A$39:$A$758,$A131,СВЦЭМ!$B$39:$B$758,S$119)+'СЕТ СН'!$I$11+СВЦЭМ!$D$10+'СЕТ СН'!$I$6-'СЕТ СН'!$I$23</f>
        <v>2813.1774347800001</v>
      </c>
      <c r="T131" s="36">
        <f>SUMIFS(СВЦЭМ!$D$39:$D$758,СВЦЭМ!$A$39:$A$758,$A131,СВЦЭМ!$B$39:$B$758,T$119)+'СЕТ СН'!$I$11+СВЦЭМ!$D$10+'СЕТ СН'!$I$6-'СЕТ СН'!$I$23</f>
        <v>2737.2876529700002</v>
      </c>
      <c r="U131" s="36">
        <f>SUMIFS(СВЦЭМ!$D$39:$D$758,СВЦЭМ!$A$39:$A$758,$A131,СВЦЭМ!$B$39:$B$758,U$119)+'СЕТ СН'!$I$11+СВЦЭМ!$D$10+'СЕТ СН'!$I$6-'СЕТ СН'!$I$23</f>
        <v>2759.2781959900003</v>
      </c>
      <c r="V131" s="36">
        <f>SUMIFS(СВЦЭМ!$D$39:$D$758,СВЦЭМ!$A$39:$A$758,$A131,СВЦЭМ!$B$39:$B$758,V$119)+'СЕТ СН'!$I$11+СВЦЭМ!$D$10+'СЕТ СН'!$I$6-'СЕТ СН'!$I$23</f>
        <v>2790.3858875400001</v>
      </c>
      <c r="W131" s="36">
        <f>SUMIFS(СВЦЭМ!$D$39:$D$758,СВЦЭМ!$A$39:$A$758,$A131,СВЦЭМ!$B$39:$B$758,W$119)+'СЕТ СН'!$I$11+СВЦЭМ!$D$10+'СЕТ СН'!$I$6-'СЕТ СН'!$I$23</f>
        <v>2820.1796054400002</v>
      </c>
      <c r="X131" s="36">
        <f>SUMIFS(СВЦЭМ!$D$39:$D$758,СВЦЭМ!$A$39:$A$758,$A131,СВЦЭМ!$B$39:$B$758,X$119)+'СЕТ СН'!$I$11+СВЦЭМ!$D$10+'СЕТ СН'!$I$6-'СЕТ СН'!$I$23</f>
        <v>2826.50052886</v>
      </c>
      <c r="Y131" s="36">
        <f>SUMIFS(СВЦЭМ!$D$39:$D$758,СВЦЭМ!$A$39:$A$758,$A131,СВЦЭМ!$B$39:$B$758,Y$119)+'СЕТ СН'!$I$11+СВЦЭМ!$D$10+'СЕТ СН'!$I$6-'СЕТ СН'!$I$23</f>
        <v>2860.08022974</v>
      </c>
    </row>
    <row r="132" spans="1:25" ht="15.75" x14ac:dyDescent="0.2">
      <c r="A132" s="35">
        <f t="shared" si="3"/>
        <v>45609</v>
      </c>
      <c r="B132" s="36">
        <f>SUMIFS(СВЦЭМ!$D$39:$D$758,СВЦЭМ!$A$39:$A$758,$A132,СВЦЭМ!$B$39:$B$758,B$119)+'СЕТ СН'!$I$11+СВЦЭМ!$D$10+'СЕТ СН'!$I$6-'СЕТ СН'!$I$23</f>
        <v>2976.1087971500001</v>
      </c>
      <c r="C132" s="36">
        <f>SUMIFS(СВЦЭМ!$D$39:$D$758,СВЦЭМ!$A$39:$A$758,$A132,СВЦЭМ!$B$39:$B$758,C$119)+'СЕТ СН'!$I$11+СВЦЭМ!$D$10+'СЕТ СН'!$I$6-'СЕТ СН'!$I$23</f>
        <v>3014.32652444</v>
      </c>
      <c r="D132" s="36">
        <f>SUMIFS(СВЦЭМ!$D$39:$D$758,СВЦЭМ!$A$39:$A$758,$A132,СВЦЭМ!$B$39:$B$758,D$119)+'СЕТ СН'!$I$11+СВЦЭМ!$D$10+'СЕТ СН'!$I$6-'СЕТ СН'!$I$23</f>
        <v>3047.2283197100001</v>
      </c>
      <c r="E132" s="36">
        <f>SUMIFS(СВЦЭМ!$D$39:$D$758,СВЦЭМ!$A$39:$A$758,$A132,СВЦЭМ!$B$39:$B$758,E$119)+'СЕТ СН'!$I$11+СВЦЭМ!$D$10+'СЕТ СН'!$I$6-'СЕТ СН'!$I$23</f>
        <v>3068.0844750300002</v>
      </c>
      <c r="F132" s="36">
        <f>SUMIFS(СВЦЭМ!$D$39:$D$758,СВЦЭМ!$A$39:$A$758,$A132,СВЦЭМ!$B$39:$B$758,F$119)+'СЕТ СН'!$I$11+СВЦЭМ!$D$10+'СЕТ СН'!$I$6-'СЕТ СН'!$I$23</f>
        <v>3067.7051698400001</v>
      </c>
      <c r="G132" s="36">
        <f>SUMIFS(СВЦЭМ!$D$39:$D$758,СВЦЭМ!$A$39:$A$758,$A132,СВЦЭМ!$B$39:$B$758,G$119)+'СЕТ СН'!$I$11+СВЦЭМ!$D$10+'СЕТ СН'!$I$6-'СЕТ СН'!$I$23</f>
        <v>3032.8986560499998</v>
      </c>
      <c r="H132" s="36">
        <f>SUMIFS(СВЦЭМ!$D$39:$D$758,СВЦЭМ!$A$39:$A$758,$A132,СВЦЭМ!$B$39:$B$758,H$119)+'СЕТ СН'!$I$11+СВЦЭМ!$D$10+'СЕТ СН'!$I$6-'СЕТ СН'!$I$23</f>
        <v>2972.7798043100001</v>
      </c>
      <c r="I132" s="36">
        <f>SUMIFS(СВЦЭМ!$D$39:$D$758,СВЦЭМ!$A$39:$A$758,$A132,СВЦЭМ!$B$39:$B$758,I$119)+'СЕТ СН'!$I$11+СВЦЭМ!$D$10+'СЕТ СН'!$I$6-'СЕТ СН'!$I$23</f>
        <v>2892.1601970199999</v>
      </c>
      <c r="J132" s="36">
        <f>SUMIFS(СВЦЭМ!$D$39:$D$758,СВЦЭМ!$A$39:$A$758,$A132,СВЦЭМ!$B$39:$B$758,J$119)+'СЕТ СН'!$I$11+СВЦЭМ!$D$10+'СЕТ СН'!$I$6-'СЕТ СН'!$I$23</f>
        <v>2857.2343204099998</v>
      </c>
      <c r="K132" s="36">
        <f>SUMIFS(СВЦЭМ!$D$39:$D$758,СВЦЭМ!$A$39:$A$758,$A132,СВЦЭМ!$B$39:$B$758,K$119)+'СЕТ СН'!$I$11+СВЦЭМ!$D$10+'СЕТ СН'!$I$6-'СЕТ СН'!$I$23</f>
        <v>2860.5942098100004</v>
      </c>
      <c r="L132" s="36">
        <f>SUMIFS(СВЦЭМ!$D$39:$D$758,СВЦЭМ!$A$39:$A$758,$A132,СВЦЭМ!$B$39:$B$758,L$119)+'СЕТ СН'!$I$11+СВЦЭМ!$D$10+'СЕТ СН'!$I$6-'СЕТ СН'!$I$23</f>
        <v>2798.5299868800003</v>
      </c>
      <c r="M132" s="36">
        <f>SUMIFS(СВЦЭМ!$D$39:$D$758,СВЦЭМ!$A$39:$A$758,$A132,СВЦЭМ!$B$39:$B$758,M$119)+'СЕТ СН'!$I$11+СВЦЭМ!$D$10+'СЕТ СН'!$I$6-'СЕТ СН'!$I$23</f>
        <v>2841.5472567699999</v>
      </c>
      <c r="N132" s="36">
        <f>SUMIFS(СВЦЭМ!$D$39:$D$758,СВЦЭМ!$A$39:$A$758,$A132,СВЦЭМ!$B$39:$B$758,N$119)+'СЕТ СН'!$I$11+СВЦЭМ!$D$10+'СЕТ СН'!$I$6-'СЕТ СН'!$I$23</f>
        <v>2856.25385233</v>
      </c>
      <c r="O132" s="36">
        <f>SUMIFS(СВЦЭМ!$D$39:$D$758,СВЦЭМ!$A$39:$A$758,$A132,СВЦЭМ!$B$39:$B$758,O$119)+'СЕТ СН'!$I$11+СВЦЭМ!$D$10+'СЕТ СН'!$I$6-'СЕТ СН'!$I$23</f>
        <v>2846.5207178300002</v>
      </c>
      <c r="P132" s="36">
        <f>SUMIFS(СВЦЭМ!$D$39:$D$758,СВЦЭМ!$A$39:$A$758,$A132,СВЦЭМ!$B$39:$B$758,P$119)+'СЕТ СН'!$I$11+СВЦЭМ!$D$10+'СЕТ СН'!$I$6-'СЕТ СН'!$I$23</f>
        <v>2844.1241226500001</v>
      </c>
      <c r="Q132" s="36">
        <f>SUMIFS(СВЦЭМ!$D$39:$D$758,СВЦЭМ!$A$39:$A$758,$A132,СВЦЭМ!$B$39:$B$758,Q$119)+'СЕТ СН'!$I$11+СВЦЭМ!$D$10+'СЕТ СН'!$I$6-'СЕТ СН'!$I$23</f>
        <v>2849.3390565</v>
      </c>
      <c r="R132" s="36">
        <f>SUMIFS(СВЦЭМ!$D$39:$D$758,СВЦЭМ!$A$39:$A$758,$A132,СВЦЭМ!$B$39:$B$758,R$119)+'СЕТ СН'!$I$11+СВЦЭМ!$D$10+'СЕТ СН'!$I$6-'СЕТ СН'!$I$23</f>
        <v>2861.3165872899999</v>
      </c>
      <c r="S132" s="36">
        <f>SUMIFS(СВЦЭМ!$D$39:$D$758,СВЦЭМ!$A$39:$A$758,$A132,СВЦЭМ!$B$39:$B$758,S$119)+'СЕТ СН'!$I$11+СВЦЭМ!$D$10+'СЕТ СН'!$I$6-'СЕТ СН'!$I$23</f>
        <v>2859.2396822800001</v>
      </c>
      <c r="T132" s="36">
        <f>SUMIFS(СВЦЭМ!$D$39:$D$758,СВЦЭМ!$A$39:$A$758,$A132,СВЦЭМ!$B$39:$B$758,T$119)+'СЕТ СН'!$I$11+СВЦЭМ!$D$10+'СЕТ СН'!$I$6-'СЕТ СН'!$I$23</f>
        <v>2803.4957309199999</v>
      </c>
      <c r="U132" s="36">
        <f>SUMIFS(СВЦЭМ!$D$39:$D$758,СВЦЭМ!$A$39:$A$758,$A132,СВЦЭМ!$B$39:$B$758,U$119)+'СЕТ СН'!$I$11+СВЦЭМ!$D$10+'СЕТ СН'!$I$6-'СЕТ СН'!$I$23</f>
        <v>2833.6830471499998</v>
      </c>
      <c r="V132" s="36">
        <f>SUMIFS(СВЦЭМ!$D$39:$D$758,СВЦЭМ!$A$39:$A$758,$A132,СВЦЭМ!$B$39:$B$758,V$119)+'СЕТ СН'!$I$11+СВЦЭМ!$D$10+'СЕТ СН'!$I$6-'СЕТ СН'!$I$23</f>
        <v>2857.5747458100004</v>
      </c>
      <c r="W132" s="36">
        <f>SUMIFS(СВЦЭМ!$D$39:$D$758,СВЦЭМ!$A$39:$A$758,$A132,СВЦЭМ!$B$39:$B$758,W$119)+'СЕТ СН'!$I$11+СВЦЭМ!$D$10+'СЕТ СН'!$I$6-'СЕТ СН'!$I$23</f>
        <v>2868.01733298</v>
      </c>
      <c r="X132" s="36">
        <f>SUMIFS(СВЦЭМ!$D$39:$D$758,СВЦЭМ!$A$39:$A$758,$A132,СВЦЭМ!$B$39:$B$758,X$119)+'СЕТ СН'!$I$11+СВЦЭМ!$D$10+'СЕТ СН'!$I$6-'СЕТ СН'!$I$23</f>
        <v>2869.7993419000004</v>
      </c>
      <c r="Y132" s="36">
        <f>SUMIFS(СВЦЭМ!$D$39:$D$758,СВЦЭМ!$A$39:$A$758,$A132,СВЦЭМ!$B$39:$B$758,Y$119)+'СЕТ СН'!$I$11+СВЦЭМ!$D$10+'СЕТ СН'!$I$6-'СЕТ СН'!$I$23</f>
        <v>2923.13482165</v>
      </c>
    </row>
    <row r="133" spans="1:25" ht="15.75" x14ac:dyDescent="0.2">
      <c r="A133" s="35">
        <f t="shared" si="3"/>
        <v>45610</v>
      </c>
      <c r="B133" s="36">
        <f>SUMIFS(СВЦЭМ!$D$39:$D$758,СВЦЭМ!$A$39:$A$758,$A133,СВЦЭМ!$B$39:$B$758,B$119)+'СЕТ СН'!$I$11+СВЦЭМ!$D$10+'СЕТ СН'!$I$6-'СЕТ СН'!$I$23</f>
        <v>2904.46243701</v>
      </c>
      <c r="C133" s="36">
        <f>SUMIFS(СВЦЭМ!$D$39:$D$758,СВЦЭМ!$A$39:$A$758,$A133,СВЦЭМ!$B$39:$B$758,C$119)+'СЕТ СН'!$I$11+СВЦЭМ!$D$10+'СЕТ СН'!$I$6-'СЕТ СН'!$I$23</f>
        <v>2951.6649399400003</v>
      </c>
      <c r="D133" s="36">
        <f>SUMIFS(СВЦЭМ!$D$39:$D$758,СВЦЭМ!$A$39:$A$758,$A133,СВЦЭМ!$B$39:$B$758,D$119)+'СЕТ СН'!$I$11+СВЦЭМ!$D$10+'СЕТ СН'!$I$6-'СЕТ СН'!$I$23</f>
        <v>2974.0416906199998</v>
      </c>
      <c r="E133" s="36">
        <f>SUMIFS(СВЦЭМ!$D$39:$D$758,СВЦЭМ!$A$39:$A$758,$A133,СВЦЭМ!$B$39:$B$758,E$119)+'СЕТ СН'!$I$11+СВЦЭМ!$D$10+'СЕТ СН'!$I$6-'СЕТ СН'!$I$23</f>
        <v>2993.6154324300001</v>
      </c>
      <c r="F133" s="36">
        <f>SUMIFS(СВЦЭМ!$D$39:$D$758,СВЦЭМ!$A$39:$A$758,$A133,СВЦЭМ!$B$39:$B$758,F$119)+'СЕТ СН'!$I$11+СВЦЭМ!$D$10+'СЕТ СН'!$I$6-'СЕТ СН'!$I$23</f>
        <v>2986.33638316</v>
      </c>
      <c r="G133" s="36">
        <f>SUMIFS(СВЦЭМ!$D$39:$D$758,СВЦЭМ!$A$39:$A$758,$A133,СВЦЭМ!$B$39:$B$758,G$119)+'СЕТ СН'!$I$11+СВЦЭМ!$D$10+'СЕТ СН'!$I$6-'СЕТ СН'!$I$23</f>
        <v>2963.0538037300003</v>
      </c>
      <c r="H133" s="36">
        <f>SUMIFS(СВЦЭМ!$D$39:$D$758,СВЦЭМ!$A$39:$A$758,$A133,СВЦЭМ!$B$39:$B$758,H$119)+'СЕТ СН'!$I$11+СВЦЭМ!$D$10+'СЕТ СН'!$I$6-'СЕТ СН'!$I$23</f>
        <v>2930.0228901</v>
      </c>
      <c r="I133" s="36">
        <f>SUMIFS(СВЦЭМ!$D$39:$D$758,СВЦЭМ!$A$39:$A$758,$A133,СВЦЭМ!$B$39:$B$758,I$119)+'СЕТ СН'!$I$11+СВЦЭМ!$D$10+'СЕТ СН'!$I$6-'СЕТ СН'!$I$23</f>
        <v>2867.2259488700001</v>
      </c>
      <c r="J133" s="36">
        <f>SUMIFS(СВЦЭМ!$D$39:$D$758,СВЦЭМ!$A$39:$A$758,$A133,СВЦЭМ!$B$39:$B$758,J$119)+'СЕТ СН'!$I$11+СВЦЭМ!$D$10+'СЕТ СН'!$I$6-'СЕТ СН'!$I$23</f>
        <v>2833.2586649599998</v>
      </c>
      <c r="K133" s="36">
        <f>SUMIFS(СВЦЭМ!$D$39:$D$758,СВЦЭМ!$A$39:$A$758,$A133,СВЦЭМ!$B$39:$B$758,K$119)+'СЕТ СН'!$I$11+СВЦЭМ!$D$10+'СЕТ СН'!$I$6-'СЕТ СН'!$I$23</f>
        <v>2821.76821169</v>
      </c>
      <c r="L133" s="36">
        <f>SUMIFS(СВЦЭМ!$D$39:$D$758,СВЦЭМ!$A$39:$A$758,$A133,СВЦЭМ!$B$39:$B$758,L$119)+'СЕТ СН'!$I$11+СВЦЭМ!$D$10+'СЕТ СН'!$I$6-'СЕТ СН'!$I$23</f>
        <v>2827.4328846400003</v>
      </c>
      <c r="M133" s="36">
        <f>SUMIFS(СВЦЭМ!$D$39:$D$758,СВЦЭМ!$A$39:$A$758,$A133,СВЦЭМ!$B$39:$B$758,M$119)+'СЕТ СН'!$I$11+СВЦЭМ!$D$10+'СЕТ СН'!$I$6-'СЕТ СН'!$I$23</f>
        <v>2829.35185791</v>
      </c>
      <c r="N133" s="36">
        <f>SUMIFS(СВЦЭМ!$D$39:$D$758,СВЦЭМ!$A$39:$A$758,$A133,СВЦЭМ!$B$39:$B$758,N$119)+'СЕТ СН'!$I$11+СВЦЭМ!$D$10+'СЕТ СН'!$I$6-'СЕТ СН'!$I$23</f>
        <v>2873.4303025999998</v>
      </c>
      <c r="O133" s="36">
        <f>SUMIFS(СВЦЭМ!$D$39:$D$758,СВЦЭМ!$A$39:$A$758,$A133,СВЦЭМ!$B$39:$B$758,O$119)+'СЕТ СН'!$I$11+СВЦЭМ!$D$10+'СЕТ СН'!$I$6-'СЕТ СН'!$I$23</f>
        <v>2863.9097153399998</v>
      </c>
      <c r="P133" s="36">
        <f>SUMIFS(СВЦЭМ!$D$39:$D$758,СВЦЭМ!$A$39:$A$758,$A133,СВЦЭМ!$B$39:$B$758,P$119)+'СЕТ СН'!$I$11+СВЦЭМ!$D$10+'СЕТ СН'!$I$6-'СЕТ СН'!$I$23</f>
        <v>2859.4542460100001</v>
      </c>
      <c r="Q133" s="36">
        <f>SUMIFS(СВЦЭМ!$D$39:$D$758,СВЦЭМ!$A$39:$A$758,$A133,СВЦЭМ!$B$39:$B$758,Q$119)+'СЕТ СН'!$I$11+СВЦЭМ!$D$10+'СЕТ СН'!$I$6-'СЕТ СН'!$I$23</f>
        <v>2872.3198447900004</v>
      </c>
      <c r="R133" s="36">
        <f>SUMIFS(СВЦЭМ!$D$39:$D$758,СВЦЭМ!$A$39:$A$758,$A133,СВЦЭМ!$B$39:$B$758,R$119)+'СЕТ СН'!$I$11+СВЦЭМ!$D$10+'СЕТ СН'!$I$6-'СЕТ СН'!$I$23</f>
        <v>2864.1299205700002</v>
      </c>
      <c r="S133" s="36">
        <f>SUMIFS(СВЦЭМ!$D$39:$D$758,СВЦЭМ!$A$39:$A$758,$A133,СВЦЭМ!$B$39:$B$758,S$119)+'СЕТ СН'!$I$11+СВЦЭМ!$D$10+'СЕТ СН'!$I$6-'СЕТ СН'!$I$23</f>
        <v>2843.33874504</v>
      </c>
      <c r="T133" s="36">
        <f>SUMIFS(СВЦЭМ!$D$39:$D$758,СВЦЭМ!$A$39:$A$758,$A133,СВЦЭМ!$B$39:$B$758,T$119)+'СЕТ СН'!$I$11+СВЦЭМ!$D$10+'СЕТ СН'!$I$6-'СЕТ СН'!$I$23</f>
        <v>2764.7454345599999</v>
      </c>
      <c r="U133" s="36">
        <f>SUMIFS(СВЦЭМ!$D$39:$D$758,СВЦЭМ!$A$39:$A$758,$A133,СВЦЭМ!$B$39:$B$758,U$119)+'СЕТ СН'!$I$11+СВЦЭМ!$D$10+'СЕТ СН'!$I$6-'СЕТ СН'!$I$23</f>
        <v>2794.5118826600001</v>
      </c>
      <c r="V133" s="36">
        <f>SUMIFS(СВЦЭМ!$D$39:$D$758,СВЦЭМ!$A$39:$A$758,$A133,СВЦЭМ!$B$39:$B$758,V$119)+'СЕТ СН'!$I$11+СВЦЭМ!$D$10+'СЕТ СН'!$I$6-'СЕТ СН'!$I$23</f>
        <v>2819.6501931000003</v>
      </c>
      <c r="W133" s="36">
        <f>SUMIFS(СВЦЭМ!$D$39:$D$758,СВЦЭМ!$A$39:$A$758,$A133,СВЦЭМ!$B$39:$B$758,W$119)+'СЕТ СН'!$I$11+СВЦЭМ!$D$10+'СЕТ СН'!$I$6-'СЕТ СН'!$I$23</f>
        <v>2835.2261878700001</v>
      </c>
      <c r="X133" s="36">
        <f>SUMIFS(СВЦЭМ!$D$39:$D$758,СВЦЭМ!$A$39:$A$758,$A133,СВЦЭМ!$B$39:$B$758,X$119)+'СЕТ СН'!$I$11+СВЦЭМ!$D$10+'СЕТ СН'!$I$6-'СЕТ СН'!$I$23</f>
        <v>2860.8160662800001</v>
      </c>
      <c r="Y133" s="36">
        <f>SUMIFS(СВЦЭМ!$D$39:$D$758,СВЦЭМ!$A$39:$A$758,$A133,СВЦЭМ!$B$39:$B$758,Y$119)+'СЕТ СН'!$I$11+СВЦЭМ!$D$10+'СЕТ СН'!$I$6-'СЕТ СН'!$I$23</f>
        <v>2885.35761383</v>
      </c>
    </row>
    <row r="134" spans="1:25" ht="15.75" x14ac:dyDescent="0.2">
      <c r="A134" s="35">
        <f t="shared" si="3"/>
        <v>45611</v>
      </c>
      <c r="B134" s="36">
        <f>SUMIFS(СВЦЭМ!$D$39:$D$758,СВЦЭМ!$A$39:$A$758,$A134,СВЦЭМ!$B$39:$B$758,B$119)+'СЕТ СН'!$I$11+СВЦЭМ!$D$10+'СЕТ СН'!$I$6-'СЕТ СН'!$I$23</f>
        <v>2965.1033338500001</v>
      </c>
      <c r="C134" s="36">
        <f>SUMIFS(СВЦЭМ!$D$39:$D$758,СВЦЭМ!$A$39:$A$758,$A134,СВЦЭМ!$B$39:$B$758,C$119)+'СЕТ СН'!$I$11+СВЦЭМ!$D$10+'СЕТ СН'!$I$6-'СЕТ СН'!$I$23</f>
        <v>3017.6776175800001</v>
      </c>
      <c r="D134" s="36">
        <f>SUMIFS(СВЦЭМ!$D$39:$D$758,СВЦЭМ!$A$39:$A$758,$A134,СВЦЭМ!$B$39:$B$758,D$119)+'СЕТ СН'!$I$11+СВЦЭМ!$D$10+'СЕТ СН'!$I$6-'СЕТ СН'!$I$23</f>
        <v>3033.34050518</v>
      </c>
      <c r="E134" s="36">
        <f>SUMIFS(СВЦЭМ!$D$39:$D$758,СВЦЭМ!$A$39:$A$758,$A134,СВЦЭМ!$B$39:$B$758,E$119)+'СЕТ СН'!$I$11+СВЦЭМ!$D$10+'СЕТ СН'!$I$6-'СЕТ СН'!$I$23</f>
        <v>3036.4862132500002</v>
      </c>
      <c r="F134" s="36">
        <f>SUMIFS(СВЦЭМ!$D$39:$D$758,СВЦЭМ!$A$39:$A$758,$A134,СВЦЭМ!$B$39:$B$758,F$119)+'СЕТ СН'!$I$11+СВЦЭМ!$D$10+'СЕТ СН'!$I$6-'СЕТ СН'!$I$23</f>
        <v>3019.5465490200004</v>
      </c>
      <c r="G134" s="36">
        <f>SUMIFS(СВЦЭМ!$D$39:$D$758,СВЦЭМ!$A$39:$A$758,$A134,СВЦЭМ!$B$39:$B$758,G$119)+'СЕТ СН'!$I$11+СВЦЭМ!$D$10+'СЕТ СН'!$I$6-'СЕТ СН'!$I$23</f>
        <v>3005.2660420299999</v>
      </c>
      <c r="H134" s="36">
        <f>SUMIFS(СВЦЭМ!$D$39:$D$758,СВЦЭМ!$A$39:$A$758,$A134,СВЦЭМ!$B$39:$B$758,H$119)+'СЕТ СН'!$I$11+СВЦЭМ!$D$10+'СЕТ СН'!$I$6-'СЕТ СН'!$I$23</f>
        <v>2950.9709793000002</v>
      </c>
      <c r="I134" s="36">
        <f>SUMIFS(СВЦЭМ!$D$39:$D$758,СВЦЭМ!$A$39:$A$758,$A134,СВЦЭМ!$B$39:$B$758,I$119)+'СЕТ СН'!$I$11+СВЦЭМ!$D$10+'СЕТ СН'!$I$6-'СЕТ СН'!$I$23</f>
        <v>2870.2138676900004</v>
      </c>
      <c r="J134" s="36">
        <f>SUMIFS(СВЦЭМ!$D$39:$D$758,СВЦЭМ!$A$39:$A$758,$A134,СВЦЭМ!$B$39:$B$758,J$119)+'СЕТ СН'!$I$11+СВЦЭМ!$D$10+'СЕТ СН'!$I$6-'СЕТ СН'!$I$23</f>
        <v>2816.2006330600002</v>
      </c>
      <c r="K134" s="36">
        <f>SUMIFS(СВЦЭМ!$D$39:$D$758,СВЦЭМ!$A$39:$A$758,$A134,СВЦЭМ!$B$39:$B$758,K$119)+'СЕТ СН'!$I$11+СВЦЭМ!$D$10+'СЕТ СН'!$I$6-'СЕТ СН'!$I$23</f>
        <v>2775.7333822000001</v>
      </c>
      <c r="L134" s="36">
        <f>SUMIFS(СВЦЭМ!$D$39:$D$758,СВЦЭМ!$A$39:$A$758,$A134,СВЦЭМ!$B$39:$B$758,L$119)+'СЕТ СН'!$I$11+СВЦЭМ!$D$10+'СЕТ СН'!$I$6-'СЕТ СН'!$I$23</f>
        <v>2813.1091563800001</v>
      </c>
      <c r="M134" s="36">
        <f>SUMIFS(СВЦЭМ!$D$39:$D$758,СВЦЭМ!$A$39:$A$758,$A134,СВЦЭМ!$B$39:$B$758,M$119)+'СЕТ СН'!$I$11+СВЦЭМ!$D$10+'СЕТ СН'!$I$6-'СЕТ СН'!$I$23</f>
        <v>2844.7521218800002</v>
      </c>
      <c r="N134" s="36">
        <f>SUMIFS(СВЦЭМ!$D$39:$D$758,СВЦЭМ!$A$39:$A$758,$A134,СВЦЭМ!$B$39:$B$758,N$119)+'СЕТ СН'!$I$11+СВЦЭМ!$D$10+'СЕТ СН'!$I$6-'СЕТ СН'!$I$23</f>
        <v>2872.89835408</v>
      </c>
      <c r="O134" s="36">
        <f>SUMIFS(СВЦЭМ!$D$39:$D$758,СВЦЭМ!$A$39:$A$758,$A134,СВЦЭМ!$B$39:$B$758,O$119)+'СЕТ СН'!$I$11+СВЦЭМ!$D$10+'СЕТ СН'!$I$6-'СЕТ СН'!$I$23</f>
        <v>2856.9528151200002</v>
      </c>
      <c r="P134" s="36">
        <f>SUMIFS(СВЦЭМ!$D$39:$D$758,СВЦЭМ!$A$39:$A$758,$A134,СВЦЭМ!$B$39:$B$758,P$119)+'СЕТ СН'!$I$11+СВЦЭМ!$D$10+'СЕТ СН'!$I$6-'СЕТ СН'!$I$23</f>
        <v>2870.6858386499998</v>
      </c>
      <c r="Q134" s="36">
        <f>SUMIFS(СВЦЭМ!$D$39:$D$758,СВЦЭМ!$A$39:$A$758,$A134,СВЦЭМ!$B$39:$B$758,Q$119)+'СЕТ СН'!$I$11+СВЦЭМ!$D$10+'СЕТ СН'!$I$6-'СЕТ СН'!$I$23</f>
        <v>2870.5490975299999</v>
      </c>
      <c r="R134" s="36">
        <f>SUMIFS(СВЦЭМ!$D$39:$D$758,СВЦЭМ!$A$39:$A$758,$A134,СВЦЭМ!$B$39:$B$758,R$119)+'СЕТ СН'!$I$11+СВЦЭМ!$D$10+'СЕТ СН'!$I$6-'СЕТ СН'!$I$23</f>
        <v>2873.4953229800003</v>
      </c>
      <c r="S134" s="36">
        <f>SUMIFS(СВЦЭМ!$D$39:$D$758,СВЦЭМ!$A$39:$A$758,$A134,СВЦЭМ!$B$39:$B$758,S$119)+'СЕТ СН'!$I$11+СВЦЭМ!$D$10+'СЕТ СН'!$I$6-'СЕТ СН'!$I$23</f>
        <v>2867.1496558099998</v>
      </c>
      <c r="T134" s="36">
        <f>SUMIFS(СВЦЭМ!$D$39:$D$758,СВЦЭМ!$A$39:$A$758,$A134,СВЦЭМ!$B$39:$B$758,T$119)+'СЕТ СН'!$I$11+СВЦЭМ!$D$10+'СЕТ СН'!$I$6-'СЕТ СН'!$I$23</f>
        <v>2782.9997736599998</v>
      </c>
      <c r="U134" s="36">
        <f>SUMIFS(СВЦЭМ!$D$39:$D$758,СВЦЭМ!$A$39:$A$758,$A134,СВЦЭМ!$B$39:$B$758,U$119)+'СЕТ СН'!$I$11+СВЦЭМ!$D$10+'СЕТ СН'!$I$6-'СЕТ СН'!$I$23</f>
        <v>2813.7175273600001</v>
      </c>
      <c r="V134" s="36">
        <f>SUMIFS(СВЦЭМ!$D$39:$D$758,СВЦЭМ!$A$39:$A$758,$A134,СВЦЭМ!$B$39:$B$758,V$119)+'СЕТ СН'!$I$11+СВЦЭМ!$D$10+'СЕТ СН'!$I$6-'СЕТ СН'!$I$23</f>
        <v>2831.6293603399999</v>
      </c>
      <c r="W134" s="36">
        <f>SUMIFS(СВЦЭМ!$D$39:$D$758,СВЦЭМ!$A$39:$A$758,$A134,СВЦЭМ!$B$39:$B$758,W$119)+'СЕТ СН'!$I$11+СВЦЭМ!$D$10+'СЕТ СН'!$I$6-'СЕТ СН'!$I$23</f>
        <v>2834.70776088</v>
      </c>
      <c r="X134" s="36">
        <f>SUMIFS(СВЦЭМ!$D$39:$D$758,СВЦЭМ!$A$39:$A$758,$A134,СВЦЭМ!$B$39:$B$758,X$119)+'СЕТ СН'!$I$11+СВЦЭМ!$D$10+'СЕТ СН'!$I$6-'СЕТ СН'!$I$23</f>
        <v>2843.2402896800004</v>
      </c>
      <c r="Y134" s="36">
        <f>SUMIFS(СВЦЭМ!$D$39:$D$758,СВЦЭМ!$A$39:$A$758,$A134,СВЦЭМ!$B$39:$B$758,Y$119)+'СЕТ СН'!$I$11+СВЦЭМ!$D$10+'СЕТ СН'!$I$6-'СЕТ СН'!$I$23</f>
        <v>2908.2435167000003</v>
      </c>
    </row>
    <row r="135" spans="1:25" ht="15.75" x14ac:dyDescent="0.2">
      <c r="A135" s="35">
        <f t="shared" si="3"/>
        <v>45612</v>
      </c>
      <c r="B135" s="36">
        <f>SUMIFS(СВЦЭМ!$D$39:$D$758,СВЦЭМ!$A$39:$A$758,$A135,СВЦЭМ!$B$39:$B$758,B$119)+'СЕТ СН'!$I$11+СВЦЭМ!$D$10+'СЕТ СН'!$I$6-'СЕТ СН'!$I$23</f>
        <v>2790.6127857700003</v>
      </c>
      <c r="C135" s="36">
        <f>SUMIFS(СВЦЭМ!$D$39:$D$758,СВЦЭМ!$A$39:$A$758,$A135,СВЦЭМ!$B$39:$B$758,C$119)+'СЕТ СН'!$I$11+СВЦЭМ!$D$10+'СЕТ СН'!$I$6-'СЕТ СН'!$I$23</f>
        <v>2830.8395253799999</v>
      </c>
      <c r="D135" s="36">
        <f>SUMIFS(СВЦЭМ!$D$39:$D$758,СВЦЭМ!$A$39:$A$758,$A135,СВЦЭМ!$B$39:$B$758,D$119)+'СЕТ СН'!$I$11+СВЦЭМ!$D$10+'СЕТ СН'!$I$6-'СЕТ СН'!$I$23</f>
        <v>2845.3678090499998</v>
      </c>
      <c r="E135" s="36">
        <f>SUMIFS(СВЦЭМ!$D$39:$D$758,СВЦЭМ!$A$39:$A$758,$A135,СВЦЭМ!$B$39:$B$758,E$119)+'СЕТ СН'!$I$11+СВЦЭМ!$D$10+'СЕТ СН'!$I$6-'СЕТ СН'!$I$23</f>
        <v>2839.9131875399999</v>
      </c>
      <c r="F135" s="36">
        <f>SUMIFS(СВЦЭМ!$D$39:$D$758,СВЦЭМ!$A$39:$A$758,$A135,СВЦЭМ!$B$39:$B$758,F$119)+'СЕТ СН'!$I$11+СВЦЭМ!$D$10+'СЕТ СН'!$I$6-'СЕТ СН'!$I$23</f>
        <v>2840.38252878</v>
      </c>
      <c r="G135" s="36">
        <f>SUMIFS(СВЦЭМ!$D$39:$D$758,СВЦЭМ!$A$39:$A$758,$A135,СВЦЭМ!$B$39:$B$758,G$119)+'СЕТ СН'!$I$11+СВЦЭМ!$D$10+'СЕТ СН'!$I$6-'СЕТ СН'!$I$23</f>
        <v>2842.6050759500004</v>
      </c>
      <c r="H135" s="36">
        <f>SUMIFS(СВЦЭМ!$D$39:$D$758,СВЦЭМ!$A$39:$A$758,$A135,СВЦЭМ!$B$39:$B$758,H$119)+'СЕТ СН'!$I$11+СВЦЭМ!$D$10+'СЕТ СН'!$I$6-'СЕТ СН'!$I$23</f>
        <v>2863.0037386600002</v>
      </c>
      <c r="I135" s="36">
        <f>SUMIFS(СВЦЭМ!$D$39:$D$758,СВЦЭМ!$A$39:$A$758,$A135,СВЦЭМ!$B$39:$B$758,I$119)+'СЕТ СН'!$I$11+СВЦЭМ!$D$10+'СЕТ СН'!$I$6-'СЕТ СН'!$I$23</f>
        <v>2844.2869126100004</v>
      </c>
      <c r="J135" s="36">
        <f>SUMIFS(СВЦЭМ!$D$39:$D$758,СВЦЭМ!$A$39:$A$758,$A135,СВЦЭМ!$B$39:$B$758,J$119)+'СЕТ СН'!$I$11+СВЦЭМ!$D$10+'СЕТ СН'!$I$6-'СЕТ СН'!$I$23</f>
        <v>2781.3764776600001</v>
      </c>
      <c r="K135" s="36">
        <f>SUMIFS(СВЦЭМ!$D$39:$D$758,СВЦЭМ!$A$39:$A$758,$A135,СВЦЭМ!$B$39:$B$758,K$119)+'СЕТ СН'!$I$11+СВЦЭМ!$D$10+'СЕТ СН'!$I$6-'СЕТ СН'!$I$23</f>
        <v>2704.43398024</v>
      </c>
      <c r="L135" s="36">
        <f>SUMIFS(СВЦЭМ!$D$39:$D$758,СВЦЭМ!$A$39:$A$758,$A135,СВЦЭМ!$B$39:$B$758,L$119)+'СЕТ СН'!$I$11+СВЦЭМ!$D$10+'СЕТ СН'!$I$6-'СЕТ СН'!$I$23</f>
        <v>2671.5202997800002</v>
      </c>
      <c r="M135" s="36">
        <f>SUMIFS(СВЦЭМ!$D$39:$D$758,СВЦЭМ!$A$39:$A$758,$A135,СВЦЭМ!$B$39:$B$758,M$119)+'СЕТ СН'!$I$11+СВЦЭМ!$D$10+'СЕТ СН'!$I$6-'СЕТ СН'!$I$23</f>
        <v>2682.4984121799998</v>
      </c>
      <c r="N135" s="36">
        <f>SUMIFS(СВЦЭМ!$D$39:$D$758,СВЦЭМ!$A$39:$A$758,$A135,СВЦЭМ!$B$39:$B$758,N$119)+'СЕТ СН'!$I$11+СВЦЭМ!$D$10+'СЕТ СН'!$I$6-'СЕТ СН'!$I$23</f>
        <v>2694.24383218</v>
      </c>
      <c r="O135" s="36">
        <f>SUMIFS(СВЦЭМ!$D$39:$D$758,СВЦЭМ!$A$39:$A$758,$A135,СВЦЭМ!$B$39:$B$758,O$119)+'СЕТ СН'!$I$11+СВЦЭМ!$D$10+'СЕТ СН'!$I$6-'СЕТ СН'!$I$23</f>
        <v>2707.2319557700002</v>
      </c>
      <c r="P135" s="36">
        <f>SUMIFS(СВЦЭМ!$D$39:$D$758,СВЦЭМ!$A$39:$A$758,$A135,СВЦЭМ!$B$39:$B$758,P$119)+'СЕТ СН'!$I$11+СВЦЭМ!$D$10+'СЕТ СН'!$I$6-'СЕТ СН'!$I$23</f>
        <v>2721.7933784000002</v>
      </c>
      <c r="Q135" s="36">
        <f>SUMIFS(СВЦЭМ!$D$39:$D$758,СВЦЭМ!$A$39:$A$758,$A135,СВЦЭМ!$B$39:$B$758,Q$119)+'СЕТ СН'!$I$11+СВЦЭМ!$D$10+'СЕТ СН'!$I$6-'СЕТ СН'!$I$23</f>
        <v>2733.2055897600003</v>
      </c>
      <c r="R135" s="36">
        <f>SUMIFS(СВЦЭМ!$D$39:$D$758,СВЦЭМ!$A$39:$A$758,$A135,СВЦЭМ!$B$39:$B$758,R$119)+'СЕТ СН'!$I$11+СВЦЭМ!$D$10+'СЕТ СН'!$I$6-'СЕТ СН'!$I$23</f>
        <v>2750.7744822700001</v>
      </c>
      <c r="S135" s="36">
        <f>SUMIFS(СВЦЭМ!$D$39:$D$758,СВЦЭМ!$A$39:$A$758,$A135,СВЦЭМ!$B$39:$B$758,S$119)+'СЕТ СН'!$I$11+СВЦЭМ!$D$10+'СЕТ СН'!$I$6-'СЕТ СН'!$I$23</f>
        <v>2745.4976963700001</v>
      </c>
      <c r="T135" s="36">
        <f>SUMIFS(СВЦЭМ!$D$39:$D$758,СВЦЭМ!$A$39:$A$758,$A135,СВЦЭМ!$B$39:$B$758,T$119)+'СЕТ СН'!$I$11+СВЦЭМ!$D$10+'СЕТ СН'!$I$6-'СЕТ СН'!$I$23</f>
        <v>2696.8611484399999</v>
      </c>
      <c r="U135" s="36">
        <f>SUMIFS(СВЦЭМ!$D$39:$D$758,СВЦЭМ!$A$39:$A$758,$A135,СВЦЭМ!$B$39:$B$758,U$119)+'СЕТ СН'!$I$11+СВЦЭМ!$D$10+'СЕТ СН'!$I$6-'СЕТ СН'!$I$23</f>
        <v>2714.6111363800001</v>
      </c>
      <c r="V135" s="36">
        <f>SUMIFS(СВЦЭМ!$D$39:$D$758,СВЦЭМ!$A$39:$A$758,$A135,СВЦЭМ!$B$39:$B$758,V$119)+'СЕТ СН'!$I$11+СВЦЭМ!$D$10+'СЕТ СН'!$I$6-'СЕТ СН'!$I$23</f>
        <v>2729.45975391</v>
      </c>
      <c r="W135" s="36">
        <f>SUMIFS(СВЦЭМ!$D$39:$D$758,СВЦЭМ!$A$39:$A$758,$A135,СВЦЭМ!$B$39:$B$758,W$119)+'СЕТ СН'!$I$11+СВЦЭМ!$D$10+'СЕТ СН'!$I$6-'СЕТ СН'!$I$23</f>
        <v>2721.6727341400001</v>
      </c>
      <c r="X135" s="36">
        <f>SUMIFS(СВЦЭМ!$D$39:$D$758,СВЦЭМ!$A$39:$A$758,$A135,СВЦЭМ!$B$39:$B$758,X$119)+'СЕТ СН'!$I$11+СВЦЭМ!$D$10+'СЕТ СН'!$I$6-'СЕТ СН'!$I$23</f>
        <v>2771.0097802800001</v>
      </c>
      <c r="Y135" s="36">
        <f>SUMIFS(СВЦЭМ!$D$39:$D$758,СВЦЭМ!$A$39:$A$758,$A135,СВЦЭМ!$B$39:$B$758,Y$119)+'СЕТ СН'!$I$11+СВЦЭМ!$D$10+'СЕТ СН'!$I$6-'СЕТ СН'!$I$23</f>
        <v>2806.2156881600004</v>
      </c>
    </row>
    <row r="136" spans="1:25" ht="15.75" x14ac:dyDescent="0.2">
      <c r="A136" s="35">
        <f t="shared" si="3"/>
        <v>45613</v>
      </c>
      <c r="B136" s="36">
        <f>SUMIFS(СВЦЭМ!$D$39:$D$758,СВЦЭМ!$A$39:$A$758,$A136,СВЦЭМ!$B$39:$B$758,B$119)+'СЕТ СН'!$I$11+СВЦЭМ!$D$10+'СЕТ СН'!$I$6-'СЕТ СН'!$I$23</f>
        <v>2843.7304812000002</v>
      </c>
      <c r="C136" s="36">
        <f>SUMIFS(СВЦЭМ!$D$39:$D$758,СВЦЭМ!$A$39:$A$758,$A136,СВЦЭМ!$B$39:$B$758,C$119)+'СЕТ СН'!$I$11+СВЦЭМ!$D$10+'СЕТ СН'!$I$6-'СЕТ СН'!$I$23</f>
        <v>2881.6638469600002</v>
      </c>
      <c r="D136" s="36">
        <f>SUMIFS(СВЦЭМ!$D$39:$D$758,СВЦЭМ!$A$39:$A$758,$A136,СВЦЭМ!$B$39:$B$758,D$119)+'СЕТ СН'!$I$11+СВЦЭМ!$D$10+'СЕТ СН'!$I$6-'СЕТ СН'!$I$23</f>
        <v>2899.24549054</v>
      </c>
      <c r="E136" s="36">
        <f>SUMIFS(СВЦЭМ!$D$39:$D$758,СВЦЭМ!$A$39:$A$758,$A136,СВЦЭМ!$B$39:$B$758,E$119)+'СЕТ СН'!$I$11+СВЦЭМ!$D$10+'СЕТ СН'!$I$6-'СЕТ СН'!$I$23</f>
        <v>2915.5269397399998</v>
      </c>
      <c r="F136" s="36">
        <f>SUMIFS(СВЦЭМ!$D$39:$D$758,СВЦЭМ!$A$39:$A$758,$A136,СВЦЭМ!$B$39:$B$758,F$119)+'СЕТ СН'!$I$11+СВЦЭМ!$D$10+'СЕТ СН'!$I$6-'СЕТ СН'!$I$23</f>
        <v>2906.2800025200004</v>
      </c>
      <c r="G136" s="36">
        <f>SUMIFS(СВЦЭМ!$D$39:$D$758,СВЦЭМ!$A$39:$A$758,$A136,СВЦЭМ!$B$39:$B$758,G$119)+'СЕТ СН'!$I$11+СВЦЭМ!$D$10+'СЕТ СН'!$I$6-'СЕТ СН'!$I$23</f>
        <v>2905.1990384700002</v>
      </c>
      <c r="H136" s="36">
        <f>SUMIFS(СВЦЭМ!$D$39:$D$758,СВЦЭМ!$A$39:$A$758,$A136,СВЦЭМ!$B$39:$B$758,H$119)+'СЕТ СН'!$I$11+СВЦЭМ!$D$10+'СЕТ СН'!$I$6-'СЕТ СН'!$I$23</f>
        <v>2873.13505889</v>
      </c>
      <c r="I136" s="36">
        <f>SUMIFS(СВЦЭМ!$D$39:$D$758,СВЦЭМ!$A$39:$A$758,$A136,СВЦЭМ!$B$39:$B$758,I$119)+'СЕТ СН'!$I$11+СВЦЭМ!$D$10+'СЕТ СН'!$I$6-'СЕТ СН'!$I$23</f>
        <v>2838.7063298600001</v>
      </c>
      <c r="J136" s="36">
        <f>SUMIFS(СВЦЭМ!$D$39:$D$758,СВЦЭМ!$A$39:$A$758,$A136,СВЦЭМ!$B$39:$B$758,J$119)+'СЕТ СН'!$I$11+СВЦЭМ!$D$10+'СЕТ СН'!$I$6-'СЕТ СН'!$I$23</f>
        <v>2795.7035488600004</v>
      </c>
      <c r="K136" s="36">
        <f>SUMIFS(СВЦЭМ!$D$39:$D$758,СВЦЭМ!$A$39:$A$758,$A136,СВЦЭМ!$B$39:$B$758,K$119)+'СЕТ СН'!$I$11+СВЦЭМ!$D$10+'СЕТ СН'!$I$6-'СЕТ СН'!$I$23</f>
        <v>2723.2943762200002</v>
      </c>
      <c r="L136" s="36">
        <f>SUMIFS(СВЦЭМ!$D$39:$D$758,СВЦЭМ!$A$39:$A$758,$A136,СВЦЭМ!$B$39:$B$758,L$119)+'СЕТ СН'!$I$11+СВЦЭМ!$D$10+'СЕТ СН'!$I$6-'СЕТ СН'!$I$23</f>
        <v>2693.3977424499999</v>
      </c>
      <c r="M136" s="36">
        <f>SUMIFS(СВЦЭМ!$D$39:$D$758,СВЦЭМ!$A$39:$A$758,$A136,СВЦЭМ!$B$39:$B$758,M$119)+'СЕТ СН'!$I$11+СВЦЭМ!$D$10+'СЕТ СН'!$I$6-'СЕТ СН'!$I$23</f>
        <v>2686.2483904800001</v>
      </c>
      <c r="N136" s="36">
        <f>SUMIFS(СВЦЭМ!$D$39:$D$758,СВЦЭМ!$A$39:$A$758,$A136,СВЦЭМ!$B$39:$B$758,N$119)+'СЕТ СН'!$I$11+СВЦЭМ!$D$10+'СЕТ СН'!$I$6-'СЕТ СН'!$I$23</f>
        <v>2696.1726250199999</v>
      </c>
      <c r="O136" s="36">
        <f>SUMIFS(СВЦЭМ!$D$39:$D$758,СВЦЭМ!$A$39:$A$758,$A136,СВЦЭМ!$B$39:$B$758,O$119)+'СЕТ СН'!$I$11+СВЦЭМ!$D$10+'СЕТ СН'!$I$6-'СЕТ СН'!$I$23</f>
        <v>2717.4059604000004</v>
      </c>
      <c r="P136" s="36">
        <f>SUMIFS(СВЦЭМ!$D$39:$D$758,СВЦЭМ!$A$39:$A$758,$A136,СВЦЭМ!$B$39:$B$758,P$119)+'СЕТ СН'!$I$11+СВЦЭМ!$D$10+'СЕТ СН'!$I$6-'СЕТ СН'!$I$23</f>
        <v>2723.7807481300001</v>
      </c>
      <c r="Q136" s="36">
        <f>SUMIFS(СВЦЭМ!$D$39:$D$758,СВЦЭМ!$A$39:$A$758,$A136,СВЦЭМ!$B$39:$B$758,Q$119)+'СЕТ СН'!$I$11+СВЦЭМ!$D$10+'СЕТ СН'!$I$6-'СЕТ СН'!$I$23</f>
        <v>2738.1939048000004</v>
      </c>
      <c r="R136" s="36">
        <f>SUMIFS(СВЦЭМ!$D$39:$D$758,СВЦЭМ!$A$39:$A$758,$A136,СВЦЭМ!$B$39:$B$758,R$119)+'СЕТ СН'!$I$11+СВЦЭМ!$D$10+'СЕТ СН'!$I$6-'СЕТ СН'!$I$23</f>
        <v>2725.0951005300003</v>
      </c>
      <c r="S136" s="36">
        <f>SUMIFS(СВЦЭМ!$D$39:$D$758,СВЦЭМ!$A$39:$A$758,$A136,СВЦЭМ!$B$39:$B$758,S$119)+'СЕТ СН'!$I$11+СВЦЭМ!$D$10+'СЕТ СН'!$I$6-'СЕТ СН'!$I$23</f>
        <v>2698.3619293600004</v>
      </c>
      <c r="T136" s="36">
        <f>SUMIFS(СВЦЭМ!$D$39:$D$758,СВЦЭМ!$A$39:$A$758,$A136,СВЦЭМ!$B$39:$B$758,T$119)+'СЕТ СН'!$I$11+СВЦЭМ!$D$10+'СЕТ СН'!$I$6-'СЕТ СН'!$I$23</f>
        <v>2648.2057197100003</v>
      </c>
      <c r="U136" s="36">
        <f>SUMIFS(СВЦЭМ!$D$39:$D$758,СВЦЭМ!$A$39:$A$758,$A136,СВЦЭМ!$B$39:$B$758,U$119)+'СЕТ СН'!$I$11+СВЦЭМ!$D$10+'СЕТ СН'!$I$6-'СЕТ СН'!$I$23</f>
        <v>2656.0802253100001</v>
      </c>
      <c r="V136" s="36">
        <f>SUMIFS(СВЦЭМ!$D$39:$D$758,СВЦЭМ!$A$39:$A$758,$A136,СВЦЭМ!$B$39:$B$758,V$119)+'СЕТ СН'!$I$11+СВЦЭМ!$D$10+'СЕТ СН'!$I$6-'СЕТ СН'!$I$23</f>
        <v>2683.4349894300003</v>
      </c>
      <c r="W136" s="36">
        <f>SUMIFS(СВЦЭМ!$D$39:$D$758,СВЦЭМ!$A$39:$A$758,$A136,СВЦЭМ!$B$39:$B$758,W$119)+'СЕТ СН'!$I$11+СВЦЭМ!$D$10+'СЕТ СН'!$I$6-'СЕТ СН'!$I$23</f>
        <v>2701.2178847599998</v>
      </c>
      <c r="X136" s="36">
        <f>SUMIFS(СВЦЭМ!$D$39:$D$758,СВЦЭМ!$A$39:$A$758,$A136,СВЦЭМ!$B$39:$B$758,X$119)+'СЕТ СН'!$I$11+СВЦЭМ!$D$10+'СЕТ СН'!$I$6-'СЕТ СН'!$I$23</f>
        <v>2746.2345776299999</v>
      </c>
      <c r="Y136" s="36">
        <f>SUMIFS(СВЦЭМ!$D$39:$D$758,СВЦЭМ!$A$39:$A$758,$A136,СВЦЭМ!$B$39:$B$758,Y$119)+'СЕТ СН'!$I$11+СВЦЭМ!$D$10+'СЕТ СН'!$I$6-'СЕТ СН'!$I$23</f>
        <v>2789.5060177700002</v>
      </c>
    </row>
    <row r="137" spans="1:25" ht="15.75" x14ac:dyDescent="0.2">
      <c r="A137" s="35">
        <f t="shared" si="3"/>
        <v>45614</v>
      </c>
      <c r="B137" s="36">
        <f>SUMIFS(СВЦЭМ!$D$39:$D$758,СВЦЭМ!$A$39:$A$758,$A137,СВЦЭМ!$B$39:$B$758,B$119)+'СЕТ СН'!$I$11+СВЦЭМ!$D$10+'СЕТ СН'!$I$6-'СЕТ СН'!$I$23</f>
        <v>2789.1086053899999</v>
      </c>
      <c r="C137" s="36">
        <f>SUMIFS(СВЦЭМ!$D$39:$D$758,СВЦЭМ!$A$39:$A$758,$A137,СВЦЭМ!$B$39:$B$758,C$119)+'СЕТ СН'!$I$11+СВЦЭМ!$D$10+'СЕТ СН'!$I$6-'СЕТ СН'!$I$23</f>
        <v>2840.3348385899999</v>
      </c>
      <c r="D137" s="36">
        <f>SUMIFS(СВЦЭМ!$D$39:$D$758,СВЦЭМ!$A$39:$A$758,$A137,СВЦЭМ!$B$39:$B$758,D$119)+'СЕТ СН'!$I$11+СВЦЭМ!$D$10+'СЕТ СН'!$I$6-'СЕТ СН'!$I$23</f>
        <v>2857.0200553100003</v>
      </c>
      <c r="E137" s="36">
        <f>SUMIFS(СВЦЭМ!$D$39:$D$758,СВЦЭМ!$A$39:$A$758,$A137,СВЦЭМ!$B$39:$B$758,E$119)+'СЕТ СН'!$I$11+СВЦЭМ!$D$10+'СЕТ СН'!$I$6-'СЕТ СН'!$I$23</f>
        <v>2866.7041017500001</v>
      </c>
      <c r="F137" s="36">
        <f>SUMIFS(СВЦЭМ!$D$39:$D$758,СВЦЭМ!$A$39:$A$758,$A137,СВЦЭМ!$B$39:$B$758,F$119)+'СЕТ СН'!$I$11+СВЦЭМ!$D$10+'СЕТ СН'!$I$6-'СЕТ СН'!$I$23</f>
        <v>2861.9811160999998</v>
      </c>
      <c r="G137" s="36">
        <f>SUMIFS(СВЦЭМ!$D$39:$D$758,СВЦЭМ!$A$39:$A$758,$A137,СВЦЭМ!$B$39:$B$758,G$119)+'СЕТ СН'!$I$11+СВЦЭМ!$D$10+'СЕТ СН'!$I$6-'СЕТ СН'!$I$23</f>
        <v>2837.0078618400003</v>
      </c>
      <c r="H137" s="36">
        <f>SUMIFS(СВЦЭМ!$D$39:$D$758,СВЦЭМ!$A$39:$A$758,$A137,СВЦЭМ!$B$39:$B$758,H$119)+'СЕТ СН'!$I$11+СВЦЭМ!$D$10+'СЕТ СН'!$I$6-'СЕТ СН'!$I$23</f>
        <v>2833.2125044100003</v>
      </c>
      <c r="I137" s="36">
        <f>SUMIFS(СВЦЭМ!$D$39:$D$758,СВЦЭМ!$A$39:$A$758,$A137,СВЦЭМ!$B$39:$B$758,I$119)+'СЕТ СН'!$I$11+СВЦЭМ!$D$10+'СЕТ СН'!$I$6-'СЕТ СН'!$I$23</f>
        <v>2820.01802305</v>
      </c>
      <c r="J137" s="36">
        <f>SUMIFS(СВЦЭМ!$D$39:$D$758,СВЦЭМ!$A$39:$A$758,$A137,СВЦЭМ!$B$39:$B$758,J$119)+'СЕТ СН'!$I$11+СВЦЭМ!$D$10+'СЕТ СН'!$I$6-'СЕТ СН'!$I$23</f>
        <v>2774.6040143099999</v>
      </c>
      <c r="K137" s="36">
        <f>SUMIFS(СВЦЭМ!$D$39:$D$758,СВЦЭМ!$A$39:$A$758,$A137,СВЦЭМ!$B$39:$B$758,K$119)+'СЕТ СН'!$I$11+СВЦЭМ!$D$10+'СЕТ СН'!$I$6-'СЕТ СН'!$I$23</f>
        <v>2751.8920567300001</v>
      </c>
      <c r="L137" s="36">
        <f>SUMIFS(СВЦЭМ!$D$39:$D$758,СВЦЭМ!$A$39:$A$758,$A137,СВЦЭМ!$B$39:$B$758,L$119)+'СЕТ СН'!$I$11+СВЦЭМ!$D$10+'СЕТ СН'!$I$6-'СЕТ СН'!$I$23</f>
        <v>2737.5913686200001</v>
      </c>
      <c r="M137" s="36">
        <f>SUMIFS(СВЦЭМ!$D$39:$D$758,СВЦЭМ!$A$39:$A$758,$A137,СВЦЭМ!$B$39:$B$758,M$119)+'СЕТ СН'!$I$11+СВЦЭМ!$D$10+'СЕТ СН'!$I$6-'СЕТ СН'!$I$23</f>
        <v>2756.9359861100002</v>
      </c>
      <c r="N137" s="36">
        <f>SUMIFS(СВЦЭМ!$D$39:$D$758,СВЦЭМ!$A$39:$A$758,$A137,СВЦЭМ!$B$39:$B$758,N$119)+'СЕТ СН'!$I$11+СВЦЭМ!$D$10+'СЕТ СН'!$I$6-'СЕТ СН'!$I$23</f>
        <v>2791.9659399299999</v>
      </c>
      <c r="O137" s="36">
        <f>SUMIFS(СВЦЭМ!$D$39:$D$758,СВЦЭМ!$A$39:$A$758,$A137,СВЦЭМ!$B$39:$B$758,O$119)+'СЕТ СН'!$I$11+СВЦЭМ!$D$10+'СЕТ СН'!$I$6-'СЕТ СН'!$I$23</f>
        <v>2768.74201447</v>
      </c>
      <c r="P137" s="36">
        <f>SUMIFS(СВЦЭМ!$D$39:$D$758,СВЦЭМ!$A$39:$A$758,$A137,СВЦЭМ!$B$39:$B$758,P$119)+'СЕТ СН'!$I$11+СВЦЭМ!$D$10+'СЕТ СН'!$I$6-'СЕТ СН'!$I$23</f>
        <v>2786.99960521</v>
      </c>
      <c r="Q137" s="36">
        <f>SUMIFS(СВЦЭМ!$D$39:$D$758,СВЦЭМ!$A$39:$A$758,$A137,СВЦЭМ!$B$39:$B$758,Q$119)+'СЕТ СН'!$I$11+СВЦЭМ!$D$10+'СЕТ СН'!$I$6-'СЕТ СН'!$I$23</f>
        <v>2794.9816122800003</v>
      </c>
      <c r="R137" s="36">
        <f>SUMIFS(СВЦЭМ!$D$39:$D$758,СВЦЭМ!$A$39:$A$758,$A137,СВЦЭМ!$B$39:$B$758,R$119)+'СЕТ СН'!$I$11+СВЦЭМ!$D$10+'СЕТ СН'!$I$6-'СЕТ СН'!$I$23</f>
        <v>2787.1393327599999</v>
      </c>
      <c r="S137" s="36">
        <f>SUMIFS(СВЦЭМ!$D$39:$D$758,СВЦЭМ!$A$39:$A$758,$A137,СВЦЭМ!$B$39:$B$758,S$119)+'СЕТ СН'!$I$11+СВЦЭМ!$D$10+'СЕТ СН'!$I$6-'СЕТ СН'!$I$23</f>
        <v>2755.6873076400002</v>
      </c>
      <c r="T137" s="36">
        <f>SUMIFS(СВЦЭМ!$D$39:$D$758,СВЦЭМ!$A$39:$A$758,$A137,СВЦЭМ!$B$39:$B$758,T$119)+'СЕТ СН'!$I$11+СВЦЭМ!$D$10+'СЕТ СН'!$I$6-'СЕТ СН'!$I$23</f>
        <v>2694.3993412199998</v>
      </c>
      <c r="U137" s="36">
        <f>SUMIFS(СВЦЭМ!$D$39:$D$758,СВЦЭМ!$A$39:$A$758,$A137,СВЦЭМ!$B$39:$B$758,U$119)+'СЕТ СН'!$I$11+СВЦЭМ!$D$10+'СЕТ СН'!$I$6-'СЕТ СН'!$I$23</f>
        <v>2727.89278844</v>
      </c>
      <c r="V137" s="36">
        <f>SUMIFS(СВЦЭМ!$D$39:$D$758,СВЦЭМ!$A$39:$A$758,$A137,СВЦЭМ!$B$39:$B$758,V$119)+'СЕТ СН'!$I$11+СВЦЭМ!$D$10+'СЕТ СН'!$I$6-'СЕТ СН'!$I$23</f>
        <v>2744.0318706899998</v>
      </c>
      <c r="W137" s="36">
        <f>SUMIFS(СВЦЭМ!$D$39:$D$758,СВЦЭМ!$A$39:$A$758,$A137,СВЦЭМ!$B$39:$B$758,W$119)+'СЕТ СН'!$I$11+СВЦЭМ!$D$10+'СЕТ СН'!$I$6-'СЕТ СН'!$I$23</f>
        <v>2763.44447029</v>
      </c>
      <c r="X137" s="36">
        <f>SUMIFS(СВЦЭМ!$D$39:$D$758,СВЦЭМ!$A$39:$A$758,$A137,СВЦЭМ!$B$39:$B$758,X$119)+'СЕТ СН'!$I$11+СВЦЭМ!$D$10+'СЕТ СН'!$I$6-'СЕТ СН'!$I$23</f>
        <v>2771.7301123799998</v>
      </c>
      <c r="Y137" s="36">
        <f>SUMIFS(СВЦЭМ!$D$39:$D$758,СВЦЭМ!$A$39:$A$758,$A137,СВЦЭМ!$B$39:$B$758,Y$119)+'СЕТ СН'!$I$11+СВЦЭМ!$D$10+'СЕТ СН'!$I$6-'СЕТ СН'!$I$23</f>
        <v>2823.3561552800002</v>
      </c>
    </row>
    <row r="138" spans="1:25" ht="15.75" x14ac:dyDescent="0.2">
      <c r="A138" s="35">
        <f t="shared" si="3"/>
        <v>45615</v>
      </c>
      <c r="B138" s="36">
        <f>SUMIFS(СВЦЭМ!$D$39:$D$758,СВЦЭМ!$A$39:$A$758,$A138,СВЦЭМ!$B$39:$B$758,B$119)+'СЕТ СН'!$I$11+СВЦЭМ!$D$10+'СЕТ СН'!$I$6-'СЕТ СН'!$I$23</f>
        <v>2930.6097627099998</v>
      </c>
      <c r="C138" s="36">
        <f>SUMIFS(СВЦЭМ!$D$39:$D$758,СВЦЭМ!$A$39:$A$758,$A138,СВЦЭМ!$B$39:$B$758,C$119)+'СЕТ СН'!$I$11+СВЦЭМ!$D$10+'СЕТ СН'!$I$6-'СЕТ СН'!$I$23</f>
        <v>2959.9629214800002</v>
      </c>
      <c r="D138" s="36">
        <f>SUMIFS(СВЦЭМ!$D$39:$D$758,СВЦЭМ!$A$39:$A$758,$A138,СВЦЭМ!$B$39:$B$758,D$119)+'СЕТ СН'!$I$11+СВЦЭМ!$D$10+'СЕТ СН'!$I$6-'СЕТ СН'!$I$23</f>
        <v>2979.7509133900003</v>
      </c>
      <c r="E138" s="36">
        <f>SUMIFS(СВЦЭМ!$D$39:$D$758,СВЦЭМ!$A$39:$A$758,$A138,СВЦЭМ!$B$39:$B$758,E$119)+'СЕТ СН'!$I$11+СВЦЭМ!$D$10+'СЕТ СН'!$I$6-'СЕТ СН'!$I$23</f>
        <v>2973.5466470000001</v>
      </c>
      <c r="F138" s="36">
        <f>SUMIFS(СВЦЭМ!$D$39:$D$758,СВЦЭМ!$A$39:$A$758,$A138,СВЦЭМ!$B$39:$B$758,F$119)+'СЕТ СН'!$I$11+СВЦЭМ!$D$10+'СЕТ СН'!$I$6-'СЕТ СН'!$I$23</f>
        <v>2975.9395382500002</v>
      </c>
      <c r="G138" s="36">
        <f>SUMIFS(СВЦЭМ!$D$39:$D$758,СВЦЭМ!$A$39:$A$758,$A138,СВЦЭМ!$B$39:$B$758,G$119)+'СЕТ СН'!$I$11+СВЦЭМ!$D$10+'СЕТ СН'!$I$6-'СЕТ СН'!$I$23</f>
        <v>2954.7414846600004</v>
      </c>
      <c r="H138" s="36">
        <f>SUMIFS(СВЦЭМ!$D$39:$D$758,СВЦЭМ!$A$39:$A$758,$A138,СВЦЭМ!$B$39:$B$758,H$119)+'СЕТ СН'!$I$11+СВЦЭМ!$D$10+'СЕТ СН'!$I$6-'СЕТ СН'!$I$23</f>
        <v>2889.8972499199999</v>
      </c>
      <c r="I138" s="36">
        <f>SUMIFS(СВЦЭМ!$D$39:$D$758,СВЦЭМ!$A$39:$A$758,$A138,СВЦЭМ!$B$39:$B$758,I$119)+'СЕТ СН'!$I$11+СВЦЭМ!$D$10+'СЕТ СН'!$I$6-'СЕТ СН'!$I$23</f>
        <v>2842.0383792100001</v>
      </c>
      <c r="J138" s="36">
        <f>SUMIFS(СВЦЭМ!$D$39:$D$758,СВЦЭМ!$A$39:$A$758,$A138,СВЦЭМ!$B$39:$B$758,J$119)+'СЕТ СН'!$I$11+СВЦЭМ!$D$10+'СЕТ СН'!$I$6-'СЕТ СН'!$I$23</f>
        <v>2803.8476608000001</v>
      </c>
      <c r="K138" s="36">
        <f>SUMIFS(СВЦЭМ!$D$39:$D$758,СВЦЭМ!$A$39:$A$758,$A138,СВЦЭМ!$B$39:$B$758,K$119)+'СЕТ СН'!$I$11+СВЦЭМ!$D$10+'СЕТ СН'!$I$6-'СЕТ СН'!$I$23</f>
        <v>2817.5091471599999</v>
      </c>
      <c r="L138" s="36">
        <f>SUMIFS(СВЦЭМ!$D$39:$D$758,СВЦЭМ!$A$39:$A$758,$A138,СВЦЭМ!$B$39:$B$758,L$119)+'СЕТ СН'!$I$11+СВЦЭМ!$D$10+'СЕТ СН'!$I$6-'СЕТ СН'!$I$23</f>
        <v>2836.5298755000003</v>
      </c>
      <c r="M138" s="36">
        <f>SUMIFS(СВЦЭМ!$D$39:$D$758,СВЦЭМ!$A$39:$A$758,$A138,СВЦЭМ!$B$39:$B$758,M$119)+'СЕТ СН'!$I$11+СВЦЭМ!$D$10+'СЕТ СН'!$I$6-'СЕТ СН'!$I$23</f>
        <v>2945.2502244799998</v>
      </c>
      <c r="N138" s="36">
        <f>SUMIFS(СВЦЭМ!$D$39:$D$758,СВЦЭМ!$A$39:$A$758,$A138,СВЦЭМ!$B$39:$B$758,N$119)+'СЕТ СН'!$I$11+СВЦЭМ!$D$10+'СЕТ СН'!$I$6-'СЕТ СН'!$I$23</f>
        <v>2989.5148728700001</v>
      </c>
      <c r="O138" s="36">
        <f>SUMIFS(СВЦЭМ!$D$39:$D$758,СВЦЭМ!$A$39:$A$758,$A138,СВЦЭМ!$B$39:$B$758,O$119)+'СЕТ СН'!$I$11+СВЦЭМ!$D$10+'СЕТ СН'!$I$6-'СЕТ СН'!$I$23</f>
        <v>2980.6728348900001</v>
      </c>
      <c r="P138" s="36">
        <f>SUMIFS(СВЦЭМ!$D$39:$D$758,СВЦЭМ!$A$39:$A$758,$A138,СВЦЭМ!$B$39:$B$758,P$119)+'СЕТ СН'!$I$11+СВЦЭМ!$D$10+'СЕТ СН'!$I$6-'СЕТ СН'!$I$23</f>
        <v>2965.1867653400004</v>
      </c>
      <c r="Q138" s="36">
        <f>SUMIFS(СВЦЭМ!$D$39:$D$758,СВЦЭМ!$A$39:$A$758,$A138,СВЦЭМ!$B$39:$B$758,Q$119)+'СЕТ СН'!$I$11+СВЦЭМ!$D$10+'СЕТ СН'!$I$6-'СЕТ СН'!$I$23</f>
        <v>2974.51050721</v>
      </c>
      <c r="R138" s="36">
        <f>SUMIFS(СВЦЭМ!$D$39:$D$758,СВЦЭМ!$A$39:$A$758,$A138,СВЦЭМ!$B$39:$B$758,R$119)+'СЕТ СН'!$I$11+СВЦЭМ!$D$10+'СЕТ СН'!$I$6-'СЕТ СН'!$I$23</f>
        <v>2973.6217754700001</v>
      </c>
      <c r="S138" s="36">
        <f>SUMIFS(СВЦЭМ!$D$39:$D$758,СВЦЭМ!$A$39:$A$758,$A138,СВЦЭМ!$B$39:$B$758,S$119)+'СЕТ СН'!$I$11+СВЦЭМ!$D$10+'СЕТ СН'!$I$6-'СЕТ СН'!$I$23</f>
        <v>2920.4846927400004</v>
      </c>
      <c r="T138" s="36">
        <f>SUMIFS(СВЦЭМ!$D$39:$D$758,СВЦЭМ!$A$39:$A$758,$A138,СВЦЭМ!$B$39:$B$758,T$119)+'СЕТ СН'!$I$11+СВЦЭМ!$D$10+'СЕТ СН'!$I$6-'СЕТ СН'!$I$23</f>
        <v>2841.16908943</v>
      </c>
      <c r="U138" s="36">
        <f>SUMIFS(СВЦЭМ!$D$39:$D$758,СВЦЭМ!$A$39:$A$758,$A138,СВЦЭМ!$B$39:$B$758,U$119)+'СЕТ СН'!$I$11+СВЦЭМ!$D$10+'СЕТ СН'!$I$6-'СЕТ СН'!$I$23</f>
        <v>2857.1683816700001</v>
      </c>
      <c r="V138" s="36">
        <f>SUMIFS(СВЦЭМ!$D$39:$D$758,СВЦЭМ!$A$39:$A$758,$A138,СВЦЭМ!$B$39:$B$758,V$119)+'СЕТ СН'!$I$11+СВЦЭМ!$D$10+'СЕТ СН'!$I$6-'СЕТ СН'!$I$23</f>
        <v>2833.6390830400001</v>
      </c>
      <c r="W138" s="36">
        <f>SUMIFS(СВЦЭМ!$D$39:$D$758,СВЦЭМ!$A$39:$A$758,$A138,СВЦЭМ!$B$39:$B$758,W$119)+'СЕТ СН'!$I$11+СВЦЭМ!$D$10+'СЕТ СН'!$I$6-'СЕТ СН'!$I$23</f>
        <v>2840.2167207000002</v>
      </c>
      <c r="X138" s="36">
        <f>SUMIFS(СВЦЭМ!$D$39:$D$758,СВЦЭМ!$A$39:$A$758,$A138,СВЦЭМ!$B$39:$B$758,X$119)+'СЕТ СН'!$I$11+СВЦЭМ!$D$10+'СЕТ СН'!$I$6-'СЕТ СН'!$I$23</f>
        <v>2844.94153211</v>
      </c>
      <c r="Y138" s="36">
        <f>SUMIFS(СВЦЭМ!$D$39:$D$758,СВЦЭМ!$A$39:$A$758,$A138,СВЦЭМ!$B$39:$B$758,Y$119)+'СЕТ СН'!$I$11+СВЦЭМ!$D$10+'СЕТ СН'!$I$6-'СЕТ СН'!$I$23</f>
        <v>2894.6197261100001</v>
      </c>
    </row>
    <row r="139" spans="1:25" ht="15.75" x14ac:dyDescent="0.2">
      <c r="A139" s="35">
        <f t="shared" si="3"/>
        <v>45616</v>
      </c>
      <c r="B139" s="36">
        <f>SUMIFS(СВЦЭМ!$D$39:$D$758,СВЦЭМ!$A$39:$A$758,$A139,СВЦЭМ!$B$39:$B$758,B$119)+'СЕТ СН'!$I$11+СВЦЭМ!$D$10+'СЕТ СН'!$I$6-'СЕТ СН'!$I$23</f>
        <v>2842.1734725900001</v>
      </c>
      <c r="C139" s="36">
        <f>SUMIFS(СВЦЭМ!$D$39:$D$758,СВЦЭМ!$A$39:$A$758,$A139,СВЦЭМ!$B$39:$B$758,C$119)+'СЕТ СН'!$I$11+СВЦЭМ!$D$10+'СЕТ СН'!$I$6-'СЕТ СН'!$I$23</f>
        <v>2913.9355397200002</v>
      </c>
      <c r="D139" s="36">
        <f>SUMIFS(СВЦЭМ!$D$39:$D$758,СВЦЭМ!$A$39:$A$758,$A139,СВЦЭМ!$B$39:$B$758,D$119)+'СЕТ СН'!$I$11+СВЦЭМ!$D$10+'СЕТ СН'!$I$6-'СЕТ СН'!$I$23</f>
        <v>2950.5976295999999</v>
      </c>
      <c r="E139" s="36">
        <f>SUMIFS(СВЦЭМ!$D$39:$D$758,СВЦЭМ!$A$39:$A$758,$A139,СВЦЭМ!$B$39:$B$758,E$119)+'СЕТ СН'!$I$11+СВЦЭМ!$D$10+'СЕТ СН'!$I$6-'СЕТ СН'!$I$23</f>
        <v>2961.2723508899999</v>
      </c>
      <c r="F139" s="36">
        <f>SUMIFS(СВЦЭМ!$D$39:$D$758,СВЦЭМ!$A$39:$A$758,$A139,СВЦЭМ!$B$39:$B$758,F$119)+'СЕТ СН'!$I$11+СВЦЭМ!$D$10+'СЕТ СН'!$I$6-'СЕТ СН'!$I$23</f>
        <v>2959.1820433500002</v>
      </c>
      <c r="G139" s="36">
        <f>SUMIFS(СВЦЭМ!$D$39:$D$758,СВЦЭМ!$A$39:$A$758,$A139,СВЦЭМ!$B$39:$B$758,G$119)+'СЕТ СН'!$I$11+СВЦЭМ!$D$10+'СЕТ СН'!$I$6-'СЕТ СН'!$I$23</f>
        <v>2939.3072937000002</v>
      </c>
      <c r="H139" s="36">
        <f>SUMIFS(СВЦЭМ!$D$39:$D$758,СВЦЭМ!$A$39:$A$758,$A139,СВЦЭМ!$B$39:$B$758,H$119)+'СЕТ СН'!$I$11+СВЦЭМ!$D$10+'СЕТ СН'!$I$6-'СЕТ СН'!$I$23</f>
        <v>2907.63045324</v>
      </c>
      <c r="I139" s="36">
        <f>SUMIFS(СВЦЭМ!$D$39:$D$758,СВЦЭМ!$A$39:$A$758,$A139,СВЦЭМ!$B$39:$B$758,I$119)+'СЕТ СН'!$I$11+СВЦЭМ!$D$10+'СЕТ СН'!$I$6-'СЕТ СН'!$I$23</f>
        <v>2837.6388154699998</v>
      </c>
      <c r="J139" s="36">
        <f>SUMIFS(СВЦЭМ!$D$39:$D$758,СВЦЭМ!$A$39:$A$758,$A139,СВЦЭМ!$B$39:$B$758,J$119)+'СЕТ СН'!$I$11+СВЦЭМ!$D$10+'СЕТ СН'!$I$6-'СЕТ СН'!$I$23</f>
        <v>2812.1252942800002</v>
      </c>
      <c r="K139" s="36">
        <f>SUMIFS(СВЦЭМ!$D$39:$D$758,СВЦЭМ!$A$39:$A$758,$A139,СВЦЭМ!$B$39:$B$758,K$119)+'СЕТ СН'!$I$11+СВЦЭМ!$D$10+'СЕТ СН'!$I$6-'СЕТ СН'!$I$23</f>
        <v>2807.93286403</v>
      </c>
      <c r="L139" s="36">
        <f>SUMIFS(СВЦЭМ!$D$39:$D$758,СВЦЭМ!$A$39:$A$758,$A139,СВЦЭМ!$B$39:$B$758,L$119)+'СЕТ СН'!$I$11+СВЦЭМ!$D$10+'СЕТ СН'!$I$6-'СЕТ СН'!$I$23</f>
        <v>2796.6137807900004</v>
      </c>
      <c r="M139" s="36">
        <f>SUMIFS(СВЦЭМ!$D$39:$D$758,СВЦЭМ!$A$39:$A$758,$A139,СВЦЭМ!$B$39:$B$758,M$119)+'СЕТ СН'!$I$11+СВЦЭМ!$D$10+'СЕТ СН'!$I$6-'СЕТ СН'!$I$23</f>
        <v>2788.9950868699998</v>
      </c>
      <c r="N139" s="36">
        <f>SUMIFS(СВЦЭМ!$D$39:$D$758,СВЦЭМ!$A$39:$A$758,$A139,СВЦЭМ!$B$39:$B$758,N$119)+'СЕТ СН'!$I$11+СВЦЭМ!$D$10+'СЕТ СН'!$I$6-'СЕТ СН'!$I$23</f>
        <v>2786.9226955600002</v>
      </c>
      <c r="O139" s="36">
        <f>SUMIFS(СВЦЭМ!$D$39:$D$758,СВЦЭМ!$A$39:$A$758,$A139,СВЦЭМ!$B$39:$B$758,O$119)+'СЕТ СН'!$I$11+СВЦЭМ!$D$10+'СЕТ СН'!$I$6-'СЕТ СН'!$I$23</f>
        <v>2816.0706485800001</v>
      </c>
      <c r="P139" s="36">
        <f>SUMIFS(СВЦЭМ!$D$39:$D$758,СВЦЭМ!$A$39:$A$758,$A139,СВЦЭМ!$B$39:$B$758,P$119)+'СЕТ СН'!$I$11+СВЦЭМ!$D$10+'СЕТ СН'!$I$6-'СЕТ СН'!$I$23</f>
        <v>2823.9691365600002</v>
      </c>
      <c r="Q139" s="36">
        <f>SUMIFS(СВЦЭМ!$D$39:$D$758,СВЦЭМ!$A$39:$A$758,$A139,СВЦЭМ!$B$39:$B$758,Q$119)+'СЕТ СН'!$I$11+СВЦЭМ!$D$10+'СЕТ СН'!$I$6-'СЕТ СН'!$I$23</f>
        <v>2815.8816612199998</v>
      </c>
      <c r="R139" s="36">
        <f>SUMIFS(СВЦЭМ!$D$39:$D$758,СВЦЭМ!$A$39:$A$758,$A139,СВЦЭМ!$B$39:$B$758,R$119)+'СЕТ СН'!$I$11+СВЦЭМ!$D$10+'СЕТ СН'!$I$6-'СЕТ СН'!$I$23</f>
        <v>2820.3735444900003</v>
      </c>
      <c r="S139" s="36">
        <f>SUMIFS(СВЦЭМ!$D$39:$D$758,СВЦЭМ!$A$39:$A$758,$A139,СВЦЭМ!$B$39:$B$758,S$119)+'СЕТ СН'!$I$11+СВЦЭМ!$D$10+'СЕТ СН'!$I$6-'СЕТ СН'!$I$23</f>
        <v>2797.3000456899999</v>
      </c>
      <c r="T139" s="36">
        <f>SUMIFS(СВЦЭМ!$D$39:$D$758,СВЦЭМ!$A$39:$A$758,$A139,СВЦЭМ!$B$39:$B$758,T$119)+'СЕТ СН'!$I$11+СВЦЭМ!$D$10+'СЕТ СН'!$I$6-'СЕТ СН'!$I$23</f>
        <v>2748.7267843099999</v>
      </c>
      <c r="U139" s="36">
        <f>SUMIFS(СВЦЭМ!$D$39:$D$758,СВЦЭМ!$A$39:$A$758,$A139,СВЦЭМ!$B$39:$B$758,U$119)+'СЕТ СН'!$I$11+СВЦЭМ!$D$10+'СЕТ СН'!$I$6-'СЕТ СН'!$I$23</f>
        <v>2771.13403057</v>
      </c>
      <c r="V139" s="36">
        <f>SUMIFS(СВЦЭМ!$D$39:$D$758,СВЦЭМ!$A$39:$A$758,$A139,СВЦЭМ!$B$39:$B$758,V$119)+'СЕТ СН'!$I$11+СВЦЭМ!$D$10+'СЕТ СН'!$I$6-'СЕТ СН'!$I$23</f>
        <v>2777.3439981900001</v>
      </c>
      <c r="W139" s="36">
        <f>SUMIFS(СВЦЭМ!$D$39:$D$758,СВЦЭМ!$A$39:$A$758,$A139,СВЦЭМ!$B$39:$B$758,W$119)+'СЕТ СН'!$I$11+СВЦЭМ!$D$10+'СЕТ СН'!$I$6-'СЕТ СН'!$I$23</f>
        <v>2784.5905815699998</v>
      </c>
      <c r="X139" s="36">
        <f>SUMIFS(СВЦЭМ!$D$39:$D$758,СВЦЭМ!$A$39:$A$758,$A139,СВЦЭМ!$B$39:$B$758,X$119)+'СЕТ СН'!$I$11+СВЦЭМ!$D$10+'СЕТ СН'!$I$6-'СЕТ СН'!$I$23</f>
        <v>2802.7535401700002</v>
      </c>
      <c r="Y139" s="36">
        <f>SUMIFS(СВЦЭМ!$D$39:$D$758,СВЦЭМ!$A$39:$A$758,$A139,СВЦЭМ!$B$39:$B$758,Y$119)+'СЕТ СН'!$I$11+СВЦЭМ!$D$10+'СЕТ СН'!$I$6-'СЕТ СН'!$I$23</f>
        <v>2839.80572471</v>
      </c>
    </row>
    <row r="140" spans="1:25" ht="15.75" x14ac:dyDescent="0.2">
      <c r="A140" s="35">
        <f t="shared" si="3"/>
        <v>45617</v>
      </c>
      <c r="B140" s="36">
        <f>SUMIFS(СВЦЭМ!$D$39:$D$758,СВЦЭМ!$A$39:$A$758,$A140,СВЦЭМ!$B$39:$B$758,B$119)+'СЕТ СН'!$I$11+СВЦЭМ!$D$10+'СЕТ СН'!$I$6-'СЕТ СН'!$I$23</f>
        <v>2927.5337670600002</v>
      </c>
      <c r="C140" s="36">
        <f>SUMIFS(СВЦЭМ!$D$39:$D$758,СВЦЭМ!$A$39:$A$758,$A140,СВЦЭМ!$B$39:$B$758,C$119)+'СЕТ СН'!$I$11+СВЦЭМ!$D$10+'СЕТ СН'!$I$6-'СЕТ СН'!$I$23</f>
        <v>2977.6346177800001</v>
      </c>
      <c r="D140" s="36">
        <f>SUMIFS(СВЦЭМ!$D$39:$D$758,СВЦЭМ!$A$39:$A$758,$A140,СВЦЭМ!$B$39:$B$758,D$119)+'СЕТ СН'!$I$11+СВЦЭМ!$D$10+'СЕТ СН'!$I$6-'СЕТ СН'!$I$23</f>
        <v>2995.4923798999998</v>
      </c>
      <c r="E140" s="36">
        <f>SUMIFS(СВЦЭМ!$D$39:$D$758,СВЦЭМ!$A$39:$A$758,$A140,СВЦЭМ!$B$39:$B$758,E$119)+'СЕТ СН'!$I$11+СВЦЭМ!$D$10+'СЕТ СН'!$I$6-'СЕТ СН'!$I$23</f>
        <v>3012.4112688700002</v>
      </c>
      <c r="F140" s="36">
        <f>SUMIFS(СВЦЭМ!$D$39:$D$758,СВЦЭМ!$A$39:$A$758,$A140,СВЦЭМ!$B$39:$B$758,F$119)+'СЕТ СН'!$I$11+СВЦЭМ!$D$10+'СЕТ СН'!$I$6-'СЕТ СН'!$I$23</f>
        <v>3012.9796229100002</v>
      </c>
      <c r="G140" s="36">
        <f>SUMIFS(СВЦЭМ!$D$39:$D$758,СВЦЭМ!$A$39:$A$758,$A140,СВЦЭМ!$B$39:$B$758,G$119)+'СЕТ СН'!$I$11+СВЦЭМ!$D$10+'СЕТ СН'!$I$6-'СЕТ СН'!$I$23</f>
        <v>2977.6674308000001</v>
      </c>
      <c r="H140" s="36">
        <f>SUMIFS(СВЦЭМ!$D$39:$D$758,СВЦЭМ!$A$39:$A$758,$A140,СВЦЭМ!$B$39:$B$758,H$119)+'СЕТ СН'!$I$11+СВЦЭМ!$D$10+'СЕТ СН'!$I$6-'СЕТ СН'!$I$23</f>
        <v>2935.8894621400004</v>
      </c>
      <c r="I140" s="36">
        <f>SUMIFS(СВЦЭМ!$D$39:$D$758,СВЦЭМ!$A$39:$A$758,$A140,СВЦЭМ!$B$39:$B$758,I$119)+'СЕТ СН'!$I$11+СВЦЭМ!$D$10+'СЕТ СН'!$I$6-'СЕТ СН'!$I$23</f>
        <v>2873.4186987500002</v>
      </c>
      <c r="J140" s="36">
        <f>SUMIFS(СВЦЭМ!$D$39:$D$758,СВЦЭМ!$A$39:$A$758,$A140,СВЦЭМ!$B$39:$B$758,J$119)+'СЕТ СН'!$I$11+СВЦЭМ!$D$10+'СЕТ СН'!$I$6-'СЕТ СН'!$I$23</f>
        <v>2832.3944084300001</v>
      </c>
      <c r="K140" s="36">
        <f>SUMIFS(СВЦЭМ!$D$39:$D$758,СВЦЭМ!$A$39:$A$758,$A140,СВЦЭМ!$B$39:$B$758,K$119)+'СЕТ СН'!$I$11+СВЦЭМ!$D$10+'СЕТ СН'!$I$6-'СЕТ СН'!$I$23</f>
        <v>2850.4266840999999</v>
      </c>
      <c r="L140" s="36">
        <f>SUMIFS(СВЦЭМ!$D$39:$D$758,СВЦЭМ!$A$39:$A$758,$A140,СВЦЭМ!$B$39:$B$758,L$119)+'СЕТ СН'!$I$11+СВЦЭМ!$D$10+'СЕТ СН'!$I$6-'СЕТ СН'!$I$23</f>
        <v>2836.6344981399998</v>
      </c>
      <c r="M140" s="36">
        <f>SUMIFS(СВЦЭМ!$D$39:$D$758,СВЦЭМ!$A$39:$A$758,$A140,СВЦЭМ!$B$39:$B$758,M$119)+'СЕТ СН'!$I$11+СВЦЭМ!$D$10+'СЕТ СН'!$I$6-'СЕТ СН'!$I$23</f>
        <v>2852.2380147600002</v>
      </c>
      <c r="N140" s="36">
        <f>SUMIFS(СВЦЭМ!$D$39:$D$758,СВЦЭМ!$A$39:$A$758,$A140,СВЦЭМ!$B$39:$B$758,N$119)+'СЕТ СН'!$I$11+СВЦЭМ!$D$10+'СЕТ СН'!$I$6-'СЕТ СН'!$I$23</f>
        <v>2865.9682692400002</v>
      </c>
      <c r="O140" s="36">
        <f>SUMIFS(СВЦЭМ!$D$39:$D$758,СВЦЭМ!$A$39:$A$758,$A140,СВЦЭМ!$B$39:$B$758,O$119)+'СЕТ СН'!$I$11+СВЦЭМ!$D$10+'СЕТ СН'!$I$6-'СЕТ СН'!$I$23</f>
        <v>2860.3345552999999</v>
      </c>
      <c r="P140" s="36">
        <f>SUMIFS(СВЦЭМ!$D$39:$D$758,СВЦЭМ!$A$39:$A$758,$A140,СВЦЭМ!$B$39:$B$758,P$119)+'СЕТ СН'!$I$11+СВЦЭМ!$D$10+'СЕТ СН'!$I$6-'СЕТ СН'!$I$23</f>
        <v>2870.9574798800004</v>
      </c>
      <c r="Q140" s="36">
        <f>SUMIFS(СВЦЭМ!$D$39:$D$758,СВЦЭМ!$A$39:$A$758,$A140,СВЦЭМ!$B$39:$B$758,Q$119)+'СЕТ СН'!$I$11+СВЦЭМ!$D$10+'СЕТ СН'!$I$6-'СЕТ СН'!$I$23</f>
        <v>2874.6668424300001</v>
      </c>
      <c r="R140" s="36">
        <f>SUMIFS(СВЦЭМ!$D$39:$D$758,СВЦЭМ!$A$39:$A$758,$A140,СВЦЭМ!$B$39:$B$758,R$119)+'СЕТ СН'!$I$11+СВЦЭМ!$D$10+'СЕТ СН'!$I$6-'СЕТ СН'!$I$23</f>
        <v>2877.70901091</v>
      </c>
      <c r="S140" s="36">
        <f>SUMIFS(СВЦЭМ!$D$39:$D$758,СВЦЭМ!$A$39:$A$758,$A140,СВЦЭМ!$B$39:$B$758,S$119)+'СЕТ СН'!$I$11+СВЦЭМ!$D$10+'СЕТ СН'!$I$6-'СЕТ СН'!$I$23</f>
        <v>2844.8206171000002</v>
      </c>
      <c r="T140" s="36">
        <f>SUMIFS(СВЦЭМ!$D$39:$D$758,СВЦЭМ!$A$39:$A$758,$A140,СВЦЭМ!$B$39:$B$758,T$119)+'СЕТ СН'!$I$11+СВЦЭМ!$D$10+'СЕТ СН'!$I$6-'СЕТ СН'!$I$23</f>
        <v>2777.3506744599999</v>
      </c>
      <c r="U140" s="36">
        <f>SUMIFS(СВЦЭМ!$D$39:$D$758,СВЦЭМ!$A$39:$A$758,$A140,СВЦЭМ!$B$39:$B$758,U$119)+'СЕТ СН'!$I$11+СВЦЭМ!$D$10+'СЕТ СН'!$I$6-'СЕТ СН'!$I$23</f>
        <v>2807.0538585100003</v>
      </c>
      <c r="V140" s="36">
        <f>SUMIFS(СВЦЭМ!$D$39:$D$758,СВЦЭМ!$A$39:$A$758,$A140,СВЦЭМ!$B$39:$B$758,V$119)+'СЕТ СН'!$I$11+СВЦЭМ!$D$10+'СЕТ СН'!$I$6-'СЕТ СН'!$I$23</f>
        <v>2826.6916210899999</v>
      </c>
      <c r="W140" s="36">
        <f>SUMIFS(СВЦЭМ!$D$39:$D$758,СВЦЭМ!$A$39:$A$758,$A140,СВЦЭМ!$B$39:$B$758,W$119)+'СЕТ СН'!$I$11+СВЦЭМ!$D$10+'СЕТ СН'!$I$6-'СЕТ СН'!$I$23</f>
        <v>2833.58641653</v>
      </c>
      <c r="X140" s="36">
        <f>SUMIFS(СВЦЭМ!$D$39:$D$758,СВЦЭМ!$A$39:$A$758,$A140,СВЦЭМ!$B$39:$B$758,X$119)+'СЕТ СН'!$I$11+СВЦЭМ!$D$10+'СЕТ СН'!$I$6-'СЕТ СН'!$I$23</f>
        <v>2839.6574829700003</v>
      </c>
      <c r="Y140" s="36">
        <f>SUMIFS(СВЦЭМ!$D$39:$D$758,СВЦЭМ!$A$39:$A$758,$A140,СВЦЭМ!$B$39:$B$758,Y$119)+'СЕТ СН'!$I$11+СВЦЭМ!$D$10+'СЕТ СН'!$I$6-'СЕТ СН'!$I$23</f>
        <v>2874.9992739200002</v>
      </c>
    </row>
    <row r="141" spans="1:25" ht="15.75" x14ac:dyDescent="0.2">
      <c r="A141" s="35">
        <f t="shared" si="3"/>
        <v>45618</v>
      </c>
      <c r="B141" s="36">
        <f>SUMIFS(СВЦЭМ!$D$39:$D$758,СВЦЭМ!$A$39:$A$758,$A141,СВЦЭМ!$B$39:$B$758,B$119)+'СЕТ СН'!$I$11+СВЦЭМ!$D$10+'СЕТ СН'!$I$6-'СЕТ СН'!$I$23</f>
        <v>2962.3770048599999</v>
      </c>
      <c r="C141" s="36">
        <f>SUMIFS(СВЦЭМ!$D$39:$D$758,СВЦЭМ!$A$39:$A$758,$A141,СВЦЭМ!$B$39:$B$758,C$119)+'СЕТ СН'!$I$11+СВЦЭМ!$D$10+'СЕТ СН'!$I$6-'СЕТ СН'!$I$23</f>
        <v>2978.5729015699999</v>
      </c>
      <c r="D141" s="36">
        <f>SUMIFS(СВЦЭМ!$D$39:$D$758,СВЦЭМ!$A$39:$A$758,$A141,СВЦЭМ!$B$39:$B$758,D$119)+'СЕТ СН'!$I$11+СВЦЭМ!$D$10+'СЕТ СН'!$I$6-'СЕТ СН'!$I$23</f>
        <v>2989.4718970399999</v>
      </c>
      <c r="E141" s="36">
        <f>SUMIFS(СВЦЭМ!$D$39:$D$758,СВЦЭМ!$A$39:$A$758,$A141,СВЦЭМ!$B$39:$B$758,E$119)+'СЕТ СН'!$I$11+СВЦЭМ!$D$10+'СЕТ СН'!$I$6-'СЕТ СН'!$I$23</f>
        <v>2986.1949454699998</v>
      </c>
      <c r="F141" s="36">
        <f>SUMIFS(СВЦЭМ!$D$39:$D$758,СВЦЭМ!$A$39:$A$758,$A141,СВЦЭМ!$B$39:$B$758,F$119)+'СЕТ СН'!$I$11+СВЦЭМ!$D$10+'СЕТ СН'!$I$6-'СЕТ СН'!$I$23</f>
        <v>2982.1077491400001</v>
      </c>
      <c r="G141" s="36">
        <f>SUMIFS(СВЦЭМ!$D$39:$D$758,СВЦЭМ!$A$39:$A$758,$A141,СВЦЭМ!$B$39:$B$758,G$119)+'СЕТ СН'!$I$11+СВЦЭМ!$D$10+'СЕТ СН'!$I$6-'СЕТ СН'!$I$23</f>
        <v>2973.1311673</v>
      </c>
      <c r="H141" s="36">
        <f>SUMIFS(СВЦЭМ!$D$39:$D$758,СВЦЭМ!$A$39:$A$758,$A141,СВЦЭМ!$B$39:$B$758,H$119)+'СЕТ СН'!$I$11+СВЦЭМ!$D$10+'СЕТ СН'!$I$6-'СЕТ СН'!$I$23</f>
        <v>2980.0213092800004</v>
      </c>
      <c r="I141" s="36">
        <f>SUMIFS(СВЦЭМ!$D$39:$D$758,СВЦЭМ!$A$39:$A$758,$A141,СВЦЭМ!$B$39:$B$758,I$119)+'СЕТ СН'!$I$11+СВЦЭМ!$D$10+'СЕТ СН'!$I$6-'СЕТ СН'!$I$23</f>
        <v>2880.7801137400002</v>
      </c>
      <c r="J141" s="36">
        <f>SUMIFS(СВЦЭМ!$D$39:$D$758,СВЦЭМ!$A$39:$A$758,$A141,СВЦЭМ!$B$39:$B$758,J$119)+'СЕТ СН'!$I$11+СВЦЭМ!$D$10+'СЕТ СН'!$I$6-'СЕТ СН'!$I$23</f>
        <v>2837.8486137700002</v>
      </c>
      <c r="K141" s="36">
        <f>SUMIFS(СВЦЭМ!$D$39:$D$758,СВЦЭМ!$A$39:$A$758,$A141,СВЦЭМ!$B$39:$B$758,K$119)+'СЕТ СН'!$I$11+СВЦЭМ!$D$10+'СЕТ СН'!$I$6-'СЕТ СН'!$I$23</f>
        <v>2853.7282232699999</v>
      </c>
      <c r="L141" s="36">
        <f>SUMIFS(СВЦЭМ!$D$39:$D$758,СВЦЭМ!$A$39:$A$758,$A141,СВЦЭМ!$B$39:$B$758,L$119)+'СЕТ СН'!$I$11+СВЦЭМ!$D$10+'СЕТ СН'!$I$6-'СЕТ СН'!$I$23</f>
        <v>2843.5018113400001</v>
      </c>
      <c r="M141" s="36">
        <f>SUMIFS(СВЦЭМ!$D$39:$D$758,СВЦЭМ!$A$39:$A$758,$A141,СВЦЭМ!$B$39:$B$758,M$119)+'СЕТ СН'!$I$11+СВЦЭМ!$D$10+'СЕТ СН'!$I$6-'СЕТ СН'!$I$23</f>
        <v>2869.09092766</v>
      </c>
      <c r="N141" s="36">
        <f>SUMIFS(СВЦЭМ!$D$39:$D$758,СВЦЭМ!$A$39:$A$758,$A141,СВЦЭМ!$B$39:$B$758,N$119)+'СЕТ СН'!$I$11+СВЦЭМ!$D$10+'СЕТ СН'!$I$6-'СЕТ СН'!$I$23</f>
        <v>2891.4032035500004</v>
      </c>
      <c r="O141" s="36">
        <f>SUMIFS(СВЦЭМ!$D$39:$D$758,СВЦЭМ!$A$39:$A$758,$A141,СВЦЭМ!$B$39:$B$758,O$119)+'СЕТ СН'!$I$11+СВЦЭМ!$D$10+'СЕТ СН'!$I$6-'СЕТ СН'!$I$23</f>
        <v>2875.1533908800002</v>
      </c>
      <c r="P141" s="36">
        <f>SUMIFS(СВЦЭМ!$D$39:$D$758,СВЦЭМ!$A$39:$A$758,$A141,СВЦЭМ!$B$39:$B$758,P$119)+'СЕТ СН'!$I$11+СВЦЭМ!$D$10+'СЕТ СН'!$I$6-'СЕТ СН'!$I$23</f>
        <v>2903.8243954300001</v>
      </c>
      <c r="Q141" s="36">
        <f>SUMIFS(СВЦЭМ!$D$39:$D$758,СВЦЭМ!$A$39:$A$758,$A141,СВЦЭМ!$B$39:$B$758,Q$119)+'СЕТ СН'!$I$11+СВЦЭМ!$D$10+'СЕТ СН'!$I$6-'СЕТ СН'!$I$23</f>
        <v>2919.6072765700001</v>
      </c>
      <c r="R141" s="36">
        <f>SUMIFS(СВЦЭМ!$D$39:$D$758,СВЦЭМ!$A$39:$A$758,$A141,СВЦЭМ!$B$39:$B$758,R$119)+'СЕТ СН'!$I$11+СВЦЭМ!$D$10+'СЕТ СН'!$I$6-'СЕТ СН'!$I$23</f>
        <v>2911.6483101499998</v>
      </c>
      <c r="S141" s="36">
        <f>SUMIFS(СВЦЭМ!$D$39:$D$758,СВЦЭМ!$A$39:$A$758,$A141,СВЦЭМ!$B$39:$B$758,S$119)+'СЕТ СН'!$I$11+СВЦЭМ!$D$10+'СЕТ СН'!$I$6-'СЕТ СН'!$I$23</f>
        <v>2872.8729224099998</v>
      </c>
      <c r="T141" s="36">
        <f>SUMIFS(СВЦЭМ!$D$39:$D$758,СВЦЭМ!$A$39:$A$758,$A141,СВЦЭМ!$B$39:$B$758,T$119)+'СЕТ СН'!$I$11+СВЦЭМ!$D$10+'СЕТ СН'!$I$6-'СЕТ СН'!$I$23</f>
        <v>2785.2054710399998</v>
      </c>
      <c r="U141" s="36">
        <f>SUMIFS(СВЦЭМ!$D$39:$D$758,СВЦЭМ!$A$39:$A$758,$A141,СВЦЭМ!$B$39:$B$758,U$119)+'СЕТ СН'!$I$11+СВЦЭМ!$D$10+'СЕТ СН'!$I$6-'СЕТ СН'!$I$23</f>
        <v>2813.6556085900002</v>
      </c>
      <c r="V141" s="36">
        <f>SUMIFS(СВЦЭМ!$D$39:$D$758,СВЦЭМ!$A$39:$A$758,$A141,СВЦЭМ!$B$39:$B$758,V$119)+'СЕТ СН'!$I$11+СВЦЭМ!$D$10+'СЕТ СН'!$I$6-'СЕТ СН'!$I$23</f>
        <v>2838.7840387200004</v>
      </c>
      <c r="W141" s="36">
        <f>SUMIFS(СВЦЭМ!$D$39:$D$758,СВЦЭМ!$A$39:$A$758,$A141,СВЦЭМ!$B$39:$B$758,W$119)+'СЕТ СН'!$I$11+СВЦЭМ!$D$10+'СЕТ СН'!$I$6-'СЕТ СН'!$I$23</f>
        <v>2844.0859486200002</v>
      </c>
      <c r="X141" s="36">
        <f>SUMIFS(СВЦЭМ!$D$39:$D$758,СВЦЭМ!$A$39:$A$758,$A141,СВЦЭМ!$B$39:$B$758,X$119)+'СЕТ СН'!$I$11+СВЦЭМ!$D$10+'СЕТ СН'!$I$6-'СЕТ СН'!$I$23</f>
        <v>2840.0296510400003</v>
      </c>
      <c r="Y141" s="36">
        <f>SUMIFS(СВЦЭМ!$D$39:$D$758,СВЦЭМ!$A$39:$A$758,$A141,СВЦЭМ!$B$39:$B$758,Y$119)+'СЕТ СН'!$I$11+СВЦЭМ!$D$10+'СЕТ СН'!$I$6-'СЕТ СН'!$I$23</f>
        <v>2894.9366695899998</v>
      </c>
    </row>
    <row r="142" spans="1:25" ht="15.75" x14ac:dyDescent="0.2">
      <c r="A142" s="35">
        <f t="shared" si="3"/>
        <v>45619</v>
      </c>
      <c r="B142" s="36">
        <f>SUMIFS(СВЦЭМ!$D$39:$D$758,СВЦЭМ!$A$39:$A$758,$A142,СВЦЭМ!$B$39:$B$758,B$119)+'СЕТ СН'!$I$11+СВЦЭМ!$D$10+'СЕТ СН'!$I$6-'СЕТ СН'!$I$23</f>
        <v>2909.87316693</v>
      </c>
      <c r="C142" s="36">
        <f>SUMIFS(СВЦЭМ!$D$39:$D$758,СВЦЭМ!$A$39:$A$758,$A142,СВЦЭМ!$B$39:$B$758,C$119)+'СЕТ СН'!$I$11+СВЦЭМ!$D$10+'СЕТ СН'!$I$6-'СЕТ СН'!$I$23</f>
        <v>2891.0862003700004</v>
      </c>
      <c r="D142" s="36">
        <f>SUMIFS(СВЦЭМ!$D$39:$D$758,СВЦЭМ!$A$39:$A$758,$A142,СВЦЭМ!$B$39:$B$758,D$119)+'СЕТ СН'!$I$11+СВЦЭМ!$D$10+'СЕТ СН'!$I$6-'СЕТ СН'!$I$23</f>
        <v>2912.6503300900004</v>
      </c>
      <c r="E142" s="36">
        <f>SUMIFS(СВЦЭМ!$D$39:$D$758,СВЦЭМ!$A$39:$A$758,$A142,СВЦЭМ!$B$39:$B$758,E$119)+'СЕТ СН'!$I$11+СВЦЭМ!$D$10+'СЕТ СН'!$I$6-'СЕТ СН'!$I$23</f>
        <v>2923.19518027</v>
      </c>
      <c r="F142" s="36">
        <f>SUMIFS(СВЦЭМ!$D$39:$D$758,СВЦЭМ!$A$39:$A$758,$A142,СВЦЭМ!$B$39:$B$758,F$119)+'СЕТ СН'!$I$11+СВЦЭМ!$D$10+'СЕТ СН'!$I$6-'СЕТ СН'!$I$23</f>
        <v>2927.4594945500003</v>
      </c>
      <c r="G142" s="36">
        <f>SUMIFS(СВЦЭМ!$D$39:$D$758,СВЦЭМ!$A$39:$A$758,$A142,СВЦЭМ!$B$39:$B$758,G$119)+'СЕТ СН'!$I$11+СВЦЭМ!$D$10+'СЕТ СН'!$I$6-'СЕТ СН'!$I$23</f>
        <v>2917.1064943800002</v>
      </c>
      <c r="H142" s="36">
        <f>SUMIFS(СВЦЭМ!$D$39:$D$758,СВЦЭМ!$A$39:$A$758,$A142,СВЦЭМ!$B$39:$B$758,H$119)+'СЕТ СН'!$I$11+СВЦЭМ!$D$10+'СЕТ СН'!$I$6-'СЕТ СН'!$I$23</f>
        <v>2900.7191116200001</v>
      </c>
      <c r="I142" s="36">
        <f>SUMIFS(СВЦЭМ!$D$39:$D$758,СВЦЭМ!$A$39:$A$758,$A142,СВЦЭМ!$B$39:$B$758,I$119)+'СЕТ СН'!$I$11+СВЦЭМ!$D$10+'СЕТ СН'!$I$6-'СЕТ СН'!$I$23</f>
        <v>2889.8427943300003</v>
      </c>
      <c r="J142" s="36">
        <f>SUMIFS(СВЦЭМ!$D$39:$D$758,СВЦЭМ!$A$39:$A$758,$A142,СВЦЭМ!$B$39:$B$758,J$119)+'СЕТ СН'!$I$11+СВЦЭМ!$D$10+'СЕТ СН'!$I$6-'СЕТ СН'!$I$23</f>
        <v>2852.6702595100001</v>
      </c>
      <c r="K142" s="36">
        <f>SUMIFS(СВЦЭМ!$D$39:$D$758,СВЦЭМ!$A$39:$A$758,$A142,СВЦЭМ!$B$39:$B$758,K$119)+'СЕТ СН'!$I$11+СВЦЭМ!$D$10+'СЕТ СН'!$I$6-'СЕТ СН'!$I$23</f>
        <v>2793.8623801900003</v>
      </c>
      <c r="L142" s="36">
        <f>SUMIFS(СВЦЭМ!$D$39:$D$758,СВЦЭМ!$A$39:$A$758,$A142,СВЦЭМ!$B$39:$B$758,L$119)+'СЕТ СН'!$I$11+СВЦЭМ!$D$10+'СЕТ СН'!$I$6-'СЕТ СН'!$I$23</f>
        <v>2752.8933032300001</v>
      </c>
      <c r="M142" s="36">
        <f>SUMIFS(СВЦЭМ!$D$39:$D$758,СВЦЭМ!$A$39:$A$758,$A142,СВЦЭМ!$B$39:$B$758,M$119)+'СЕТ СН'!$I$11+СВЦЭМ!$D$10+'СЕТ СН'!$I$6-'СЕТ СН'!$I$23</f>
        <v>2758.03017443</v>
      </c>
      <c r="N142" s="36">
        <f>SUMIFS(СВЦЭМ!$D$39:$D$758,СВЦЭМ!$A$39:$A$758,$A142,СВЦЭМ!$B$39:$B$758,N$119)+'СЕТ СН'!$I$11+СВЦЭМ!$D$10+'СЕТ СН'!$I$6-'СЕТ СН'!$I$23</f>
        <v>2766.4503154100003</v>
      </c>
      <c r="O142" s="36">
        <f>SUMIFS(СВЦЭМ!$D$39:$D$758,СВЦЭМ!$A$39:$A$758,$A142,СВЦЭМ!$B$39:$B$758,O$119)+'СЕТ СН'!$I$11+СВЦЭМ!$D$10+'СЕТ СН'!$I$6-'СЕТ СН'!$I$23</f>
        <v>2766.45389888</v>
      </c>
      <c r="P142" s="36">
        <f>SUMIFS(СВЦЭМ!$D$39:$D$758,СВЦЭМ!$A$39:$A$758,$A142,СВЦЭМ!$B$39:$B$758,P$119)+'СЕТ СН'!$I$11+СВЦЭМ!$D$10+'СЕТ СН'!$I$6-'СЕТ СН'!$I$23</f>
        <v>2777.7555925200004</v>
      </c>
      <c r="Q142" s="36">
        <f>SUMIFS(СВЦЭМ!$D$39:$D$758,СВЦЭМ!$A$39:$A$758,$A142,СВЦЭМ!$B$39:$B$758,Q$119)+'СЕТ СН'!$I$11+СВЦЭМ!$D$10+'СЕТ СН'!$I$6-'СЕТ СН'!$I$23</f>
        <v>2794.7588041999998</v>
      </c>
      <c r="R142" s="36">
        <f>SUMIFS(СВЦЭМ!$D$39:$D$758,СВЦЭМ!$A$39:$A$758,$A142,СВЦЭМ!$B$39:$B$758,R$119)+'СЕТ СН'!$I$11+СВЦЭМ!$D$10+'СЕТ СН'!$I$6-'СЕТ СН'!$I$23</f>
        <v>2797.67636133</v>
      </c>
      <c r="S142" s="36">
        <f>SUMIFS(СВЦЭМ!$D$39:$D$758,СВЦЭМ!$A$39:$A$758,$A142,СВЦЭМ!$B$39:$B$758,S$119)+'СЕТ СН'!$I$11+СВЦЭМ!$D$10+'СЕТ СН'!$I$6-'СЕТ СН'!$I$23</f>
        <v>2760.3241923</v>
      </c>
      <c r="T142" s="36">
        <f>SUMIFS(СВЦЭМ!$D$39:$D$758,СВЦЭМ!$A$39:$A$758,$A142,СВЦЭМ!$B$39:$B$758,T$119)+'СЕТ СН'!$I$11+СВЦЭМ!$D$10+'СЕТ СН'!$I$6-'СЕТ СН'!$I$23</f>
        <v>2739.2364895600003</v>
      </c>
      <c r="U142" s="36">
        <f>SUMIFS(СВЦЭМ!$D$39:$D$758,СВЦЭМ!$A$39:$A$758,$A142,СВЦЭМ!$B$39:$B$758,U$119)+'СЕТ СН'!$I$11+СВЦЭМ!$D$10+'СЕТ СН'!$I$6-'СЕТ СН'!$I$23</f>
        <v>2754.0791494800001</v>
      </c>
      <c r="V142" s="36">
        <f>SUMIFS(СВЦЭМ!$D$39:$D$758,СВЦЭМ!$A$39:$A$758,$A142,СВЦЭМ!$B$39:$B$758,V$119)+'СЕТ СН'!$I$11+СВЦЭМ!$D$10+'СЕТ СН'!$I$6-'СЕТ СН'!$I$23</f>
        <v>2776.5623288000002</v>
      </c>
      <c r="W142" s="36">
        <f>SUMIFS(СВЦЭМ!$D$39:$D$758,СВЦЭМ!$A$39:$A$758,$A142,СВЦЭМ!$B$39:$B$758,W$119)+'СЕТ СН'!$I$11+СВЦЭМ!$D$10+'СЕТ СН'!$I$6-'СЕТ СН'!$I$23</f>
        <v>2787.6683843700002</v>
      </c>
      <c r="X142" s="36">
        <f>SUMIFS(СВЦЭМ!$D$39:$D$758,СВЦЭМ!$A$39:$A$758,$A142,СВЦЭМ!$B$39:$B$758,X$119)+'СЕТ СН'!$I$11+СВЦЭМ!$D$10+'СЕТ СН'!$I$6-'СЕТ СН'!$I$23</f>
        <v>2805.0731357599998</v>
      </c>
      <c r="Y142" s="36">
        <f>SUMIFS(СВЦЭМ!$D$39:$D$758,СВЦЭМ!$A$39:$A$758,$A142,СВЦЭМ!$B$39:$B$758,Y$119)+'СЕТ СН'!$I$11+СВЦЭМ!$D$10+'СЕТ СН'!$I$6-'СЕТ СН'!$I$23</f>
        <v>2829.8633125900001</v>
      </c>
    </row>
    <row r="143" spans="1:25" ht="15.75" x14ac:dyDescent="0.2">
      <c r="A143" s="35">
        <f t="shared" si="3"/>
        <v>45620</v>
      </c>
      <c r="B143" s="36">
        <f>SUMIFS(СВЦЭМ!$D$39:$D$758,СВЦЭМ!$A$39:$A$758,$A143,СВЦЭМ!$B$39:$B$758,B$119)+'СЕТ СН'!$I$11+СВЦЭМ!$D$10+'СЕТ СН'!$I$6-'СЕТ СН'!$I$23</f>
        <v>2792.7763548900002</v>
      </c>
      <c r="C143" s="36">
        <f>SUMIFS(СВЦЭМ!$D$39:$D$758,СВЦЭМ!$A$39:$A$758,$A143,СВЦЭМ!$B$39:$B$758,C$119)+'СЕТ СН'!$I$11+СВЦЭМ!$D$10+'СЕТ СН'!$I$6-'СЕТ СН'!$I$23</f>
        <v>2804.7144456300002</v>
      </c>
      <c r="D143" s="36">
        <f>SUMIFS(СВЦЭМ!$D$39:$D$758,СВЦЭМ!$A$39:$A$758,$A143,СВЦЭМ!$B$39:$B$758,D$119)+'СЕТ СН'!$I$11+СВЦЭМ!$D$10+'СЕТ СН'!$I$6-'СЕТ СН'!$I$23</f>
        <v>2828.6682509399998</v>
      </c>
      <c r="E143" s="36">
        <f>SUMIFS(СВЦЭМ!$D$39:$D$758,СВЦЭМ!$A$39:$A$758,$A143,СВЦЭМ!$B$39:$B$758,E$119)+'СЕТ СН'!$I$11+СВЦЭМ!$D$10+'СЕТ СН'!$I$6-'СЕТ СН'!$I$23</f>
        <v>2849.7481142200004</v>
      </c>
      <c r="F143" s="36">
        <f>SUMIFS(СВЦЭМ!$D$39:$D$758,СВЦЭМ!$A$39:$A$758,$A143,СВЦЭМ!$B$39:$B$758,F$119)+'СЕТ СН'!$I$11+СВЦЭМ!$D$10+'СЕТ СН'!$I$6-'СЕТ СН'!$I$23</f>
        <v>2850.5544412700001</v>
      </c>
      <c r="G143" s="36">
        <f>SUMIFS(СВЦЭМ!$D$39:$D$758,СВЦЭМ!$A$39:$A$758,$A143,СВЦЭМ!$B$39:$B$758,G$119)+'СЕТ СН'!$I$11+СВЦЭМ!$D$10+'СЕТ СН'!$I$6-'СЕТ СН'!$I$23</f>
        <v>2831.2415900400001</v>
      </c>
      <c r="H143" s="36">
        <f>SUMIFS(СВЦЭМ!$D$39:$D$758,СВЦЭМ!$A$39:$A$758,$A143,СВЦЭМ!$B$39:$B$758,H$119)+'СЕТ СН'!$I$11+СВЦЭМ!$D$10+'СЕТ СН'!$I$6-'СЕТ СН'!$I$23</f>
        <v>2870.93234278</v>
      </c>
      <c r="I143" s="36">
        <f>SUMIFS(СВЦЭМ!$D$39:$D$758,СВЦЭМ!$A$39:$A$758,$A143,СВЦЭМ!$B$39:$B$758,I$119)+'СЕТ СН'!$I$11+СВЦЭМ!$D$10+'СЕТ СН'!$I$6-'СЕТ СН'!$I$23</f>
        <v>2846.7410985200004</v>
      </c>
      <c r="J143" s="36">
        <f>SUMIFS(СВЦЭМ!$D$39:$D$758,СВЦЭМ!$A$39:$A$758,$A143,СВЦЭМ!$B$39:$B$758,J$119)+'СЕТ СН'!$I$11+СВЦЭМ!$D$10+'СЕТ СН'!$I$6-'СЕТ СН'!$I$23</f>
        <v>2802.4710943800001</v>
      </c>
      <c r="K143" s="36">
        <f>SUMIFS(СВЦЭМ!$D$39:$D$758,СВЦЭМ!$A$39:$A$758,$A143,СВЦЭМ!$B$39:$B$758,K$119)+'СЕТ СН'!$I$11+СВЦЭМ!$D$10+'СЕТ СН'!$I$6-'СЕТ СН'!$I$23</f>
        <v>2729.8054473100001</v>
      </c>
      <c r="L143" s="36">
        <f>SUMIFS(СВЦЭМ!$D$39:$D$758,СВЦЭМ!$A$39:$A$758,$A143,СВЦЭМ!$B$39:$B$758,L$119)+'СЕТ СН'!$I$11+СВЦЭМ!$D$10+'СЕТ СН'!$I$6-'СЕТ СН'!$I$23</f>
        <v>2701.8723697200003</v>
      </c>
      <c r="M143" s="36">
        <f>SUMIFS(СВЦЭМ!$D$39:$D$758,СВЦЭМ!$A$39:$A$758,$A143,СВЦЭМ!$B$39:$B$758,M$119)+'СЕТ СН'!$I$11+СВЦЭМ!$D$10+'СЕТ СН'!$I$6-'СЕТ СН'!$I$23</f>
        <v>2693.9284030400004</v>
      </c>
      <c r="N143" s="36">
        <f>SUMIFS(СВЦЭМ!$D$39:$D$758,СВЦЭМ!$A$39:$A$758,$A143,СВЦЭМ!$B$39:$B$758,N$119)+'СЕТ СН'!$I$11+СВЦЭМ!$D$10+'СЕТ СН'!$I$6-'СЕТ СН'!$I$23</f>
        <v>2713.54402897</v>
      </c>
      <c r="O143" s="36">
        <f>SUMIFS(СВЦЭМ!$D$39:$D$758,СВЦЭМ!$A$39:$A$758,$A143,СВЦЭМ!$B$39:$B$758,O$119)+'СЕТ СН'!$I$11+СВЦЭМ!$D$10+'СЕТ СН'!$I$6-'СЕТ СН'!$I$23</f>
        <v>2726.6515275100001</v>
      </c>
      <c r="P143" s="36">
        <f>SUMIFS(СВЦЭМ!$D$39:$D$758,СВЦЭМ!$A$39:$A$758,$A143,СВЦЭМ!$B$39:$B$758,P$119)+'СЕТ СН'!$I$11+СВЦЭМ!$D$10+'СЕТ СН'!$I$6-'СЕТ СН'!$I$23</f>
        <v>2737.87019736</v>
      </c>
      <c r="Q143" s="36">
        <f>SUMIFS(СВЦЭМ!$D$39:$D$758,СВЦЭМ!$A$39:$A$758,$A143,СВЦЭМ!$B$39:$B$758,Q$119)+'СЕТ СН'!$I$11+СВЦЭМ!$D$10+'СЕТ СН'!$I$6-'СЕТ СН'!$I$23</f>
        <v>2748.1769779800002</v>
      </c>
      <c r="R143" s="36">
        <f>SUMIFS(СВЦЭМ!$D$39:$D$758,СВЦЭМ!$A$39:$A$758,$A143,СВЦЭМ!$B$39:$B$758,R$119)+'СЕТ СН'!$I$11+СВЦЭМ!$D$10+'СЕТ СН'!$I$6-'СЕТ СН'!$I$23</f>
        <v>2741.9108390700003</v>
      </c>
      <c r="S143" s="36">
        <f>SUMIFS(СВЦЭМ!$D$39:$D$758,СВЦЭМ!$A$39:$A$758,$A143,СВЦЭМ!$B$39:$B$758,S$119)+'СЕТ СН'!$I$11+СВЦЭМ!$D$10+'СЕТ СН'!$I$6-'СЕТ СН'!$I$23</f>
        <v>2697.6541796400002</v>
      </c>
      <c r="T143" s="36">
        <f>SUMIFS(СВЦЭМ!$D$39:$D$758,СВЦЭМ!$A$39:$A$758,$A143,СВЦЭМ!$B$39:$B$758,T$119)+'СЕТ СН'!$I$11+СВЦЭМ!$D$10+'СЕТ СН'!$I$6-'СЕТ СН'!$I$23</f>
        <v>2634.5693780600004</v>
      </c>
      <c r="U143" s="36">
        <f>SUMIFS(СВЦЭМ!$D$39:$D$758,СВЦЭМ!$A$39:$A$758,$A143,СВЦЭМ!$B$39:$B$758,U$119)+'СЕТ СН'!$I$11+СВЦЭМ!$D$10+'СЕТ СН'!$I$6-'СЕТ СН'!$I$23</f>
        <v>2637.0536205400003</v>
      </c>
      <c r="V143" s="36">
        <f>SUMIFS(СВЦЭМ!$D$39:$D$758,СВЦЭМ!$A$39:$A$758,$A143,СВЦЭМ!$B$39:$B$758,V$119)+'СЕТ СН'!$I$11+СВЦЭМ!$D$10+'СЕТ СН'!$I$6-'СЕТ СН'!$I$23</f>
        <v>2656.6285738900001</v>
      </c>
      <c r="W143" s="36">
        <f>SUMIFS(СВЦЭМ!$D$39:$D$758,СВЦЭМ!$A$39:$A$758,$A143,СВЦЭМ!$B$39:$B$758,W$119)+'СЕТ СН'!$I$11+СВЦЭМ!$D$10+'СЕТ СН'!$I$6-'СЕТ СН'!$I$23</f>
        <v>2668.1200110899999</v>
      </c>
      <c r="X143" s="36">
        <f>SUMIFS(СВЦЭМ!$D$39:$D$758,СВЦЭМ!$A$39:$A$758,$A143,СВЦЭМ!$B$39:$B$758,X$119)+'СЕТ СН'!$I$11+СВЦЭМ!$D$10+'СЕТ СН'!$I$6-'СЕТ СН'!$I$23</f>
        <v>2708.1514435400004</v>
      </c>
      <c r="Y143" s="36">
        <f>SUMIFS(СВЦЭМ!$D$39:$D$758,СВЦЭМ!$A$39:$A$758,$A143,СВЦЭМ!$B$39:$B$758,Y$119)+'СЕТ СН'!$I$11+СВЦЭМ!$D$10+'СЕТ СН'!$I$6-'СЕТ СН'!$I$23</f>
        <v>2761.8425920199998</v>
      </c>
    </row>
    <row r="144" spans="1:25" ht="15.75" x14ac:dyDescent="0.2">
      <c r="A144" s="35">
        <f t="shared" si="3"/>
        <v>45621</v>
      </c>
      <c r="B144" s="36">
        <f>SUMIFS(СВЦЭМ!$D$39:$D$758,СВЦЭМ!$A$39:$A$758,$A144,СВЦЭМ!$B$39:$B$758,B$119)+'СЕТ СН'!$I$11+СВЦЭМ!$D$10+'СЕТ СН'!$I$6-'СЕТ СН'!$I$23</f>
        <v>2808.1724524900001</v>
      </c>
      <c r="C144" s="36">
        <f>SUMIFS(СВЦЭМ!$D$39:$D$758,СВЦЭМ!$A$39:$A$758,$A144,СВЦЭМ!$B$39:$B$758,C$119)+'СЕТ СН'!$I$11+СВЦЭМ!$D$10+'СЕТ СН'!$I$6-'СЕТ СН'!$I$23</f>
        <v>2866.4090597200002</v>
      </c>
      <c r="D144" s="36">
        <f>SUMIFS(СВЦЭМ!$D$39:$D$758,СВЦЭМ!$A$39:$A$758,$A144,СВЦЭМ!$B$39:$B$758,D$119)+'СЕТ СН'!$I$11+СВЦЭМ!$D$10+'СЕТ СН'!$I$6-'СЕТ СН'!$I$23</f>
        <v>2894.4823918299999</v>
      </c>
      <c r="E144" s="36">
        <f>SUMIFS(СВЦЭМ!$D$39:$D$758,СВЦЭМ!$A$39:$A$758,$A144,СВЦЭМ!$B$39:$B$758,E$119)+'СЕТ СН'!$I$11+СВЦЭМ!$D$10+'СЕТ СН'!$I$6-'СЕТ СН'!$I$23</f>
        <v>2910.2271064699999</v>
      </c>
      <c r="F144" s="36">
        <f>SUMIFS(СВЦЭМ!$D$39:$D$758,СВЦЭМ!$A$39:$A$758,$A144,СВЦЭМ!$B$39:$B$758,F$119)+'СЕТ СН'!$I$11+СВЦЭМ!$D$10+'СЕТ СН'!$I$6-'СЕТ СН'!$I$23</f>
        <v>2896.2254357500001</v>
      </c>
      <c r="G144" s="36">
        <f>SUMIFS(СВЦЭМ!$D$39:$D$758,СВЦЭМ!$A$39:$A$758,$A144,СВЦЭМ!$B$39:$B$758,G$119)+'СЕТ СН'!$I$11+СВЦЭМ!$D$10+'СЕТ СН'!$I$6-'СЕТ СН'!$I$23</f>
        <v>2872.50083567</v>
      </c>
      <c r="H144" s="36">
        <f>SUMIFS(СВЦЭМ!$D$39:$D$758,СВЦЭМ!$A$39:$A$758,$A144,СВЦЭМ!$B$39:$B$758,H$119)+'СЕТ СН'!$I$11+СВЦЭМ!$D$10+'СЕТ СН'!$I$6-'СЕТ СН'!$I$23</f>
        <v>2842.9391620599999</v>
      </c>
      <c r="I144" s="36">
        <f>SUMIFS(СВЦЭМ!$D$39:$D$758,СВЦЭМ!$A$39:$A$758,$A144,СВЦЭМ!$B$39:$B$758,I$119)+'СЕТ СН'!$I$11+СВЦЭМ!$D$10+'СЕТ СН'!$I$6-'СЕТ СН'!$I$23</f>
        <v>2789.1750979600001</v>
      </c>
      <c r="J144" s="36">
        <f>SUMIFS(СВЦЭМ!$D$39:$D$758,СВЦЭМ!$A$39:$A$758,$A144,СВЦЭМ!$B$39:$B$758,J$119)+'СЕТ СН'!$I$11+СВЦЭМ!$D$10+'СЕТ СН'!$I$6-'СЕТ СН'!$I$23</f>
        <v>2756.3876823099999</v>
      </c>
      <c r="K144" s="36">
        <f>SUMIFS(СВЦЭМ!$D$39:$D$758,СВЦЭМ!$A$39:$A$758,$A144,СВЦЭМ!$B$39:$B$758,K$119)+'СЕТ СН'!$I$11+СВЦЭМ!$D$10+'СЕТ СН'!$I$6-'СЕТ СН'!$I$23</f>
        <v>2771.2070988599999</v>
      </c>
      <c r="L144" s="36">
        <f>SUMIFS(СВЦЭМ!$D$39:$D$758,СВЦЭМ!$A$39:$A$758,$A144,СВЦЭМ!$B$39:$B$758,L$119)+'СЕТ СН'!$I$11+СВЦЭМ!$D$10+'СЕТ СН'!$I$6-'СЕТ СН'!$I$23</f>
        <v>2767.0972277000001</v>
      </c>
      <c r="M144" s="36">
        <f>SUMIFS(СВЦЭМ!$D$39:$D$758,СВЦЭМ!$A$39:$A$758,$A144,СВЦЭМ!$B$39:$B$758,M$119)+'СЕТ СН'!$I$11+СВЦЭМ!$D$10+'СЕТ СН'!$I$6-'СЕТ СН'!$I$23</f>
        <v>2782.9623151300002</v>
      </c>
      <c r="N144" s="36">
        <f>SUMIFS(СВЦЭМ!$D$39:$D$758,СВЦЭМ!$A$39:$A$758,$A144,СВЦЭМ!$B$39:$B$758,N$119)+'СЕТ СН'!$I$11+СВЦЭМ!$D$10+'СЕТ СН'!$I$6-'СЕТ СН'!$I$23</f>
        <v>2813.3796105199999</v>
      </c>
      <c r="O144" s="36">
        <f>SUMIFS(СВЦЭМ!$D$39:$D$758,СВЦЭМ!$A$39:$A$758,$A144,СВЦЭМ!$B$39:$B$758,O$119)+'СЕТ СН'!$I$11+СВЦЭМ!$D$10+'СЕТ СН'!$I$6-'СЕТ СН'!$I$23</f>
        <v>2791.9602134200004</v>
      </c>
      <c r="P144" s="36">
        <f>SUMIFS(СВЦЭМ!$D$39:$D$758,СВЦЭМ!$A$39:$A$758,$A144,СВЦЭМ!$B$39:$B$758,P$119)+'СЕТ СН'!$I$11+СВЦЭМ!$D$10+'СЕТ СН'!$I$6-'СЕТ СН'!$I$23</f>
        <v>2814.43182695</v>
      </c>
      <c r="Q144" s="36">
        <f>SUMIFS(СВЦЭМ!$D$39:$D$758,СВЦЭМ!$A$39:$A$758,$A144,СВЦЭМ!$B$39:$B$758,Q$119)+'СЕТ СН'!$I$11+СВЦЭМ!$D$10+'СЕТ СН'!$I$6-'СЕТ СН'!$I$23</f>
        <v>2815.9932624500002</v>
      </c>
      <c r="R144" s="36">
        <f>SUMIFS(СВЦЭМ!$D$39:$D$758,СВЦЭМ!$A$39:$A$758,$A144,СВЦЭМ!$B$39:$B$758,R$119)+'СЕТ СН'!$I$11+СВЦЭМ!$D$10+'СЕТ СН'!$I$6-'СЕТ СН'!$I$23</f>
        <v>2796.3521194599998</v>
      </c>
      <c r="S144" s="36">
        <f>SUMIFS(СВЦЭМ!$D$39:$D$758,СВЦЭМ!$A$39:$A$758,$A144,СВЦЭМ!$B$39:$B$758,S$119)+'СЕТ СН'!$I$11+СВЦЭМ!$D$10+'СЕТ СН'!$I$6-'СЕТ СН'!$I$23</f>
        <v>2754.0538410700001</v>
      </c>
      <c r="T144" s="36">
        <f>SUMIFS(СВЦЭМ!$D$39:$D$758,СВЦЭМ!$A$39:$A$758,$A144,СВЦЭМ!$B$39:$B$758,T$119)+'СЕТ СН'!$I$11+СВЦЭМ!$D$10+'СЕТ СН'!$I$6-'СЕТ СН'!$I$23</f>
        <v>2691.9276005299998</v>
      </c>
      <c r="U144" s="36">
        <f>SUMIFS(СВЦЭМ!$D$39:$D$758,СВЦЭМ!$A$39:$A$758,$A144,СВЦЭМ!$B$39:$B$758,U$119)+'СЕТ СН'!$I$11+СВЦЭМ!$D$10+'СЕТ СН'!$I$6-'СЕТ СН'!$I$23</f>
        <v>2735.5148201399998</v>
      </c>
      <c r="V144" s="36">
        <f>SUMIFS(СВЦЭМ!$D$39:$D$758,СВЦЭМ!$A$39:$A$758,$A144,СВЦЭМ!$B$39:$B$758,V$119)+'СЕТ СН'!$I$11+СВЦЭМ!$D$10+'СЕТ СН'!$I$6-'СЕТ СН'!$I$23</f>
        <v>2758.8371967800003</v>
      </c>
      <c r="W144" s="36">
        <f>SUMIFS(СВЦЭМ!$D$39:$D$758,СВЦЭМ!$A$39:$A$758,$A144,СВЦЭМ!$B$39:$B$758,W$119)+'СЕТ СН'!$I$11+СВЦЭМ!$D$10+'СЕТ СН'!$I$6-'СЕТ СН'!$I$23</f>
        <v>2767.9565564000004</v>
      </c>
      <c r="X144" s="36">
        <f>SUMIFS(СВЦЭМ!$D$39:$D$758,СВЦЭМ!$A$39:$A$758,$A144,СВЦЭМ!$B$39:$B$758,X$119)+'СЕТ СН'!$I$11+СВЦЭМ!$D$10+'СЕТ СН'!$I$6-'СЕТ СН'!$I$23</f>
        <v>2789.85259322</v>
      </c>
      <c r="Y144" s="36">
        <f>SUMIFS(СВЦЭМ!$D$39:$D$758,СВЦЭМ!$A$39:$A$758,$A144,СВЦЭМ!$B$39:$B$758,Y$119)+'СЕТ СН'!$I$11+СВЦЭМ!$D$10+'СЕТ СН'!$I$6-'СЕТ СН'!$I$23</f>
        <v>2804.95816371</v>
      </c>
    </row>
    <row r="145" spans="1:27" ht="15.75" x14ac:dyDescent="0.2">
      <c r="A145" s="35">
        <f t="shared" si="3"/>
        <v>45622</v>
      </c>
      <c r="B145" s="36">
        <f>SUMIFS(СВЦЭМ!$D$39:$D$758,СВЦЭМ!$A$39:$A$758,$A145,СВЦЭМ!$B$39:$B$758,B$119)+'СЕТ СН'!$I$11+СВЦЭМ!$D$10+'СЕТ СН'!$I$6-'СЕТ СН'!$I$23</f>
        <v>2810.8513262300003</v>
      </c>
      <c r="C145" s="36">
        <f>SUMIFS(СВЦЭМ!$D$39:$D$758,СВЦЭМ!$A$39:$A$758,$A145,СВЦЭМ!$B$39:$B$758,C$119)+'СЕТ СН'!$I$11+СВЦЭМ!$D$10+'СЕТ СН'!$I$6-'СЕТ СН'!$I$23</f>
        <v>2866.7971956199999</v>
      </c>
      <c r="D145" s="36">
        <f>SUMIFS(СВЦЭМ!$D$39:$D$758,СВЦЭМ!$A$39:$A$758,$A145,СВЦЭМ!$B$39:$B$758,D$119)+'СЕТ СН'!$I$11+СВЦЭМ!$D$10+'СЕТ СН'!$I$6-'СЕТ СН'!$I$23</f>
        <v>2904.1814597900002</v>
      </c>
      <c r="E145" s="36">
        <f>SUMIFS(СВЦЭМ!$D$39:$D$758,СВЦЭМ!$A$39:$A$758,$A145,СВЦЭМ!$B$39:$B$758,E$119)+'СЕТ СН'!$I$11+СВЦЭМ!$D$10+'СЕТ СН'!$I$6-'СЕТ СН'!$I$23</f>
        <v>2913.2596428200004</v>
      </c>
      <c r="F145" s="36">
        <f>SUMIFS(СВЦЭМ!$D$39:$D$758,СВЦЭМ!$A$39:$A$758,$A145,СВЦЭМ!$B$39:$B$758,F$119)+'СЕТ СН'!$I$11+СВЦЭМ!$D$10+'СЕТ СН'!$I$6-'СЕТ СН'!$I$23</f>
        <v>2907.00616992</v>
      </c>
      <c r="G145" s="36">
        <f>SUMIFS(СВЦЭМ!$D$39:$D$758,СВЦЭМ!$A$39:$A$758,$A145,СВЦЭМ!$B$39:$B$758,G$119)+'СЕТ СН'!$I$11+СВЦЭМ!$D$10+'СЕТ СН'!$I$6-'СЕТ СН'!$I$23</f>
        <v>2881.3058771000001</v>
      </c>
      <c r="H145" s="36">
        <f>SUMIFS(СВЦЭМ!$D$39:$D$758,СВЦЭМ!$A$39:$A$758,$A145,СВЦЭМ!$B$39:$B$758,H$119)+'СЕТ СН'!$I$11+СВЦЭМ!$D$10+'СЕТ СН'!$I$6-'СЕТ СН'!$I$23</f>
        <v>2859.25793256</v>
      </c>
      <c r="I145" s="36">
        <f>SUMIFS(СВЦЭМ!$D$39:$D$758,СВЦЭМ!$A$39:$A$758,$A145,СВЦЭМ!$B$39:$B$758,I$119)+'СЕТ СН'!$I$11+СВЦЭМ!$D$10+'СЕТ СН'!$I$6-'СЕТ СН'!$I$23</f>
        <v>2802.4677786399998</v>
      </c>
      <c r="J145" s="36">
        <f>SUMIFS(СВЦЭМ!$D$39:$D$758,СВЦЭМ!$A$39:$A$758,$A145,СВЦЭМ!$B$39:$B$758,J$119)+'СЕТ СН'!$I$11+СВЦЭМ!$D$10+'СЕТ СН'!$I$6-'СЕТ СН'!$I$23</f>
        <v>2775.0426644200002</v>
      </c>
      <c r="K145" s="36">
        <f>SUMIFS(СВЦЭМ!$D$39:$D$758,СВЦЭМ!$A$39:$A$758,$A145,СВЦЭМ!$B$39:$B$758,K$119)+'СЕТ СН'!$I$11+СВЦЭМ!$D$10+'СЕТ СН'!$I$6-'СЕТ СН'!$I$23</f>
        <v>2767.4401931000002</v>
      </c>
      <c r="L145" s="36">
        <f>SUMIFS(СВЦЭМ!$D$39:$D$758,СВЦЭМ!$A$39:$A$758,$A145,СВЦЭМ!$B$39:$B$758,L$119)+'СЕТ СН'!$I$11+СВЦЭМ!$D$10+'СЕТ СН'!$I$6-'СЕТ СН'!$I$23</f>
        <v>2764.7441079</v>
      </c>
      <c r="M145" s="36">
        <f>SUMIFS(СВЦЭМ!$D$39:$D$758,СВЦЭМ!$A$39:$A$758,$A145,СВЦЭМ!$B$39:$B$758,M$119)+'СЕТ СН'!$I$11+СВЦЭМ!$D$10+'СЕТ СН'!$I$6-'СЕТ СН'!$I$23</f>
        <v>2771.85332595</v>
      </c>
      <c r="N145" s="36">
        <f>SUMIFS(СВЦЭМ!$D$39:$D$758,СВЦЭМ!$A$39:$A$758,$A145,СВЦЭМ!$B$39:$B$758,N$119)+'СЕТ СН'!$I$11+СВЦЭМ!$D$10+'СЕТ СН'!$I$6-'СЕТ СН'!$I$23</f>
        <v>2785.87467758</v>
      </c>
      <c r="O145" s="36">
        <f>SUMIFS(СВЦЭМ!$D$39:$D$758,СВЦЭМ!$A$39:$A$758,$A145,СВЦЭМ!$B$39:$B$758,O$119)+'СЕТ СН'!$I$11+СВЦЭМ!$D$10+'СЕТ СН'!$I$6-'СЕТ СН'!$I$23</f>
        <v>2772.6329610600001</v>
      </c>
      <c r="P145" s="36">
        <f>SUMIFS(СВЦЭМ!$D$39:$D$758,СВЦЭМ!$A$39:$A$758,$A145,СВЦЭМ!$B$39:$B$758,P$119)+'СЕТ СН'!$I$11+СВЦЭМ!$D$10+'СЕТ СН'!$I$6-'СЕТ СН'!$I$23</f>
        <v>2778.1924730000001</v>
      </c>
      <c r="Q145" s="36">
        <f>SUMIFS(СВЦЭМ!$D$39:$D$758,СВЦЭМ!$A$39:$A$758,$A145,СВЦЭМ!$B$39:$B$758,Q$119)+'СЕТ СН'!$I$11+СВЦЭМ!$D$10+'СЕТ СН'!$I$6-'СЕТ СН'!$I$23</f>
        <v>2788.2157422999999</v>
      </c>
      <c r="R145" s="36">
        <f>SUMIFS(СВЦЭМ!$D$39:$D$758,СВЦЭМ!$A$39:$A$758,$A145,СВЦЭМ!$B$39:$B$758,R$119)+'СЕТ СН'!$I$11+СВЦЭМ!$D$10+'СЕТ СН'!$I$6-'СЕТ СН'!$I$23</f>
        <v>2771.7948951100002</v>
      </c>
      <c r="S145" s="36">
        <f>SUMIFS(СВЦЭМ!$D$39:$D$758,СВЦЭМ!$A$39:$A$758,$A145,СВЦЭМ!$B$39:$B$758,S$119)+'СЕТ СН'!$I$11+СВЦЭМ!$D$10+'СЕТ СН'!$I$6-'СЕТ СН'!$I$23</f>
        <v>2732.2731184000004</v>
      </c>
      <c r="T145" s="36">
        <f>SUMIFS(СВЦЭМ!$D$39:$D$758,СВЦЭМ!$A$39:$A$758,$A145,СВЦЭМ!$B$39:$B$758,T$119)+'СЕТ СН'!$I$11+СВЦЭМ!$D$10+'СЕТ СН'!$I$6-'СЕТ СН'!$I$23</f>
        <v>2691.3572124399998</v>
      </c>
      <c r="U145" s="36">
        <f>SUMIFS(СВЦЭМ!$D$39:$D$758,СВЦЭМ!$A$39:$A$758,$A145,СВЦЭМ!$B$39:$B$758,U$119)+'СЕТ СН'!$I$11+СВЦЭМ!$D$10+'СЕТ СН'!$I$6-'СЕТ СН'!$I$23</f>
        <v>2721.83901393</v>
      </c>
      <c r="V145" s="36">
        <f>SUMIFS(СВЦЭМ!$D$39:$D$758,СВЦЭМ!$A$39:$A$758,$A145,СВЦЭМ!$B$39:$B$758,V$119)+'СЕТ СН'!$I$11+СВЦЭМ!$D$10+'СЕТ СН'!$I$6-'СЕТ СН'!$I$23</f>
        <v>2750.3619519200001</v>
      </c>
      <c r="W145" s="36">
        <f>SUMIFS(СВЦЭМ!$D$39:$D$758,СВЦЭМ!$A$39:$A$758,$A145,СВЦЭМ!$B$39:$B$758,W$119)+'СЕТ СН'!$I$11+СВЦЭМ!$D$10+'СЕТ СН'!$I$6-'СЕТ СН'!$I$23</f>
        <v>2759.97944207</v>
      </c>
      <c r="X145" s="36">
        <f>SUMIFS(СВЦЭМ!$D$39:$D$758,СВЦЭМ!$A$39:$A$758,$A145,СВЦЭМ!$B$39:$B$758,X$119)+'СЕТ СН'!$I$11+СВЦЭМ!$D$10+'СЕТ СН'!$I$6-'СЕТ СН'!$I$23</f>
        <v>2770.9671526399998</v>
      </c>
      <c r="Y145" s="36">
        <f>SUMIFS(СВЦЭМ!$D$39:$D$758,СВЦЭМ!$A$39:$A$758,$A145,СВЦЭМ!$B$39:$B$758,Y$119)+'СЕТ СН'!$I$11+СВЦЭМ!$D$10+'СЕТ СН'!$I$6-'СЕТ СН'!$I$23</f>
        <v>2791.9559235400002</v>
      </c>
    </row>
    <row r="146" spans="1:27" ht="15.75" x14ac:dyDescent="0.2">
      <c r="A146" s="35">
        <f t="shared" si="3"/>
        <v>45623</v>
      </c>
      <c r="B146" s="36">
        <f>SUMIFS(СВЦЭМ!$D$39:$D$758,СВЦЭМ!$A$39:$A$758,$A146,СВЦЭМ!$B$39:$B$758,B$119)+'СЕТ СН'!$I$11+СВЦЭМ!$D$10+'СЕТ СН'!$I$6-'СЕТ СН'!$I$23</f>
        <v>2808.5251804300001</v>
      </c>
      <c r="C146" s="36">
        <f>SUMIFS(СВЦЭМ!$D$39:$D$758,СВЦЭМ!$A$39:$A$758,$A146,СВЦЭМ!$B$39:$B$758,C$119)+'СЕТ СН'!$I$11+СВЦЭМ!$D$10+'СЕТ СН'!$I$6-'СЕТ СН'!$I$23</f>
        <v>2878.6849736000004</v>
      </c>
      <c r="D146" s="36">
        <f>SUMIFS(СВЦЭМ!$D$39:$D$758,СВЦЭМ!$A$39:$A$758,$A146,СВЦЭМ!$B$39:$B$758,D$119)+'СЕТ СН'!$I$11+СВЦЭМ!$D$10+'СЕТ СН'!$I$6-'СЕТ СН'!$I$23</f>
        <v>2896.08882679</v>
      </c>
      <c r="E146" s="36">
        <f>SUMIFS(СВЦЭМ!$D$39:$D$758,СВЦЭМ!$A$39:$A$758,$A146,СВЦЭМ!$B$39:$B$758,E$119)+'СЕТ СН'!$I$11+СВЦЭМ!$D$10+'СЕТ СН'!$I$6-'СЕТ СН'!$I$23</f>
        <v>2924.6338215599999</v>
      </c>
      <c r="F146" s="36">
        <f>SUMIFS(СВЦЭМ!$D$39:$D$758,СВЦЭМ!$A$39:$A$758,$A146,СВЦЭМ!$B$39:$B$758,F$119)+'СЕТ СН'!$I$11+СВЦЭМ!$D$10+'СЕТ СН'!$I$6-'СЕТ СН'!$I$23</f>
        <v>2927.43948404</v>
      </c>
      <c r="G146" s="36">
        <f>SUMIFS(СВЦЭМ!$D$39:$D$758,СВЦЭМ!$A$39:$A$758,$A146,СВЦЭМ!$B$39:$B$758,G$119)+'СЕТ СН'!$I$11+СВЦЭМ!$D$10+'СЕТ СН'!$I$6-'СЕТ СН'!$I$23</f>
        <v>2876.0086812</v>
      </c>
      <c r="H146" s="36">
        <f>SUMIFS(СВЦЭМ!$D$39:$D$758,СВЦЭМ!$A$39:$A$758,$A146,СВЦЭМ!$B$39:$B$758,H$119)+'СЕТ СН'!$I$11+СВЦЭМ!$D$10+'СЕТ СН'!$I$6-'СЕТ СН'!$I$23</f>
        <v>2828.2418674800001</v>
      </c>
      <c r="I146" s="36">
        <f>SUMIFS(СВЦЭМ!$D$39:$D$758,СВЦЭМ!$A$39:$A$758,$A146,СВЦЭМ!$B$39:$B$758,I$119)+'СЕТ СН'!$I$11+СВЦЭМ!$D$10+'СЕТ СН'!$I$6-'СЕТ СН'!$I$23</f>
        <v>2784.2105577700004</v>
      </c>
      <c r="J146" s="36">
        <f>SUMIFS(СВЦЭМ!$D$39:$D$758,СВЦЭМ!$A$39:$A$758,$A146,СВЦЭМ!$B$39:$B$758,J$119)+'СЕТ СН'!$I$11+СВЦЭМ!$D$10+'СЕТ СН'!$I$6-'СЕТ СН'!$I$23</f>
        <v>2747.5515854599998</v>
      </c>
      <c r="K146" s="36">
        <f>SUMIFS(СВЦЭМ!$D$39:$D$758,СВЦЭМ!$A$39:$A$758,$A146,СВЦЭМ!$B$39:$B$758,K$119)+'СЕТ СН'!$I$11+СВЦЭМ!$D$10+'СЕТ СН'!$I$6-'СЕТ СН'!$I$23</f>
        <v>2759.9040425399999</v>
      </c>
      <c r="L146" s="36">
        <f>SUMIFS(СВЦЭМ!$D$39:$D$758,СВЦЭМ!$A$39:$A$758,$A146,СВЦЭМ!$B$39:$B$758,L$119)+'СЕТ СН'!$I$11+СВЦЭМ!$D$10+'СЕТ СН'!$I$6-'СЕТ СН'!$I$23</f>
        <v>2762.6727128100001</v>
      </c>
      <c r="M146" s="36">
        <f>SUMIFS(СВЦЭМ!$D$39:$D$758,СВЦЭМ!$A$39:$A$758,$A146,СВЦЭМ!$B$39:$B$758,M$119)+'СЕТ СН'!$I$11+СВЦЭМ!$D$10+'СЕТ СН'!$I$6-'СЕТ СН'!$I$23</f>
        <v>2767.0539194200001</v>
      </c>
      <c r="N146" s="36">
        <f>SUMIFS(СВЦЭМ!$D$39:$D$758,СВЦЭМ!$A$39:$A$758,$A146,СВЦЭМ!$B$39:$B$758,N$119)+'СЕТ СН'!$I$11+СВЦЭМ!$D$10+'СЕТ СН'!$I$6-'СЕТ СН'!$I$23</f>
        <v>2790.9101407500002</v>
      </c>
      <c r="O146" s="36">
        <f>SUMIFS(СВЦЭМ!$D$39:$D$758,СВЦЭМ!$A$39:$A$758,$A146,СВЦЭМ!$B$39:$B$758,O$119)+'СЕТ СН'!$I$11+СВЦЭМ!$D$10+'СЕТ СН'!$I$6-'СЕТ СН'!$I$23</f>
        <v>2778.6776545299999</v>
      </c>
      <c r="P146" s="36">
        <f>SUMIFS(СВЦЭМ!$D$39:$D$758,СВЦЭМ!$A$39:$A$758,$A146,СВЦЭМ!$B$39:$B$758,P$119)+'СЕТ СН'!$I$11+СВЦЭМ!$D$10+'СЕТ СН'!$I$6-'СЕТ СН'!$I$23</f>
        <v>2785.4518388400002</v>
      </c>
      <c r="Q146" s="36">
        <f>SUMIFS(СВЦЭМ!$D$39:$D$758,СВЦЭМ!$A$39:$A$758,$A146,СВЦЭМ!$B$39:$B$758,Q$119)+'СЕТ СН'!$I$11+СВЦЭМ!$D$10+'СЕТ СН'!$I$6-'СЕТ СН'!$I$23</f>
        <v>2784.27126735</v>
      </c>
      <c r="R146" s="36">
        <f>SUMIFS(СВЦЭМ!$D$39:$D$758,СВЦЭМ!$A$39:$A$758,$A146,СВЦЭМ!$B$39:$B$758,R$119)+'СЕТ СН'!$I$11+СВЦЭМ!$D$10+'СЕТ СН'!$I$6-'СЕТ СН'!$I$23</f>
        <v>2751.3290189400004</v>
      </c>
      <c r="S146" s="36">
        <f>SUMIFS(СВЦЭМ!$D$39:$D$758,СВЦЭМ!$A$39:$A$758,$A146,СВЦЭМ!$B$39:$B$758,S$119)+'СЕТ СН'!$I$11+СВЦЭМ!$D$10+'СЕТ СН'!$I$6-'СЕТ СН'!$I$23</f>
        <v>2702.3136392500001</v>
      </c>
      <c r="T146" s="36">
        <f>SUMIFS(СВЦЭМ!$D$39:$D$758,СВЦЭМ!$A$39:$A$758,$A146,СВЦЭМ!$B$39:$B$758,T$119)+'СЕТ СН'!$I$11+СВЦЭМ!$D$10+'СЕТ СН'!$I$6-'СЕТ СН'!$I$23</f>
        <v>2702.6586191900001</v>
      </c>
      <c r="U146" s="36">
        <f>SUMIFS(СВЦЭМ!$D$39:$D$758,СВЦЭМ!$A$39:$A$758,$A146,СВЦЭМ!$B$39:$B$758,U$119)+'СЕТ СН'!$I$11+СВЦЭМ!$D$10+'СЕТ СН'!$I$6-'СЕТ СН'!$I$23</f>
        <v>2738.8388618700001</v>
      </c>
      <c r="V146" s="36">
        <f>SUMIFS(СВЦЭМ!$D$39:$D$758,СВЦЭМ!$A$39:$A$758,$A146,СВЦЭМ!$B$39:$B$758,V$119)+'СЕТ СН'!$I$11+СВЦЭМ!$D$10+'СЕТ СН'!$I$6-'СЕТ СН'!$I$23</f>
        <v>2751.2137409000002</v>
      </c>
      <c r="W146" s="36">
        <f>SUMIFS(СВЦЭМ!$D$39:$D$758,СВЦЭМ!$A$39:$A$758,$A146,СВЦЭМ!$B$39:$B$758,W$119)+'СЕТ СН'!$I$11+СВЦЭМ!$D$10+'СЕТ СН'!$I$6-'СЕТ СН'!$I$23</f>
        <v>2766.33613285</v>
      </c>
      <c r="X146" s="36">
        <f>SUMIFS(СВЦЭМ!$D$39:$D$758,СВЦЭМ!$A$39:$A$758,$A146,СВЦЭМ!$B$39:$B$758,X$119)+'СЕТ СН'!$I$11+СВЦЭМ!$D$10+'СЕТ СН'!$I$6-'СЕТ СН'!$I$23</f>
        <v>2775.7704239100003</v>
      </c>
      <c r="Y146" s="36">
        <f>SUMIFS(СВЦЭМ!$D$39:$D$758,СВЦЭМ!$A$39:$A$758,$A146,СВЦЭМ!$B$39:$B$758,Y$119)+'СЕТ СН'!$I$11+СВЦЭМ!$D$10+'СЕТ СН'!$I$6-'СЕТ СН'!$I$23</f>
        <v>2789.2552438000002</v>
      </c>
    </row>
    <row r="147" spans="1:27" ht="15.75" x14ac:dyDescent="0.2">
      <c r="A147" s="35">
        <f t="shared" si="3"/>
        <v>45624</v>
      </c>
      <c r="B147" s="36">
        <f>SUMIFS(СВЦЭМ!$D$39:$D$758,СВЦЭМ!$A$39:$A$758,$A147,СВЦЭМ!$B$39:$B$758,B$119)+'СЕТ СН'!$I$11+СВЦЭМ!$D$10+'СЕТ СН'!$I$6-'СЕТ СН'!$I$23</f>
        <v>2954.6412127100002</v>
      </c>
      <c r="C147" s="36">
        <f>SUMIFS(СВЦЭМ!$D$39:$D$758,СВЦЭМ!$A$39:$A$758,$A147,СВЦЭМ!$B$39:$B$758,C$119)+'СЕТ СН'!$I$11+СВЦЭМ!$D$10+'СЕТ СН'!$I$6-'СЕТ СН'!$I$23</f>
        <v>3007.6128111899998</v>
      </c>
      <c r="D147" s="36">
        <f>SUMIFS(СВЦЭМ!$D$39:$D$758,СВЦЭМ!$A$39:$A$758,$A147,СВЦЭМ!$B$39:$B$758,D$119)+'СЕТ СН'!$I$11+СВЦЭМ!$D$10+'СЕТ СН'!$I$6-'СЕТ СН'!$I$23</f>
        <v>3003.56740799</v>
      </c>
      <c r="E147" s="36">
        <f>SUMIFS(СВЦЭМ!$D$39:$D$758,СВЦЭМ!$A$39:$A$758,$A147,СВЦЭМ!$B$39:$B$758,E$119)+'СЕТ СН'!$I$11+СВЦЭМ!$D$10+'СЕТ СН'!$I$6-'СЕТ СН'!$I$23</f>
        <v>3041.7073710900004</v>
      </c>
      <c r="F147" s="36">
        <f>SUMIFS(СВЦЭМ!$D$39:$D$758,СВЦЭМ!$A$39:$A$758,$A147,СВЦЭМ!$B$39:$B$758,F$119)+'СЕТ СН'!$I$11+СВЦЭМ!$D$10+'СЕТ СН'!$I$6-'СЕТ СН'!$I$23</f>
        <v>3041.12442311</v>
      </c>
      <c r="G147" s="36">
        <f>SUMIFS(СВЦЭМ!$D$39:$D$758,СВЦЭМ!$A$39:$A$758,$A147,СВЦЭМ!$B$39:$B$758,G$119)+'СЕТ СН'!$I$11+СВЦЭМ!$D$10+'СЕТ СН'!$I$6-'СЕТ СН'!$I$23</f>
        <v>3015.2612715599998</v>
      </c>
      <c r="H147" s="36">
        <f>SUMIFS(СВЦЭМ!$D$39:$D$758,СВЦЭМ!$A$39:$A$758,$A147,СВЦЭМ!$B$39:$B$758,H$119)+'СЕТ СН'!$I$11+СВЦЭМ!$D$10+'СЕТ СН'!$I$6-'СЕТ СН'!$I$23</f>
        <v>2997.6302234300001</v>
      </c>
      <c r="I147" s="36">
        <f>SUMIFS(СВЦЭМ!$D$39:$D$758,СВЦЭМ!$A$39:$A$758,$A147,СВЦЭМ!$B$39:$B$758,I$119)+'СЕТ СН'!$I$11+СВЦЭМ!$D$10+'СЕТ СН'!$I$6-'СЕТ СН'!$I$23</f>
        <v>2916.7181639099999</v>
      </c>
      <c r="J147" s="36">
        <f>SUMIFS(СВЦЭМ!$D$39:$D$758,СВЦЭМ!$A$39:$A$758,$A147,СВЦЭМ!$B$39:$B$758,J$119)+'СЕТ СН'!$I$11+СВЦЭМ!$D$10+'СЕТ СН'!$I$6-'СЕТ СН'!$I$23</f>
        <v>2900.7280098400001</v>
      </c>
      <c r="K147" s="36">
        <f>SUMIFS(СВЦЭМ!$D$39:$D$758,СВЦЭМ!$A$39:$A$758,$A147,СВЦЭМ!$B$39:$B$758,K$119)+'СЕТ СН'!$I$11+СВЦЭМ!$D$10+'СЕТ СН'!$I$6-'СЕТ СН'!$I$23</f>
        <v>2888.3772997400001</v>
      </c>
      <c r="L147" s="36">
        <f>SUMIFS(СВЦЭМ!$D$39:$D$758,СВЦЭМ!$A$39:$A$758,$A147,СВЦЭМ!$B$39:$B$758,L$119)+'СЕТ СН'!$I$11+СВЦЭМ!$D$10+'СЕТ СН'!$I$6-'СЕТ СН'!$I$23</f>
        <v>2886.1751170500002</v>
      </c>
      <c r="M147" s="36">
        <f>SUMIFS(СВЦЭМ!$D$39:$D$758,СВЦЭМ!$A$39:$A$758,$A147,СВЦЭМ!$B$39:$B$758,M$119)+'СЕТ СН'!$I$11+СВЦЭМ!$D$10+'СЕТ СН'!$I$6-'СЕТ СН'!$I$23</f>
        <v>2895.8994204300002</v>
      </c>
      <c r="N147" s="36">
        <f>SUMIFS(СВЦЭМ!$D$39:$D$758,СВЦЭМ!$A$39:$A$758,$A147,СВЦЭМ!$B$39:$B$758,N$119)+'СЕТ СН'!$I$11+СВЦЭМ!$D$10+'СЕТ СН'!$I$6-'СЕТ СН'!$I$23</f>
        <v>2921.0201746100001</v>
      </c>
      <c r="O147" s="36">
        <f>SUMIFS(СВЦЭМ!$D$39:$D$758,СВЦЭМ!$A$39:$A$758,$A147,СВЦЭМ!$B$39:$B$758,O$119)+'СЕТ СН'!$I$11+СВЦЭМ!$D$10+'СЕТ СН'!$I$6-'СЕТ СН'!$I$23</f>
        <v>2907.5222170100001</v>
      </c>
      <c r="P147" s="36">
        <f>SUMIFS(СВЦЭМ!$D$39:$D$758,СВЦЭМ!$A$39:$A$758,$A147,СВЦЭМ!$B$39:$B$758,P$119)+'СЕТ СН'!$I$11+СВЦЭМ!$D$10+'СЕТ СН'!$I$6-'СЕТ СН'!$I$23</f>
        <v>2921.2816245499998</v>
      </c>
      <c r="Q147" s="36">
        <f>SUMIFS(СВЦЭМ!$D$39:$D$758,СВЦЭМ!$A$39:$A$758,$A147,СВЦЭМ!$B$39:$B$758,Q$119)+'СЕТ СН'!$I$11+СВЦЭМ!$D$10+'СЕТ СН'!$I$6-'СЕТ СН'!$I$23</f>
        <v>2928.26909303</v>
      </c>
      <c r="R147" s="36">
        <f>SUMIFS(СВЦЭМ!$D$39:$D$758,СВЦЭМ!$A$39:$A$758,$A147,СВЦЭМ!$B$39:$B$758,R$119)+'СЕТ СН'!$I$11+СВЦЭМ!$D$10+'СЕТ СН'!$I$6-'СЕТ СН'!$I$23</f>
        <v>2924.4331538000001</v>
      </c>
      <c r="S147" s="36">
        <f>SUMIFS(СВЦЭМ!$D$39:$D$758,СВЦЭМ!$A$39:$A$758,$A147,СВЦЭМ!$B$39:$B$758,S$119)+'СЕТ СН'!$I$11+СВЦЭМ!$D$10+'СЕТ СН'!$I$6-'СЕТ СН'!$I$23</f>
        <v>2888.0229965500002</v>
      </c>
      <c r="T147" s="36">
        <f>SUMIFS(СВЦЭМ!$D$39:$D$758,СВЦЭМ!$A$39:$A$758,$A147,СВЦЭМ!$B$39:$B$758,T$119)+'СЕТ СН'!$I$11+СВЦЭМ!$D$10+'СЕТ СН'!$I$6-'СЕТ СН'!$I$23</f>
        <v>2830.64021116</v>
      </c>
      <c r="U147" s="36">
        <f>SUMIFS(СВЦЭМ!$D$39:$D$758,СВЦЭМ!$A$39:$A$758,$A147,СВЦЭМ!$B$39:$B$758,U$119)+'СЕТ СН'!$I$11+СВЦЭМ!$D$10+'СЕТ СН'!$I$6-'СЕТ СН'!$I$23</f>
        <v>2868.3505612999998</v>
      </c>
      <c r="V147" s="36">
        <f>SUMIFS(СВЦЭМ!$D$39:$D$758,СВЦЭМ!$A$39:$A$758,$A147,СВЦЭМ!$B$39:$B$758,V$119)+'СЕТ СН'!$I$11+СВЦЭМ!$D$10+'СЕТ СН'!$I$6-'СЕТ СН'!$I$23</f>
        <v>2907.00631888</v>
      </c>
      <c r="W147" s="36">
        <f>SUMIFS(СВЦЭМ!$D$39:$D$758,СВЦЭМ!$A$39:$A$758,$A147,СВЦЭМ!$B$39:$B$758,W$119)+'СЕТ СН'!$I$11+СВЦЭМ!$D$10+'СЕТ СН'!$I$6-'СЕТ СН'!$I$23</f>
        <v>2928.3039501900003</v>
      </c>
      <c r="X147" s="36">
        <f>SUMIFS(СВЦЭМ!$D$39:$D$758,СВЦЭМ!$A$39:$A$758,$A147,СВЦЭМ!$B$39:$B$758,X$119)+'СЕТ СН'!$I$11+СВЦЭМ!$D$10+'СЕТ СН'!$I$6-'СЕТ СН'!$I$23</f>
        <v>2942.0284876100004</v>
      </c>
      <c r="Y147" s="36">
        <f>SUMIFS(СВЦЭМ!$D$39:$D$758,СВЦЭМ!$A$39:$A$758,$A147,СВЦЭМ!$B$39:$B$758,Y$119)+'СЕТ СН'!$I$11+СВЦЭМ!$D$10+'СЕТ СН'!$I$6-'СЕТ СН'!$I$23</f>
        <v>2972.7115947399998</v>
      </c>
    </row>
    <row r="148" spans="1:27" ht="15.75" x14ac:dyDescent="0.2">
      <c r="A148" s="35">
        <f t="shared" si="3"/>
        <v>45625</v>
      </c>
      <c r="B148" s="36">
        <f>SUMIFS(СВЦЭМ!$D$39:$D$758,СВЦЭМ!$A$39:$A$758,$A148,СВЦЭМ!$B$39:$B$758,B$119)+'СЕТ СН'!$I$11+СВЦЭМ!$D$10+'СЕТ СН'!$I$6-'СЕТ СН'!$I$23</f>
        <v>3122.1526592800001</v>
      </c>
      <c r="C148" s="36">
        <f>SUMIFS(СВЦЭМ!$D$39:$D$758,СВЦЭМ!$A$39:$A$758,$A148,СВЦЭМ!$B$39:$B$758,C$119)+'СЕТ СН'!$I$11+СВЦЭМ!$D$10+'СЕТ СН'!$I$6-'СЕТ СН'!$I$23</f>
        <v>3162.7669665200006</v>
      </c>
      <c r="D148" s="36">
        <f>SUMIFS(СВЦЭМ!$D$39:$D$758,СВЦЭМ!$A$39:$A$758,$A148,СВЦЭМ!$B$39:$B$758,D$119)+'СЕТ СН'!$I$11+СВЦЭМ!$D$10+'СЕТ СН'!$I$6-'СЕТ СН'!$I$23</f>
        <v>3175.8161936300003</v>
      </c>
      <c r="E148" s="36">
        <f>SUMIFS(СВЦЭМ!$D$39:$D$758,СВЦЭМ!$A$39:$A$758,$A148,СВЦЭМ!$B$39:$B$758,E$119)+'СЕТ СН'!$I$11+СВЦЭМ!$D$10+'СЕТ СН'!$I$6-'СЕТ СН'!$I$23</f>
        <v>3182.7628058900004</v>
      </c>
      <c r="F148" s="36">
        <f>SUMIFS(СВЦЭМ!$D$39:$D$758,СВЦЭМ!$A$39:$A$758,$A148,СВЦЭМ!$B$39:$B$758,F$119)+'СЕТ СН'!$I$11+СВЦЭМ!$D$10+'СЕТ СН'!$I$6-'СЕТ СН'!$I$23</f>
        <v>3173.1681220300002</v>
      </c>
      <c r="G148" s="36">
        <f>SUMIFS(СВЦЭМ!$D$39:$D$758,СВЦЭМ!$A$39:$A$758,$A148,СВЦЭМ!$B$39:$B$758,G$119)+'СЕТ СН'!$I$11+СВЦЭМ!$D$10+'СЕТ СН'!$I$6-'СЕТ СН'!$I$23</f>
        <v>3154.4107491700001</v>
      </c>
      <c r="H148" s="36">
        <f>SUMIFS(СВЦЭМ!$D$39:$D$758,СВЦЭМ!$A$39:$A$758,$A148,СВЦЭМ!$B$39:$B$758,H$119)+'СЕТ СН'!$I$11+СВЦЭМ!$D$10+'СЕТ СН'!$I$6-'СЕТ СН'!$I$23</f>
        <v>3098.3368821900003</v>
      </c>
      <c r="I148" s="36">
        <f>SUMIFS(СВЦЭМ!$D$39:$D$758,СВЦЭМ!$A$39:$A$758,$A148,СВЦЭМ!$B$39:$B$758,I$119)+'СЕТ СН'!$I$11+СВЦЭМ!$D$10+'СЕТ СН'!$I$6-'СЕТ СН'!$I$23</f>
        <v>3043.8188671100002</v>
      </c>
      <c r="J148" s="36">
        <f>SUMIFS(СВЦЭМ!$D$39:$D$758,СВЦЭМ!$A$39:$A$758,$A148,СВЦЭМ!$B$39:$B$758,J$119)+'СЕТ СН'!$I$11+СВЦЭМ!$D$10+'СЕТ СН'!$I$6-'СЕТ СН'!$I$23</f>
        <v>2984.0762017000002</v>
      </c>
      <c r="K148" s="36">
        <f>SUMIFS(СВЦЭМ!$D$39:$D$758,СВЦЭМ!$A$39:$A$758,$A148,СВЦЭМ!$B$39:$B$758,K$119)+'СЕТ СН'!$I$11+СВЦЭМ!$D$10+'СЕТ СН'!$I$6-'СЕТ СН'!$I$23</f>
        <v>2975.6211263800001</v>
      </c>
      <c r="L148" s="36">
        <f>SUMIFS(СВЦЭМ!$D$39:$D$758,СВЦЭМ!$A$39:$A$758,$A148,СВЦЭМ!$B$39:$B$758,L$119)+'СЕТ СН'!$I$11+СВЦЭМ!$D$10+'СЕТ СН'!$I$6-'СЕТ СН'!$I$23</f>
        <v>2973.2173932599999</v>
      </c>
      <c r="M148" s="36">
        <f>SUMIFS(СВЦЭМ!$D$39:$D$758,СВЦЭМ!$A$39:$A$758,$A148,СВЦЭМ!$B$39:$B$758,M$119)+'СЕТ СН'!$I$11+СВЦЭМ!$D$10+'СЕТ СН'!$I$6-'СЕТ СН'!$I$23</f>
        <v>2982.94855147</v>
      </c>
      <c r="N148" s="36">
        <f>SUMIFS(СВЦЭМ!$D$39:$D$758,СВЦЭМ!$A$39:$A$758,$A148,СВЦЭМ!$B$39:$B$758,N$119)+'СЕТ СН'!$I$11+СВЦЭМ!$D$10+'СЕТ СН'!$I$6-'СЕТ СН'!$I$23</f>
        <v>3002.53183197</v>
      </c>
      <c r="O148" s="36">
        <f>SUMIFS(СВЦЭМ!$D$39:$D$758,СВЦЭМ!$A$39:$A$758,$A148,СВЦЭМ!$B$39:$B$758,O$119)+'СЕТ СН'!$I$11+СВЦЭМ!$D$10+'СЕТ СН'!$I$6-'СЕТ СН'!$I$23</f>
        <v>3001.2153281999999</v>
      </c>
      <c r="P148" s="36">
        <f>SUMIFS(СВЦЭМ!$D$39:$D$758,СВЦЭМ!$A$39:$A$758,$A148,СВЦЭМ!$B$39:$B$758,P$119)+'СЕТ СН'!$I$11+СВЦЭМ!$D$10+'СЕТ СН'!$I$6-'СЕТ СН'!$I$23</f>
        <v>3010.3991954399999</v>
      </c>
      <c r="Q148" s="36">
        <f>SUMIFS(СВЦЭМ!$D$39:$D$758,СВЦЭМ!$A$39:$A$758,$A148,СВЦЭМ!$B$39:$B$758,Q$119)+'СЕТ СН'!$I$11+СВЦЭМ!$D$10+'СЕТ СН'!$I$6-'СЕТ СН'!$I$23</f>
        <v>3043.7102123000004</v>
      </c>
      <c r="R148" s="36">
        <f>SUMIFS(СВЦЭМ!$D$39:$D$758,СВЦЭМ!$A$39:$A$758,$A148,СВЦЭМ!$B$39:$B$758,R$119)+'СЕТ СН'!$I$11+СВЦЭМ!$D$10+'СЕТ СН'!$I$6-'СЕТ СН'!$I$23</f>
        <v>3020.2990908700003</v>
      </c>
      <c r="S148" s="36">
        <f>SUMIFS(СВЦЭМ!$D$39:$D$758,СВЦЭМ!$A$39:$A$758,$A148,СВЦЭМ!$B$39:$B$758,S$119)+'СЕТ СН'!$I$11+СВЦЭМ!$D$10+'СЕТ СН'!$I$6-'СЕТ СН'!$I$23</f>
        <v>3003.7871682700002</v>
      </c>
      <c r="T148" s="36">
        <f>SUMIFS(СВЦЭМ!$D$39:$D$758,СВЦЭМ!$A$39:$A$758,$A148,СВЦЭМ!$B$39:$B$758,T$119)+'СЕТ СН'!$I$11+СВЦЭМ!$D$10+'СЕТ СН'!$I$6-'СЕТ СН'!$I$23</f>
        <v>2938.6600782800001</v>
      </c>
      <c r="U148" s="36">
        <f>SUMIFS(СВЦЭМ!$D$39:$D$758,СВЦЭМ!$A$39:$A$758,$A148,СВЦЭМ!$B$39:$B$758,U$119)+'СЕТ СН'!$I$11+СВЦЭМ!$D$10+'СЕТ СН'!$I$6-'СЕТ СН'!$I$23</f>
        <v>2960.1746746200001</v>
      </c>
      <c r="V148" s="36">
        <f>SUMIFS(СВЦЭМ!$D$39:$D$758,СВЦЭМ!$A$39:$A$758,$A148,СВЦЭМ!$B$39:$B$758,V$119)+'СЕТ СН'!$I$11+СВЦЭМ!$D$10+'СЕТ СН'!$I$6-'СЕТ СН'!$I$23</f>
        <v>2987.7706018600002</v>
      </c>
      <c r="W148" s="36">
        <f>SUMIFS(СВЦЭМ!$D$39:$D$758,СВЦЭМ!$A$39:$A$758,$A148,СВЦЭМ!$B$39:$B$758,W$119)+'СЕТ СН'!$I$11+СВЦЭМ!$D$10+'СЕТ СН'!$I$6-'СЕТ СН'!$I$23</f>
        <v>2999.8245016600004</v>
      </c>
      <c r="X148" s="36">
        <f>SUMIFS(СВЦЭМ!$D$39:$D$758,СВЦЭМ!$A$39:$A$758,$A148,СВЦЭМ!$B$39:$B$758,X$119)+'СЕТ СН'!$I$11+СВЦЭМ!$D$10+'СЕТ СН'!$I$6-'СЕТ СН'!$I$23</f>
        <v>3028.6513885300001</v>
      </c>
      <c r="Y148" s="36">
        <f>SUMIFS(СВЦЭМ!$D$39:$D$758,СВЦЭМ!$A$39:$A$758,$A148,СВЦЭМ!$B$39:$B$758,Y$119)+'СЕТ СН'!$I$11+СВЦЭМ!$D$10+'СЕТ СН'!$I$6-'СЕТ СН'!$I$23</f>
        <v>3040.1962229199999</v>
      </c>
    </row>
    <row r="149" spans="1:27" ht="15.75" x14ac:dyDescent="0.2">
      <c r="A149" s="35">
        <f t="shared" si="3"/>
        <v>45626</v>
      </c>
      <c r="B149" s="36">
        <f>SUMIFS(СВЦЭМ!$D$39:$D$758,СВЦЭМ!$A$39:$A$758,$A149,СВЦЭМ!$B$39:$B$758,B$119)+'СЕТ СН'!$I$11+СВЦЭМ!$D$10+'СЕТ СН'!$I$6-'СЕТ СН'!$I$23</f>
        <v>3062.4553488400002</v>
      </c>
      <c r="C149" s="36">
        <f>SUMIFS(СВЦЭМ!$D$39:$D$758,СВЦЭМ!$A$39:$A$758,$A149,СВЦЭМ!$B$39:$B$758,C$119)+'СЕТ СН'!$I$11+СВЦЭМ!$D$10+'СЕТ СН'!$I$6-'СЕТ СН'!$I$23</f>
        <v>3080.2482975399998</v>
      </c>
      <c r="D149" s="36">
        <f>SUMIFS(СВЦЭМ!$D$39:$D$758,СВЦЭМ!$A$39:$A$758,$A149,СВЦЭМ!$B$39:$B$758,D$119)+'СЕТ СН'!$I$11+СВЦЭМ!$D$10+'СЕТ СН'!$I$6-'СЕТ СН'!$I$23</f>
        <v>3100.9102334099998</v>
      </c>
      <c r="E149" s="36">
        <f>SUMIFS(СВЦЭМ!$D$39:$D$758,СВЦЭМ!$A$39:$A$758,$A149,СВЦЭМ!$B$39:$B$758,E$119)+'СЕТ СН'!$I$11+СВЦЭМ!$D$10+'СЕТ СН'!$I$6-'СЕТ СН'!$I$23</f>
        <v>3109.58404784</v>
      </c>
      <c r="F149" s="36">
        <f>SUMIFS(СВЦЭМ!$D$39:$D$758,СВЦЭМ!$A$39:$A$758,$A149,СВЦЭМ!$B$39:$B$758,F$119)+'СЕТ СН'!$I$11+СВЦЭМ!$D$10+'СЕТ СН'!$I$6-'СЕТ СН'!$I$23</f>
        <v>3100.8266945700002</v>
      </c>
      <c r="G149" s="36">
        <f>SUMIFS(СВЦЭМ!$D$39:$D$758,СВЦЭМ!$A$39:$A$758,$A149,СВЦЭМ!$B$39:$B$758,G$119)+'СЕТ СН'!$I$11+СВЦЭМ!$D$10+'СЕТ СН'!$I$6-'СЕТ СН'!$I$23</f>
        <v>3088.8414634800001</v>
      </c>
      <c r="H149" s="36">
        <f>SUMIFS(СВЦЭМ!$D$39:$D$758,СВЦЭМ!$A$39:$A$758,$A149,СВЦЭМ!$B$39:$B$758,H$119)+'СЕТ СН'!$I$11+СВЦЭМ!$D$10+'СЕТ СН'!$I$6-'СЕТ СН'!$I$23</f>
        <v>3111.8705996200001</v>
      </c>
      <c r="I149" s="36">
        <f>SUMIFS(СВЦЭМ!$D$39:$D$758,СВЦЭМ!$A$39:$A$758,$A149,СВЦЭМ!$B$39:$B$758,I$119)+'СЕТ СН'!$I$11+СВЦЭМ!$D$10+'СЕТ СН'!$I$6-'СЕТ СН'!$I$23</f>
        <v>3084.0861890800002</v>
      </c>
      <c r="J149" s="36">
        <f>SUMIFS(СВЦЭМ!$D$39:$D$758,СВЦЭМ!$A$39:$A$758,$A149,СВЦЭМ!$B$39:$B$758,J$119)+'СЕТ СН'!$I$11+СВЦЭМ!$D$10+'СЕТ СН'!$I$6-'СЕТ СН'!$I$23</f>
        <v>3042.30721679</v>
      </c>
      <c r="K149" s="36">
        <f>SUMIFS(СВЦЭМ!$D$39:$D$758,СВЦЭМ!$A$39:$A$758,$A149,СВЦЭМ!$B$39:$B$758,K$119)+'СЕТ СН'!$I$11+СВЦЭМ!$D$10+'СЕТ СН'!$I$6-'СЕТ СН'!$I$23</f>
        <v>3007.1212992700002</v>
      </c>
      <c r="L149" s="36">
        <f>SUMIFS(СВЦЭМ!$D$39:$D$758,СВЦЭМ!$A$39:$A$758,$A149,СВЦЭМ!$B$39:$B$758,L$119)+'СЕТ СН'!$I$11+СВЦЭМ!$D$10+'СЕТ СН'!$I$6-'СЕТ СН'!$I$23</f>
        <v>2971.7435302499998</v>
      </c>
      <c r="M149" s="36">
        <f>SUMIFS(СВЦЭМ!$D$39:$D$758,СВЦЭМ!$A$39:$A$758,$A149,СВЦЭМ!$B$39:$B$758,M$119)+'СЕТ СН'!$I$11+СВЦЭМ!$D$10+'СЕТ СН'!$I$6-'СЕТ СН'!$I$23</f>
        <v>2998.8812181900003</v>
      </c>
      <c r="N149" s="36">
        <f>SUMIFS(СВЦЭМ!$D$39:$D$758,СВЦЭМ!$A$39:$A$758,$A149,СВЦЭМ!$B$39:$B$758,N$119)+'СЕТ СН'!$I$11+СВЦЭМ!$D$10+'СЕТ СН'!$I$6-'СЕТ СН'!$I$23</f>
        <v>3016.1068209200002</v>
      </c>
      <c r="O149" s="36">
        <f>SUMIFS(СВЦЭМ!$D$39:$D$758,СВЦЭМ!$A$39:$A$758,$A149,СВЦЭМ!$B$39:$B$758,O$119)+'СЕТ СН'!$I$11+СВЦЭМ!$D$10+'СЕТ СН'!$I$6-'СЕТ СН'!$I$23</f>
        <v>3029.6071907</v>
      </c>
      <c r="P149" s="36">
        <f>SUMIFS(СВЦЭМ!$D$39:$D$758,СВЦЭМ!$A$39:$A$758,$A149,СВЦЭМ!$B$39:$B$758,P$119)+'СЕТ СН'!$I$11+СВЦЭМ!$D$10+'СЕТ СН'!$I$6-'СЕТ СН'!$I$23</f>
        <v>3043.8435903999998</v>
      </c>
      <c r="Q149" s="36">
        <f>SUMIFS(СВЦЭМ!$D$39:$D$758,СВЦЭМ!$A$39:$A$758,$A149,СВЦЭМ!$B$39:$B$758,Q$119)+'СЕТ СН'!$I$11+СВЦЭМ!$D$10+'СЕТ СН'!$I$6-'СЕТ СН'!$I$23</f>
        <v>3058.1071600499999</v>
      </c>
      <c r="R149" s="36">
        <f>SUMIFS(СВЦЭМ!$D$39:$D$758,СВЦЭМ!$A$39:$A$758,$A149,СВЦЭМ!$B$39:$B$758,R$119)+'СЕТ СН'!$I$11+СВЦЭМ!$D$10+'СЕТ СН'!$I$6-'СЕТ СН'!$I$23</f>
        <v>3046.6458803800001</v>
      </c>
      <c r="S149" s="36">
        <f>SUMIFS(СВЦЭМ!$D$39:$D$758,СВЦЭМ!$A$39:$A$758,$A149,СВЦЭМ!$B$39:$B$758,S$119)+'СЕТ СН'!$I$11+СВЦЭМ!$D$10+'СЕТ СН'!$I$6-'СЕТ СН'!$I$23</f>
        <v>3007.7350224700003</v>
      </c>
      <c r="T149" s="36">
        <f>SUMIFS(СВЦЭМ!$D$39:$D$758,СВЦЭМ!$A$39:$A$758,$A149,СВЦЭМ!$B$39:$B$758,T$119)+'СЕТ СН'!$I$11+СВЦЭМ!$D$10+'СЕТ СН'!$I$6-'СЕТ СН'!$I$23</f>
        <v>2952.5369060600001</v>
      </c>
      <c r="U149" s="36">
        <f>SUMIFS(СВЦЭМ!$D$39:$D$758,СВЦЭМ!$A$39:$A$758,$A149,СВЦЭМ!$B$39:$B$758,U$119)+'СЕТ СН'!$I$11+СВЦЭМ!$D$10+'СЕТ СН'!$I$6-'СЕТ СН'!$I$23</f>
        <v>2968.01616878</v>
      </c>
      <c r="V149" s="36">
        <f>SUMIFS(СВЦЭМ!$D$39:$D$758,СВЦЭМ!$A$39:$A$758,$A149,СВЦЭМ!$B$39:$B$758,V$119)+'СЕТ СН'!$I$11+СВЦЭМ!$D$10+'СЕТ СН'!$I$6-'СЕТ СН'!$I$23</f>
        <v>2994.69235514</v>
      </c>
      <c r="W149" s="36">
        <f>SUMIFS(СВЦЭМ!$D$39:$D$758,СВЦЭМ!$A$39:$A$758,$A149,СВЦЭМ!$B$39:$B$758,W$119)+'СЕТ СН'!$I$11+СВЦЭМ!$D$10+'СЕТ СН'!$I$6-'СЕТ СН'!$I$23</f>
        <v>3011.1479248000001</v>
      </c>
      <c r="X149" s="36">
        <f>SUMIFS(СВЦЭМ!$D$39:$D$758,СВЦЭМ!$A$39:$A$758,$A149,СВЦЭМ!$B$39:$B$758,X$119)+'СЕТ СН'!$I$11+СВЦЭМ!$D$10+'СЕТ СН'!$I$6-'СЕТ СН'!$I$23</f>
        <v>3044.4282417499999</v>
      </c>
      <c r="Y149" s="36">
        <f>SUMIFS(СВЦЭМ!$D$39:$D$758,СВЦЭМ!$A$39:$A$758,$A149,СВЦЭМ!$B$39:$B$758,Y$119)+'СЕТ СН'!$I$11+СВЦЭМ!$D$10+'СЕТ СН'!$I$6-'СЕТ СН'!$I$23</f>
        <v>3046.6907620100001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SUMIFS(СВЦЭМ!$E$39:$E$758,СВЦЭМ!$A$39:$A$758,$A156,СВЦЭМ!$B$39:$B$758,B$155)+'СЕТ СН'!$F$12</f>
        <v>146.21730851000001</v>
      </c>
      <c r="C156" s="36">
        <f>SUMIFS(СВЦЭМ!$E$39:$E$758,СВЦЭМ!$A$39:$A$758,$A156,СВЦЭМ!$B$39:$B$758,C$155)+'СЕТ СН'!$F$12</f>
        <v>151.8677016</v>
      </c>
      <c r="D156" s="36">
        <f>SUMIFS(СВЦЭМ!$E$39:$E$758,СВЦЭМ!$A$39:$A$758,$A156,СВЦЭМ!$B$39:$B$758,D$155)+'СЕТ СН'!$F$12</f>
        <v>154.92689877000001</v>
      </c>
      <c r="E156" s="36">
        <f>SUMIFS(СВЦЭМ!$E$39:$E$758,СВЦЭМ!$A$39:$A$758,$A156,СВЦЭМ!$B$39:$B$758,E$155)+'СЕТ СН'!$F$12</f>
        <v>157.00697264999999</v>
      </c>
      <c r="F156" s="36">
        <f>SUMIFS(СВЦЭМ!$E$39:$E$758,СВЦЭМ!$A$39:$A$758,$A156,СВЦЭМ!$B$39:$B$758,F$155)+'СЕТ СН'!$F$12</f>
        <v>156.08429333999999</v>
      </c>
      <c r="G156" s="36">
        <f>SUMIFS(СВЦЭМ!$E$39:$E$758,СВЦЭМ!$A$39:$A$758,$A156,СВЦЭМ!$B$39:$B$758,G$155)+'СЕТ СН'!$F$12</f>
        <v>155.15307014000001</v>
      </c>
      <c r="H156" s="36">
        <f>SUMIFS(СВЦЭМ!$E$39:$E$758,СВЦЭМ!$A$39:$A$758,$A156,СВЦЭМ!$B$39:$B$758,H$155)+'СЕТ СН'!$F$12</f>
        <v>152.14173708999999</v>
      </c>
      <c r="I156" s="36">
        <f>SUMIFS(СВЦЭМ!$E$39:$E$758,СВЦЭМ!$A$39:$A$758,$A156,СВЦЭМ!$B$39:$B$758,I$155)+'СЕТ СН'!$F$12</f>
        <v>145.60307900000001</v>
      </c>
      <c r="J156" s="36">
        <f>SUMIFS(СВЦЭМ!$E$39:$E$758,СВЦЭМ!$A$39:$A$758,$A156,СВЦЭМ!$B$39:$B$758,J$155)+'СЕТ СН'!$F$12</f>
        <v>142.30560933000001</v>
      </c>
      <c r="K156" s="36">
        <f>SUMIFS(СВЦЭМ!$E$39:$E$758,СВЦЭМ!$A$39:$A$758,$A156,СВЦЭМ!$B$39:$B$758,K$155)+'СЕТ СН'!$F$12</f>
        <v>139.49609723</v>
      </c>
      <c r="L156" s="36">
        <f>SUMIFS(СВЦЭМ!$E$39:$E$758,СВЦЭМ!$A$39:$A$758,$A156,СВЦЭМ!$B$39:$B$758,L$155)+'СЕТ СН'!$F$12</f>
        <v>139.47423816</v>
      </c>
      <c r="M156" s="36">
        <f>SUMIFS(СВЦЭМ!$E$39:$E$758,СВЦЭМ!$A$39:$A$758,$A156,СВЦЭМ!$B$39:$B$758,M$155)+'СЕТ СН'!$F$12</f>
        <v>143.10703018999999</v>
      </c>
      <c r="N156" s="36">
        <f>SUMIFS(СВЦЭМ!$E$39:$E$758,СВЦЭМ!$A$39:$A$758,$A156,СВЦЭМ!$B$39:$B$758,N$155)+'СЕТ СН'!$F$12</f>
        <v>144.01528445</v>
      </c>
      <c r="O156" s="36">
        <f>SUMIFS(СВЦЭМ!$E$39:$E$758,СВЦЭМ!$A$39:$A$758,$A156,СВЦЭМ!$B$39:$B$758,O$155)+'СЕТ СН'!$F$12</f>
        <v>143.70610726000001</v>
      </c>
      <c r="P156" s="36">
        <f>SUMIFS(СВЦЭМ!$E$39:$E$758,СВЦЭМ!$A$39:$A$758,$A156,СВЦЭМ!$B$39:$B$758,P$155)+'СЕТ СН'!$F$12</f>
        <v>144.11135107000001</v>
      </c>
      <c r="Q156" s="36">
        <f>SUMIFS(СВЦЭМ!$E$39:$E$758,СВЦЭМ!$A$39:$A$758,$A156,СВЦЭМ!$B$39:$B$758,Q$155)+'СЕТ СН'!$F$12</f>
        <v>144.12290593</v>
      </c>
      <c r="R156" s="36">
        <f>SUMIFS(СВЦЭМ!$E$39:$E$758,СВЦЭМ!$A$39:$A$758,$A156,СВЦЭМ!$B$39:$B$758,R$155)+'СЕТ СН'!$F$12</f>
        <v>144.87711077</v>
      </c>
      <c r="S156" s="36">
        <f>SUMIFS(СВЦЭМ!$E$39:$E$758,СВЦЭМ!$A$39:$A$758,$A156,СВЦЭМ!$B$39:$B$758,S$155)+'СЕТ СН'!$F$12</f>
        <v>144.51227298000001</v>
      </c>
      <c r="T156" s="36">
        <f>SUMIFS(СВЦЭМ!$E$39:$E$758,СВЦЭМ!$A$39:$A$758,$A156,СВЦЭМ!$B$39:$B$758,T$155)+'СЕТ СН'!$F$12</f>
        <v>139.01108260000001</v>
      </c>
      <c r="U156" s="36">
        <f>SUMIFS(СВЦЭМ!$E$39:$E$758,СВЦЭМ!$A$39:$A$758,$A156,СВЦЭМ!$B$39:$B$758,U$155)+'СЕТ СН'!$F$12</f>
        <v>138.56721891999999</v>
      </c>
      <c r="V156" s="36">
        <f>SUMIFS(СВЦЭМ!$E$39:$E$758,СВЦЭМ!$A$39:$A$758,$A156,СВЦЭМ!$B$39:$B$758,V$155)+'СЕТ СН'!$F$12</f>
        <v>141.12189376000001</v>
      </c>
      <c r="W156" s="36">
        <f>SUMIFS(СВЦЭМ!$E$39:$E$758,СВЦЭМ!$A$39:$A$758,$A156,СВЦЭМ!$B$39:$B$758,W$155)+'СЕТ СН'!$F$12</f>
        <v>143.26622846000001</v>
      </c>
      <c r="X156" s="36">
        <f>SUMIFS(СВЦЭМ!$E$39:$E$758,СВЦЭМ!$A$39:$A$758,$A156,СВЦЭМ!$B$39:$B$758,X$155)+'СЕТ СН'!$F$12</f>
        <v>143.49980149999999</v>
      </c>
      <c r="Y156" s="36">
        <f>SUMIFS(СВЦЭМ!$E$39:$E$758,СВЦЭМ!$A$39:$A$758,$A156,СВЦЭМ!$B$39:$B$758,Y$155)+'СЕТ СН'!$F$12</f>
        <v>144.45401505000001</v>
      </c>
      <c r="AA156" s="45"/>
    </row>
    <row r="157" spans="1:27" ht="15.75" x14ac:dyDescent="0.2">
      <c r="A157" s="35">
        <f>A156+1</f>
        <v>45598</v>
      </c>
      <c r="B157" s="36">
        <f>SUMIFS(СВЦЭМ!$E$39:$E$758,СВЦЭМ!$A$39:$A$758,$A157,СВЦЭМ!$B$39:$B$758,B$155)+'СЕТ СН'!$F$12</f>
        <v>142.92576349999999</v>
      </c>
      <c r="C157" s="36">
        <f>SUMIFS(СВЦЭМ!$E$39:$E$758,СВЦЭМ!$A$39:$A$758,$A157,СВЦЭМ!$B$39:$B$758,C$155)+'СЕТ СН'!$F$12</f>
        <v>142.80296469999999</v>
      </c>
      <c r="D157" s="36">
        <f>SUMIFS(СВЦЭМ!$E$39:$E$758,СВЦЭМ!$A$39:$A$758,$A157,СВЦЭМ!$B$39:$B$758,D$155)+'СЕТ СН'!$F$12</f>
        <v>144.26492934999999</v>
      </c>
      <c r="E157" s="36">
        <f>SUMIFS(СВЦЭМ!$E$39:$E$758,СВЦЭМ!$A$39:$A$758,$A157,СВЦЭМ!$B$39:$B$758,E$155)+'СЕТ СН'!$F$12</f>
        <v>144.76982139</v>
      </c>
      <c r="F157" s="36">
        <f>SUMIFS(СВЦЭМ!$E$39:$E$758,СВЦЭМ!$A$39:$A$758,$A157,СВЦЭМ!$B$39:$B$758,F$155)+'СЕТ СН'!$F$12</f>
        <v>144.48556479000001</v>
      </c>
      <c r="G157" s="36">
        <f>SUMIFS(СВЦЭМ!$E$39:$E$758,СВЦЭМ!$A$39:$A$758,$A157,СВЦЭМ!$B$39:$B$758,G$155)+'СЕТ СН'!$F$12</f>
        <v>143.33516634</v>
      </c>
      <c r="H157" s="36">
        <f>SUMIFS(СВЦЭМ!$E$39:$E$758,СВЦЭМ!$A$39:$A$758,$A157,СВЦЭМ!$B$39:$B$758,H$155)+'СЕТ СН'!$F$12</f>
        <v>143.87963780999999</v>
      </c>
      <c r="I157" s="36">
        <f>SUMIFS(СВЦЭМ!$E$39:$E$758,СВЦЭМ!$A$39:$A$758,$A157,СВЦЭМ!$B$39:$B$758,I$155)+'СЕТ СН'!$F$12</f>
        <v>142.30082106</v>
      </c>
      <c r="J157" s="36">
        <f>SUMIFS(СВЦЭМ!$E$39:$E$758,СВЦЭМ!$A$39:$A$758,$A157,СВЦЭМ!$B$39:$B$758,J$155)+'СЕТ СН'!$F$12</f>
        <v>138.65298091</v>
      </c>
      <c r="K157" s="36">
        <f>SUMIFS(СВЦЭМ!$E$39:$E$758,СВЦЭМ!$A$39:$A$758,$A157,СВЦЭМ!$B$39:$B$758,K$155)+'СЕТ СН'!$F$12</f>
        <v>135.16792959</v>
      </c>
      <c r="L157" s="36">
        <f>SUMIFS(СВЦЭМ!$E$39:$E$758,СВЦЭМ!$A$39:$A$758,$A157,СВЦЭМ!$B$39:$B$758,L$155)+'СЕТ СН'!$F$12</f>
        <v>133.79615519000001</v>
      </c>
      <c r="M157" s="36">
        <f>SUMIFS(СВЦЭМ!$E$39:$E$758,СВЦЭМ!$A$39:$A$758,$A157,СВЦЭМ!$B$39:$B$758,M$155)+'СЕТ СН'!$F$12</f>
        <v>133.98216693000001</v>
      </c>
      <c r="N157" s="36">
        <f>SUMIFS(СВЦЭМ!$E$39:$E$758,СВЦЭМ!$A$39:$A$758,$A157,СВЦЭМ!$B$39:$B$758,N$155)+'СЕТ СН'!$F$12</f>
        <v>135.58046333999999</v>
      </c>
      <c r="O157" s="36">
        <f>SUMIFS(СВЦЭМ!$E$39:$E$758,СВЦЭМ!$A$39:$A$758,$A157,СВЦЭМ!$B$39:$B$758,O$155)+'СЕТ СН'!$F$12</f>
        <v>134.40799611</v>
      </c>
      <c r="P157" s="36">
        <f>SUMIFS(СВЦЭМ!$E$39:$E$758,СВЦЭМ!$A$39:$A$758,$A157,СВЦЭМ!$B$39:$B$758,P$155)+'СЕТ СН'!$F$12</f>
        <v>136.87609445999999</v>
      </c>
      <c r="Q157" s="36">
        <f>SUMIFS(СВЦЭМ!$E$39:$E$758,СВЦЭМ!$A$39:$A$758,$A157,СВЦЭМ!$B$39:$B$758,Q$155)+'СЕТ СН'!$F$12</f>
        <v>136.90147375999999</v>
      </c>
      <c r="R157" s="36">
        <f>SUMIFS(СВЦЭМ!$E$39:$E$758,СВЦЭМ!$A$39:$A$758,$A157,СВЦЭМ!$B$39:$B$758,R$155)+'СЕТ СН'!$F$12</f>
        <v>137.10790524999999</v>
      </c>
      <c r="S157" s="36">
        <f>SUMIFS(СВЦЭМ!$E$39:$E$758,СВЦЭМ!$A$39:$A$758,$A157,СВЦЭМ!$B$39:$B$758,S$155)+'СЕТ СН'!$F$12</f>
        <v>136.80429627999999</v>
      </c>
      <c r="T157" s="36">
        <f>SUMIFS(СВЦЭМ!$E$39:$E$758,СВЦЭМ!$A$39:$A$758,$A157,СВЦЭМ!$B$39:$B$758,T$155)+'СЕТ СН'!$F$12</f>
        <v>131.57203017000001</v>
      </c>
      <c r="U157" s="36">
        <f>SUMIFS(СВЦЭМ!$E$39:$E$758,СВЦЭМ!$A$39:$A$758,$A157,СВЦЭМ!$B$39:$B$758,U$155)+'СЕТ СН'!$F$12</f>
        <v>131.62936522000001</v>
      </c>
      <c r="V157" s="36">
        <f>SUMIFS(СВЦЭМ!$E$39:$E$758,СВЦЭМ!$A$39:$A$758,$A157,СВЦЭМ!$B$39:$B$758,V$155)+'СЕТ СН'!$F$12</f>
        <v>135.15544704000001</v>
      </c>
      <c r="W157" s="36">
        <f>SUMIFS(СВЦЭМ!$E$39:$E$758,СВЦЭМ!$A$39:$A$758,$A157,СВЦЭМ!$B$39:$B$758,W$155)+'СЕТ СН'!$F$12</f>
        <v>136.97313482000001</v>
      </c>
      <c r="X157" s="36">
        <f>SUMIFS(СВЦЭМ!$E$39:$E$758,СВЦЭМ!$A$39:$A$758,$A157,СВЦЭМ!$B$39:$B$758,X$155)+'СЕТ СН'!$F$12</f>
        <v>139.91649631999999</v>
      </c>
      <c r="Y157" s="36">
        <f>SUMIFS(СВЦЭМ!$E$39:$E$758,СВЦЭМ!$A$39:$A$758,$A157,СВЦЭМ!$B$39:$B$758,Y$155)+'СЕТ СН'!$F$12</f>
        <v>144.08762039000001</v>
      </c>
    </row>
    <row r="158" spans="1:27" ht="15.75" x14ac:dyDescent="0.2">
      <c r="A158" s="35">
        <f t="shared" ref="A158:A185" si="4">A157+1</f>
        <v>45599</v>
      </c>
      <c r="B158" s="36">
        <f>SUMIFS(СВЦЭМ!$E$39:$E$758,СВЦЭМ!$A$39:$A$758,$A158,СВЦЭМ!$B$39:$B$758,B$155)+'СЕТ СН'!$F$12</f>
        <v>141.28004634999999</v>
      </c>
      <c r="C158" s="36">
        <f>SUMIFS(СВЦЭМ!$E$39:$E$758,СВЦЭМ!$A$39:$A$758,$A158,СВЦЭМ!$B$39:$B$758,C$155)+'СЕТ СН'!$F$12</f>
        <v>144.95564471</v>
      </c>
      <c r="D158" s="36">
        <f>SUMIFS(СВЦЭМ!$E$39:$E$758,СВЦЭМ!$A$39:$A$758,$A158,СВЦЭМ!$B$39:$B$758,D$155)+'СЕТ СН'!$F$12</f>
        <v>146.87547800999999</v>
      </c>
      <c r="E158" s="36">
        <f>SUMIFS(СВЦЭМ!$E$39:$E$758,СВЦЭМ!$A$39:$A$758,$A158,СВЦЭМ!$B$39:$B$758,E$155)+'СЕТ СН'!$F$12</f>
        <v>148.6299813</v>
      </c>
      <c r="F158" s="36">
        <f>SUMIFS(СВЦЭМ!$E$39:$E$758,СВЦЭМ!$A$39:$A$758,$A158,СВЦЭМ!$B$39:$B$758,F$155)+'СЕТ СН'!$F$12</f>
        <v>148.41573031999999</v>
      </c>
      <c r="G158" s="36">
        <f>SUMIFS(СВЦЭМ!$E$39:$E$758,СВЦЭМ!$A$39:$A$758,$A158,СВЦЭМ!$B$39:$B$758,G$155)+'СЕТ СН'!$F$12</f>
        <v>146.57168331</v>
      </c>
      <c r="H158" s="36">
        <f>SUMIFS(СВЦЭМ!$E$39:$E$758,СВЦЭМ!$A$39:$A$758,$A158,СВЦЭМ!$B$39:$B$758,H$155)+'СЕТ СН'!$F$12</f>
        <v>144.21024821</v>
      </c>
      <c r="I158" s="36">
        <f>SUMIFS(СВЦЭМ!$E$39:$E$758,СВЦЭМ!$A$39:$A$758,$A158,СВЦЭМ!$B$39:$B$758,I$155)+'СЕТ СН'!$F$12</f>
        <v>141.72201117</v>
      </c>
      <c r="J158" s="36">
        <f>SUMIFS(СВЦЭМ!$E$39:$E$758,СВЦЭМ!$A$39:$A$758,$A158,СВЦЭМ!$B$39:$B$758,J$155)+'СЕТ СН'!$F$12</f>
        <v>134.15407450000001</v>
      </c>
      <c r="K158" s="36">
        <f>SUMIFS(СВЦЭМ!$E$39:$E$758,СВЦЭМ!$A$39:$A$758,$A158,СВЦЭМ!$B$39:$B$758,K$155)+'СЕТ СН'!$F$12</f>
        <v>127.67773457</v>
      </c>
      <c r="L158" s="36">
        <f>SUMIFS(СВЦЭМ!$E$39:$E$758,СВЦЭМ!$A$39:$A$758,$A158,СВЦЭМ!$B$39:$B$758,L$155)+'СЕТ СН'!$F$12</f>
        <v>125.76869766999999</v>
      </c>
      <c r="M158" s="36">
        <f>SUMIFS(СВЦЭМ!$E$39:$E$758,СВЦЭМ!$A$39:$A$758,$A158,СВЦЭМ!$B$39:$B$758,M$155)+'СЕТ СН'!$F$12</f>
        <v>126.53261433999999</v>
      </c>
      <c r="N158" s="36">
        <f>SUMIFS(СВЦЭМ!$E$39:$E$758,СВЦЭМ!$A$39:$A$758,$A158,СВЦЭМ!$B$39:$B$758,N$155)+'СЕТ СН'!$F$12</f>
        <v>128.51539181000001</v>
      </c>
      <c r="O158" s="36">
        <f>SUMIFS(СВЦЭМ!$E$39:$E$758,СВЦЭМ!$A$39:$A$758,$A158,СВЦЭМ!$B$39:$B$758,O$155)+'СЕТ СН'!$F$12</f>
        <v>131.07073581</v>
      </c>
      <c r="P158" s="36">
        <f>SUMIFS(СВЦЭМ!$E$39:$E$758,СВЦЭМ!$A$39:$A$758,$A158,СВЦЭМ!$B$39:$B$758,P$155)+'СЕТ СН'!$F$12</f>
        <v>132.58928467000001</v>
      </c>
      <c r="Q158" s="36">
        <f>SUMIFS(СВЦЭМ!$E$39:$E$758,СВЦЭМ!$A$39:$A$758,$A158,СВЦЭМ!$B$39:$B$758,Q$155)+'СЕТ СН'!$F$12</f>
        <v>133.39381771999999</v>
      </c>
      <c r="R158" s="36">
        <f>SUMIFS(СВЦЭМ!$E$39:$E$758,СВЦЭМ!$A$39:$A$758,$A158,СВЦЭМ!$B$39:$B$758,R$155)+'СЕТ СН'!$F$12</f>
        <v>133.30200289999999</v>
      </c>
      <c r="S158" s="36">
        <f>SUMIFS(СВЦЭМ!$E$39:$E$758,СВЦЭМ!$A$39:$A$758,$A158,СВЦЭМ!$B$39:$B$758,S$155)+'СЕТ СН'!$F$12</f>
        <v>132.65993567000001</v>
      </c>
      <c r="T158" s="36">
        <f>SUMIFS(СВЦЭМ!$E$39:$E$758,СВЦЭМ!$A$39:$A$758,$A158,СВЦЭМ!$B$39:$B$758,T$155)+'СЕТ СН'!$F$12</f>
        <v>126.76730331</v>
      </c>
      <c r="U158" s="36">
        <f>SUMIFS(СВЦЭМ!$E$39:$E$758,СВЦЭМ!$A$39:$A$758,$A158,СВЦЭМ!$B$39:$B$758,U$155)+'СЕТ СН'!$F$12</f>
        <v>125.46116152</v>
      </c>
      <c r="V158" s="36">
        <f>SUMIFS(СВЦЭМ!$E$39:$E$758,СВЦЭМ!$A$39:$A$758,$A158,СВЦЭМ!$B$39:$B$758,V$155)+'СЕТ СН'!$F$12</f>
        <v>128.51537339000001</v>
      </c>
      <c r="W158" s="36">
        <f>SUMIFS(СВЦЭМ!$E$39:$E$758,СВЦЭМ!$A$39:$A$758,$A158,СВЦЭМ!$B$39:$B$758,W$155)+'СЕТ СН'!$F$12</f>
        <v>129.67533526</v>
      </c>
      <c r="X158" s="36">
        <f>SUMIFS(СВЦЭМ!$E$39:$E$758,СВЦЭМ!$A$39:$A$758,$A158,СВЦЭМ!$B$39:$B$758,X$155)+'СЕТ СН'!$F$12</f>
        <v>133.08167918999999</v>
      </c>
      <c r="Y158" s="36">
        <f>SUMIFS(СВЦЭМ!$E$39:$E$758,СВЦЭМ!$A$39:$A$758,$A158,СВЦЭМ!$B$39:$B$758,Y$155)+'СЕТ СН'!$F$12</f>
        <v>136.75098915999999</v>
      </c>
    </row>
    <row r="159" spans="1:27" ht="15.75" x14ac:dyDescent="0.2">
      <c r="A159" s="35">
        <f t="shared" si="4"/>
        <v>45600</v>
      </c>
      <c r="B159" s="36">
        <f>SUMIFS(СВЦЭМ!$E$39:$E$758,СВЦЭМ!$A$39:$A$758,$A159,СВЦЭМ!$B$39:$B$758,B$155)+'СЕТ СН'!$F$12</f>
        <v>134.87596687999999</v>
      </c>
      <c r="C159" s="36">
        <f>SUMIFS(СВЦЭМ!$E$39:$E$758,СВЦЭМ!$A$39:$A$758,$A159,СВЦЭМ!$B$39:$B$758,C$155)+'СЕТ СН'!$F$12</f>
        <v>139.01978489000001</v>
      </c>
      <c r="D159" s="36">
        <f>SUMIFS(СВЦЭМ!$E$39:$E$758,СВЦЭМ!$A$39:$A$758,$A159,СВЦЭМ!$B$39:$B$758,D$155)+'СЕТ СН'!$F$12</f>
        <v>140.43325994</v>
      </c>
      <c r="E159" s="36">
        <f>SUMIFS(СВЦЭМ!$E$39:$E$758,СВЦЭМ!$A$39:$A$758,$A159,СВЦЭМ!$B$39:$B$758,E$155)+'СЕТ СН'!$F$12</f>
        <v>141.18065965</v>
      </c>
      <c r="F159" s="36">
        <f>SUMIFS(СВЦЭМ!$E$39:$E$758,СВЦЭМ!$A$39:$A$758,$A159,СВЦЭМ!$B$39:$B$758,F$155)+'СЕТ СН'!$F$12</f>
        <v>141.25886908999999</v>
      </c>
      <c r="G159" s="36">
        <f>SUMIFS(СВЦЭМ!$E$39:$E$758,СВЦЭМ!$A$39:$A$758,$A159,СВЦЭМ!$B$39:$B$758,G$155)+'СЕТ СН'!$F$12</f>
        <v>139.8333294</v>
      </c>
      <c r="H159" s="36">
        <f>SUMIFS(СВЦЭМ!$E$39:$E$758,СВЦЭМ!$A$39:$A$758,$A159,СВЦЭМ!$B$39:$B$758,H$155)+'СЕТ СН'!$F$12</f>
        <v>143.95318173999999</v>
      </c>
      <c r="I159" s="36">
        <f>SUMIFS(СВЦЭМ!$E$39:$E$758,СВЦЭМ!$A$39:$A$758,$A159,СВЦЭМ!$B$39:$B$758,I$155)+'СЕТ СН'!$F$12</f>
        <v>145.66183165000001</v>
      </c>
      <c r="J159" s="36">
        <f>SUMIFS(СВЦЭМ!$E$39:$E$758,СВЦЭМ!$A$39:$A$758,$A159,СВЦЭМ!$B$39:$B$758,J$155)+'СЕТ СН'!$F$12</f>
        <v>146.06517651999999</v>
      </c>
      <c r="K159" s="36">
        <f>SUMIFS(СВЦЭМ!$E$39:$E$758,СВЦЭМ!$A$39:$A$758,$A159,СВЦЭМ!$B$39:$B$758,K$155)+'СЕТ СН'!$F$12</f>
        <v>139.76162106000001</v>
      </c>
      <c r="L159" s="36">
        <f>SUMIFS(СВЦЭМ!$E$39:$E$758,СВЦЭМ!$A$39:$A$758,$A159,СВЦЭМ!$B$39:$B$758,L$155)+'СЕТ СН'!$F$12</f>
        <v>134.47983235999999</v>
      </c>
      <c r="M159" s="36">
        <f>SUMIFS(СВЦЭМ!$E$39:$E$758,СВЦЭМ!$A$39:$A$758,$A159,СВЦЭМ!$B$39:$B$758,M$155)+'СЕТ СН'!$F$12</f>
        <v>135.07482383999999</v>
      </c>
      <c r="N159" s="36">
        <f>SUMIFS(СВЦЭМ!$E$39:$E$758,СВЦЭМ!$A$39:$A$758,$A159,СВЦЭМ!$B$39:$B$758,N$155)+'СЕТ СН'!$F$12</f>
        <v>138.53950268</v>
      </c>
      <c r="O159" s="36">
        <f>SUMIFS(СВЦЭМ!$E$39:$E$758,СВЦЭМ!$A$39:$A$758,$A159,СВЦЭМ!$B$39:$B$758,O$155)+'СЕТ СН'!$F$12</f>
        <v>138.89094635000001</v>
      </c>
      <c r="P159" s="36">
        <f>SUMIFS(СВЦЭМ!$E$39:$E$758,СВЦЭМ!$A$39:$A$758,$A159,СВЦЭМ!$B$39:$B$758,P$155)+'СЕТ СН'!$F$12</f>
        <v>139.49768453999999</v>
      </c>
      <c r="Q159" s="36">
        <f>SUMIFS(СВЦЭМ!$E$39:$E$758,СВЦЭМ!$A$39:$A$758,$A159,СВЦЭМ!$B$39:$B$758,Q$155)+'СЕТ СН'!$F$12</f>
        <v>139.99268441000001</v>
      </c>
      <c r="R159" s="36">
        <f>SUMIFS(СВЦЭМ!$E$39:$E$758,СВЦЭМ!$A$39:$A$758,$A159,СВЦЭМ!$B$39:$B$758,R$155)+'СЕТ СН'!$F$12</f>
        <v>139.71353067999999</v>
      </c>
      <c r="S159" s="36">
        <f>SUMIFS(СВЦЭМ!$E$39:$E$758,СВЦЭМ!$A$39:$A$758,$A159,СВЦЭМ!$B$39:$B$758,S$155)+'СЕТ СН'!$F$12</f>
        <v>136.97145107</v>
      </c>
      <c r="T159" s="36">
        <f>SUMIFS(СВЦЭМ!$E$39:$E$758,СВЦЭМ!$A$39:$A$758,$A159,СВЦЭМ!$B$39:$B$758,T$155)+'СЕТ СН'!$F$12</f>
        <v>130.1626535</v>
      </c>
      <c r="U159" s="36">
        <f>SUMIFS(СВЦЭМ!$E$39:$E$758,СВЦЭМ!$A$39:$A$758,$A159,СВЦЭМ!$B$39:$B$758,U$155)+'СЕТ СН'!$F$12</f>
        <v>129.18145576000001</v>
      </c>
      <c r="V159" s="36">
        <f>SUMIFS(СВЦЭМ!$E$39:$E$758,СВЦЭМ!$A$39:$A$758,$A159,СВЦЭМ!$B$39:$B$758,V$155)+'СЕТ СН'!$F$12</f>
        <v>131.09664165999999</v>
      </c>
      <c r="W159" s="36">
        <f>SUMIFS(СВЦЭМ!$E$39:$E$758,СВЦЭМ!$A$39:$A$758,$A159,СВЦЭМ!$B$39:$B$758,W$155)+'СЕТ СН'!$F$12</f>
        <v>133.62321476</v>
      </c>
      <c r="X159" s="36">
        <f>SUMIFS(СВЦЭМ!$E$39:$E$758,СВЦЭМ!$A$39:$A$758,$A159,СВЦЭМ!$B$39:$B$758,X$155)+'СЕТ СН'!$F$12</f>
        <v>138.22282281</v>
      </c>
      <c r="Y159" s="36">
        <f>SUMIFS(СВЦЭМ!$E$39:$E$758,СВЦЭМ!$A$39:$A$758,$A159,СВЦЭМ!$B$39:$B$758,Y$155)+'СЕТ СН'!$F$12</f>
        <v>141.51561774999999</v>
      </c>
    </row>
    <row r="160" spans="1:27" ht="15.75" x14ac:dyDescent="0.2">
      <c r="A160" s="35">
        <f t="shared" si="4"/>
        <v>45601</v>
      </c>
      <c r="B160" s="36">
        <f>SUMIFS(СВЦЭМ!$E$39:$E$758,СВЦЭМ!$A$39:$A$758,$A160,СВЦЭМ!$B$39:$B$758,B$155)+'СЕТ СН'!$F$12</f>
        <v>142.79464826</v>
      </c>
      <c r="C160" s="36">
        <f>SUMIFS(СВЦЭМ!$E$39:$E$758,СВЦЭМ!$A$39:$A$758,$A160,СВЦЭМ!$B$39:$B$758,C$155)+'СЕТ СН'!$F$12</f>
        <v>146.91637399000001</v>
      </c>
      <c r="D160" s="36">
        <f>SUMIFS(СВЦЭМ!$E$39:$E$758,СВЦЭМ!$A$39:$A$758,$A160,СВЦЭМ!$B$39:$B$758,D$155)+'СЕТ СН'!$F$12</f>
        <v>149.87874966000001</v>
      </c>
      <c r="E160" s="36">
        <f>SUMIFS(СВЦЭМ!$E$39:$E$758,СВЦЭМ!$A$39:$A$758,$A160,СВЦЭМ!$B$39:$B$758,E$155)+'СЕТ СН'!$F$12</f>
        <v>149.11314741000001</v>
      </c>
      <c r="F160" s="36">
        <f>SUMIFS(СВЦЭМ!$E$39:$E$758,СВЦЭМ!$A$39:$A$758,$A160,СВЦЭМ!$B$39:$B$758,F$155)+'СЕТ СН'!$F$12</f>
        <v>148.48315668000001</v>
      </c>
      <c r="G160" s="36">
        <f>SUMIFS(СВЦЭМ!$E$39:$E$758,СВЦЭМ!$A$39:$A$758,$A160,СВЦЭМ!$B$39:$B$758,G$155)+'СЕТ СН'!$F$12</f>
        <v>145.97386738</v>
      </c>
      <c r="H160" s="36">
        <f>SUMIFS(СВЦЭМ!$E$39:$E$758,СВЦЭМ!$A$39:$A$758,$A160,СВЦЭМ!$B$39:$B$758,H$155)+'СЕТ СН'!$F$12</f>
        <v>143.43397349</v>
      </c>
      <c r="I160" s="36">
        <f>SUMIFS(СВЦЭМ!$E$39:$E$758,СВЦЭМ!$A$39:$A$758,$A160,СВЦЭМ!$B$39:$B$758,I$155)+'СЕТ СН'!$F$12</f>
        <v>138.36070387999999</v>
      </c>
      <c r="J160" s="36">
        <f>SUMIFS(СВЦЭМ!$E$39:$E$758,СВЦЭМ!$A$39:$A$758,$A160,СВЦЭМ!$B$39:$B$758,J$155)+'СЕТ СН'!$F$12</f>
        <v>135.04027667</v>
      </c>
      <c r="K160" s="36">
        <f>SUMIFS(СВЦЭМ!$E$39:$E$758,СВЦЭМ!$A$39:$A$758,$A160,СВЦЭМ!$B$39:$B$758,K$155)+'СЕТ СН'!$F$12</f>
        <v>133.72359205999999</v>
      </c>
      <c r="L160" s="36">
        <f>SUMIFS(СВЦЭМ!$E$39:$E$758,СВЦЭМ!$A$39:$A$758,$A160,СВЦЭМ!$B$39:$B$758,L$155)+'СЕТ СН'!$F$12</f>
        <v>132.47101004000001</v>
      </c>
      <c r="M160" s="36">
        <f>SUMIFS(СВЦЭМ!$E$39:$E$758,СВЦЭМ!$A$39:$A$758,$A160,СВЦЭМ!$B$39:$B$758,M$155)+'СЕТ СН'!$F$12</f>
        <v>132.46096793999999</v>
      </c>
      <c r="N160" s="36">
        <f>SUMIFS(СВЦЭМ!$E$39:$E$758,СВЦЭМ!$A$39:$A$758,$A160,СВЦЭМ!$B$39:$B$758,N$155)+'СЕТ СН'!$F$12</f>
        <v>134.65393666</v>
      </c>
      <c r="O160" s="36">
        <f>SUMIFS(СВЦЭМ!$E$39:$E$758,СВЦЭМ!$A$39:$A$758,$A160,СВЦЭМ!$B$39:$B$758,O$155)+'СЕТ СН'!$F$12</f>
        <v>133.90247515999999</v>
      </c>
      <c r="P160" s="36">
        <f>SUMIFS(СВЦЭМ!$E$39:$E$758,СВЦЭМ!$A$39:$A$758,$A160,СВЦЭМ!$B$39:$B$758,P$155)+'СЕТ СН'!$F$12</f>
        <v>134.36988595</v>
      </c>
      <c r="Q160" s="36">
        <f>SUMIFS(СВЦЭМ!$E$39:$E$758,СВЦЭМ!$A$39:$A$758,$A160,СВЦЭМ!$B$39:$B$758,Q$155)+'СЕТ СН'!$F$12</f>
        <v>135.63938447000001</v>
      </c>
      <c r="R160" s="36">
        <f>SUMIFS(СВЦЭМ!$E$39:$E$758,СВЦЭМ!$A$39:$A$758,$A160,СВЦЭМ!$B$39:$B$758,R$155)+'СЕТ СН'!$F$12</f>
        <v>135.42286200000001</v>
      </c>
      <c r="S160" s="36">
        <f>SUMIFS(СВЦЭМ!$E$39:$E$758,СВЦЭМ!$A$39:$A$758,$A160,СВЦЭМ!$B$39:$B$758,S$155)+'СЕТ СН'!$F$12</f>
        <v>134.57670089000001</v>
      </c>
      <c r="T160" s="36">
        <f>SUMIFS(СВЦЭМ!$E$39:$E$758,СВЦЭМ!$A$39:$A$758,$A160,СВЦЭМ!$B$39:$B$758,T$155)+'СЕТ СН'!$F$12</f>
        <v>128.37729999000001</v>
      </c>
      <c r="U160" s="36">
        <f>SUMIFS(СВЦЭМ!$E$39:$E$758,СВЦЭМ!$A$39:$A$758,$A160,СВЦЭМ!$B$39:$B$758,U$155)+'СЕТ СН'!$F$12</f>
        <v>130.10520063999999</v>
      </c>
      <c r="V160" s="36">
        <f>SUMIFS(СВЦЭМ!$E$39:$E$758,СВЦЭМ!$A$39:$A$758,$A160,СВЦЭМ!$B$39:$B$758,V$155)+'СЕТ СН'!$F$12</f>
        <v>130.13117045999999</v>
      </c>
      <c r="W160" s="36">
        <f>SUMIFS(СВЦЭМ!$E$39:$E$758,СВЦЭМ!$A$39:$A$758,$A160,СВЦЭМ!$B$39:$B$758,W$155)+'СЕТ СН'!$F$12</f>
        <v>131.3531342</v>
      </c>
      <c r="X160" s="36">
        <f>SUMIFS(СВЦЭМ!$E$39:$E$758,СВЦЭМ!$A$39:$A$758,$A160,СВЦЭМ!$B$39:$B$758,X$155)+'СЕТ СН'!$F$12</f>
        <v>133.75371537000001</v>
      </c>
      <c r="Y160" s="36">
        <f>SUMIFS(СВЦЭМ!$E$39:$E$758,СВЦЭМ!$A$39:$A$758,$A160,СВЦЭМ!$B$39:$B$758,Y$155)+'СЕТ СН'!$F$12</f>
        <v>137.81629205999999</v>
      </c>
    </row>
    <row r="161" spans="1:25" ht="15.75" x14ac:dyDescent="0.2">
      <c r="A161" s="35">
        <f t="shared" si="4"/>
        <v>45602</v>
      </c>
      <c r="B161" s="36">
        <f>SUMIFS(СВЦЭМ!$E$39:$E$758,СВЦЭМ!$A$39:$A$758,$A161,СВЦЭМ!$B$39:$B$758,B$155)+'СЕТ СН'!$F$12</f>
        <v>133.54570624999999</v>
      </c>
      <c r="C161" s="36">
        <f>SUMIFS(СВЦЭМ!$E$39:$E$758,СВЦЭМ!$A$39:$A$758,$A161,СВЦЭМ!$B$39:$B$758,C$155)+'СЕТ СН'!$F$12</f>
        <v>136.44814790999999</v>
      </c>
      <c r="D161" s="36">
        <f>SUMIFS(СВЦЭМ!$E$39:$E$758,СВЦЭМ!$A$39:$A$758,$A161,СВЦЭМ!$B$39:$B$758,D$155)+'СЕТ СН'!$F$12</f>
        <v>138.70095707999999</v>
      </c>
      <c r="E161" s="36">
        <f>SUMIFS(СВЦЭМ!$E$39:$E$758,СВЦЭМ!$A$39:$A$758,$A161,СВЦЭМ!$B$39:$B$758,E$155)+'СЕТ СН'!$F$12</f>
        <v>139.69824091000001</v>
      </c>
      <c r="F161" s="36">
        <f>SUMIFS(СВЦЭМ!$E$39:$E$758,СВЦЭМ!$A$39:$A$758,$A161,СВЦЭМ!$B$39:$B$758,F$155)+'СЕТ СН'!$F$12</f>
        <v>139.13472406</v>
      </c>
      <c r="G161" s="36">
        <f>SUMIFS(СВЦЭМ!$E$39:$E$758,СВЦЭМ!$A$39:$A$758,$A161,СВЦЭМ!$B$39:$B$758,G$155)+'СЕТ СН'!$F$12</f>
        <v>137.93327966000001</v>
      </c>
      <c r="H161" s="36">
        <f>SUMIFS(СВЦЭМ!$E$39:$E$758,СВЦЭМ!$A$39:$A$758,$A161,СВЦЭМ!$B$39:$B$758,H$155)+'СЕТ СН'!$F$12</f>
        <v>138.29370295000001</v>
      </c>
      <c r="I161" s="36">
        <f>SUMIFS(СВЦЭМ!$E$39:$E$758,СВЦЭМ!$A$39:$A$758,$A161,СВЦЭМ!$B$39:$B$758,I$155)+'СЕТ СН'!$F$12</f>
        <v>133.02779828999999</v>
      </c>
      <c r="J161" s="36">
        <f>SUMIFS(СВЦЭМ!$E$39:$E$758,СВЦЭМ!$A$39:$A$758,$A161,СВЦЭМ!$B$39:$B$758,J$155)+'СЕТ СН'!$F$12</f>
        <v>128.85012336</v>
      </c>
      <c r="K161" s="36">
        <f>SUMIFS(СВЦЭМ!$E$39:$E$758,СВЦЭМ!$A$39:$A$758,$A161,СВЦЭМ!$B$39:$B$758,K$155)+'СЕТ СН'!$F$12</f>
        <v>124.17242867</v>
      </c>
      <c r="L161" s="36">
        <f>SUMIFS(СВЦЭМ!$E$39:$E$758,СВЦЭМ!$A$39:$A$758,$A161,СВЦЭМ!$B$39:$B$758,L$155)+'СЕТ СН'!$F$12</f>
        <v>123.95158763000001</v>
      </c>
      <c r="M161" s="36">
        <f>SUMIFS(СВЦЭМ!$E$39:$E$758,СВЦЭМ!$A$39:$A$758,$A161,СВЦЭМ!$B$39:$B$758,M$155)+'СЕТ СН'!$F$12</f>
        <v>124.88519293</v>
      </c>
      <c r="N161" s="36">
        <f>SUMIFS(СВЦЭМ!$E$39:$E$758,СВЦЭМ!$A$39:$A$758,$A161,СВЦЭМ!$B$39:$B$758,N$155)+'СЕТ СН'!$F$12</f>
        <v>126.22858263000001</v>
      </c>
      <c r="O161" s="36">
        <f>SUMIFS(СВЦЭМ!$E$39:$E$758,СВЦЭМ!$A$39:$A$758,$A161,СВЦЭМ!$B$39:$B$758,O$155)+'СЕТ СН'!$F$12</f>
        <v>124.41679225999999</v>
      </c>
      <c r="P161" s="36">
        <f>SUMIFS(СВЦЭМ!$E$39:$E$758,СВЦЭМ!$A$39:$A$758,$A161,СВЦЭМ!$B$39:$B$758,P$155)+'СЕТ СН'!$F$12</f>
        <v>125.40430061000001</v>
      </c>
      <c r="Q161" s="36">
        <f>SUMIFS(СВЦЭМ!$E$39:$E$758,СВЦЭМ!$A$39:$A$758,$A161,СВЦЭМ!$B$39:$B$758,Q$155)+'СЕТ СН'!$F$12</f>
        <v>126.23206252</v>
      </c>
      <c r="R161" s="36">
        <f>SUMIFS(СВЦЭМ!$E$39:$E$758,СВЦЭМ!$A$39:$A$758,$A161,СВЦЭМ!$B$39:$B$758,R$155)+'СЕТ СН'!$F$12</f>
        <v>126.54058849</v>
      </c>
      <c r="S161" s="36">
        <f>SUMIFS(СВЦЭМ!$E$39:$E$758,СВЦЭМ!$A$39:$A$758,$A161,СВЦЭМ!$B$39:$B$758,S$155)+'СЕТ СН'!$F$12</f>
        <v>124.47766094000001</v>
      </c>
      <c r="T161" s="36">
        <f>SUMIFS(СВЦЭМ!$E$39:$E$758,СВЦЭМ!$A$39:$A$758,$A161,СВЦЭМ!$B$39:$B$758,T$155)+'СЕТ СН'!$F$12</f>
        <v>122.35346789</v>
      </c>
      <c r="U161" s="36">
        <f>SUMIFS(СВЦЭМ!$E$39:$E$758,СВЦЭМ!$A$39:$A$758,$A161,СВЦЭМ!$B$39:$B$758,U$155)+'СЕТ СН'!$F$12</f>
        <v>123.81531228</v>
      </c>
      <c r="V161" s="36">
        <f>SUMIFS(СВЦЭМ!$E$39:$E$758,СВЦЭМ!$A$39:$A$758,$A161,СВЦЭМ!$B$39:$B$758,V$155)+'СЕТ СН'!$F$12</f>
        <v>124.91452464</v>
      </c>
      <c r="W161" s="36">
        <f>SUMIFS(СВЦЭМ!$E$39:$E$758,СВЦЭМ!$A$39:$A$758,$A161,СВЦЭМ!$B$39:$B$758,W$155)+'СЕТ СН'!$F$12</f>
        <v>126.65497725</v>
      </c>
      <c r="X161" s="36">
        <f>SUMIFS(СВЦЭМ!$E$39:$E$758,СВЦЭМ!$A$39:$A$758,$A161,СВЦЭМ!$B$39:$B$758,X$155)+'СЕТ СН'!$F$12</f>
        <v>128.44694423000001</v>
      </c>
      <c r="Y161" s="36">
        <f>SUMIFS(СВЦЭМ!$E$39:$E$758,СВЦЭМ!$A$39:$A$758,$A161,СВЦЭМ!$B$39:$B$758,Y$155)+'СЕТ СН'!$F$12</f>
        <v>132.72532237999999</v>
      </c>
    </row>
    <row r="162" spans="1:25" ht="15.75" x14ac:dyDescent="0.2">
      <c r="A162" s="35">
        <f t="shared" si="4"/>
        <v>45603</v>
      </c>
      <c r="B162" s="36">
        <f>SUMIFS(СВЦЭМ!$E$39:$E$758,СВЦЭМ!$A$39:$A$758,$A162,СВЦЭМ!$B$39:$B$758,B$155)+'СЕТ СН'!$F$12</f>
        <v>137.54426717999999</v>
      </c>
      <c r="C162" s="36">
        <f>SUMIFS(СВЦЭМ!$E$39:$E$758,СВЦЭМ!$A$39:$A$758,$A162,СВЦЭМ!$B$39:$B$758,C$155)+'СЕТ СН'!$F$12</f>
        <v>141.45753391</v>
      </c>
      <c r="D162" s="36">
        <f>SUMIFS(СВЦЭМ!$E$39:$E$758,СВЦЭМ!$A$39:$A$758,$A162,СВЦЭМ!$B$39:$B$758,D$155)+'СЕТ СН'!$F$12</f>
        <v>142.41724325999999</v>
      </c>
      <c r="E162" s="36">
        <f>SUMIFS(СВЦЭМ!$E$39:$E$758,СВЦЭМ!$A$39:$A$758,$A162,СВЦЭМ!$B$39:$B$758,E$155)+'СЕТ СН'!$F$12</f>
        <v>142.09730802999999</v>
      </c>
      <c r="F162" s="36">
        <f>SUMIFS(СВЦЭМ!$E$39:$E$758,СВЦЭМ!$A$39:$A$758,$A162,СВЦЭМ!$B$39:$B$758,F$155)+'СЕТ СН'!$F$12</f>
        <v>142.53888721000001</v>
      </c>
      <c r="G162" s="36">
        <f>SUMIFS(СВЦЭМ!$E$39:$E$758,СВЦЭМ!$A$39:$A$758,$A162,СВЦЭМ!$B$39:$B$758,G$155)+'СЕТ СН'!$F$12</f>
        <v>140.41603979000001</v>
      </c>
      <c r="H162" s="36">
        <f>SUMIFS(СВЦЭМ!$E$39:$E$758,СВЦЭМ!$A$39:$A$758,$A162,СВЦЭМ!$B$39:$B$758,H$155)+'СЕТ СН'!$F$12</f>
        <v>135.92515605</v>
      </c>
      <c r="I162" s="36">
        <f>SUMIFS(СВЦЭМ!$E$39:$E$758,СВЦЭМ!$A$39:$A$758,$A162,СВЦЭМ!$B$39:$B$758,I$155)+'СЕТ СН'!$F$12</f>
        <v>132.58390813</v>
      </c>
      <c r="J162" s="36">
        <f>SUMIFS(СВЦЭМ!$E$39:$E$758,СВЦЭМ!$A$39:$A$758,$A162,СВЦЭМ!$B$39:$B$758,J$155)+'СЕТ СН'!$F$12</f>
        <v>129.13607239999999</v>
      </c>
      <c r="K162" s="36">
        <f>SUMIFS(СВЦЭМ!$E$39:$E$758,СВЦЭМ!$A$39:$A$758,$A162,СВЦЭМ!$B$39:$B$758,K$155)+'СЕТ СН'!$F$12</f>
        <v>124.58857763</v>
      </c>
      <c r="L162" s="36">
        <f>SUMIFS(СВЦЭМ!$E$39:$E$758,СВЦЭМ!$A$39:$A$758,$A162,СВЦЭМ!$B$39:$B$758,L$155)+'СЕТ СН'!$F$12</f>
        <v>123.62648845</v>
      </c>
      <c r="M162" s="36">
        <f>SUMIFS(СВЦЭМ!$E$39:$E$758,СВЦЭМ!$A$39:$A$758,$A162,СВЦЭМ!$B$39:$B$758,M$155)+'СЕТ СН'!$F$12</f>
        <v>124.58240571</v>
      </c>
      <c r="N162" s="36">
        <f>SUMIFS(СВЦЭМ!$E$39:$E$758,СВЦЭМ!$A$39:$A$758,$A162,СВЦЭМ!$B$39:$B$758,N$155)+'СЕТ СН'!$F$12</f>
        <v>125.85477632</v>
      </c>
      <c r="O162" s="36">
        <f>SUMIFS(СВЦЭМ!$E$39:$E$758,СВЦЭМ!$A$39:$A$758,$A162,СВЦЭМ!$B$39:$B$758,O$155)+'СЕТ СН'!$F$12</f>
        <v>125.07889194000001</v>
      </c>
      <c r="P162" s="36">
        <f>SUMIFS(СВЦЭМ!$E$39:$E$758,СВЦЭМ!$A$39:$A$758,$A162,СВЦЭМ!$B$39:$B$758,P$155)+'СЕТ СН'!$F$12</f>
        <v>126.59814688</v>
      </c>
      <c r="Q162" s="36">
        <f>SUMIFS(СВЦЭМ!$E$39:$E$758,СВЦЭМ!$A$39:$A$758,$A162,СВЦЭМ!$B$39:$B$758,Q$155)+'СЕТ СН'!$F$12</f>
        <v>127.49117318</v>
      </c>
      <c r="R162" s="36">
        <f>SUMIFS(СВЦЭМ!$E$39:$E$758,СВЦЭМ!$A$39:$A$758,$A162,СВЦЭМ!$B$39:$B$758,R$155)+'СЕТ СН'!$F$12</f>
        <v>126.78790823999999</v>
      </c>
      <c r="S162" s="36">
        <f>SUMIFS(СВЦЭМ!$E$39:$E$758,СВЦЭМ!$A$39:$A$758,$A162,СВЦЭМ!$B$39:$B$758,S$155)+'СЕТ СН'!$F$12</f>
        <v>125.66526723</v>
      </c>
      <c r="T162" s="36">
        <f>SUMIFS(СВЦЭМ!$E$39:$E$758,СВЦЭМ!$A$39:$A$758,$A162,СВЦЭМ!$B$39:$B$758,T$155)+'СЕТ СН'!$F$12</f>
        <v>122.79812311000001</v>
      </c>
      <c r="U162" s="36">
        <f>SUMIFS(СВЦЭМ!$E$39:$E$758,СВЦЭМ!$A$39:$A$758,$A162,СВЦЭМ!$B$39:$B$758,U$155)+'СЕТ СН'!$F$12</f>
        <v>123.87279746999999</v>
      </c>
      <c r="V162" s="36">
        <f>SUMIFS(СВЦЭМ!$E$39:$E$758,СВЦЭМ!$A$39:$A$758,$A162,СВЦЭМ!$B$39:$B$758,V$155)+'СЕТ СН'!$F$12</f>
        <v>125.78453329</v>
      </c>
      <c r="W162" s="36">
        <f>SUMIFS(СВЦЭМ!$E$39:$E$758,СВЦЭМ!$A$39:$A$758,$A162,СВЦЭМ!$B$39:$B$758,W$155)+'СЕТ СН'!$F$12</f>
        <v>128.47282654</v>
      </c>
      <c r="X162" s="36">
        <f>SUMIFS(СВЦЭМ!$E$39:$E$758,СВЦЭМ!$A$39:$A$758,$A162,СВЦЭМ!$B$39:$B$758,X$155)+'СЕТ СН'!$F$12</f>
        <v>130.82952974</v>
      </c>
      <c r="Y162" s="36">
        <f>SUMIFS(СВЦЭМ!$E$39:$E$758,СВЦЭМ!$A$39:$A$758,$A162,СВЦЭМ!$B$39:$B$758,Y$155)+'СЕТ СН'!$F$12</f>
        <v>133.15085809999999</v>
      </c>
    </row>
    <row r="163" spans="1:25" ht="15.75" x14ac:dyDescent="0.2">
      <c r="A163" s="35">
        <f t="shared" si="4"/>
        <v>45604</v>
      </c>
      <c r="B163" s="36">
        <f>SUMIFS(СВЦЭМ!$E$39:$E$758,СВЦЭМ!$A$39:$A$758,$A163,СВЦЭМ!$B$39:$B$758,B$155)+'СЕТ СН'!$F$12</f>
        <v>133.08110171000001</v>
      </c>
      <c r="C163" s="36">
        <f>SUMIFS(СВЦЭМ!$E$39:$E$758,СВЦЭМ!$A$39:$A$758,$A163,СВЦЭМ!$B$39:$B$758,C$155)+'СЕТ СН'!$F$12</f>
        <v>139.30145902000001</v>
      </c>
      <c r="D163" s="36">
        <f>SUMIFS(СВЦЭМ!$E$39:$E$758,СВЦЭМ!$A$39:$A$758,$A163,СВЦЭМ!$B$39:$B$758,D$155)+'СЕТ СН'!$F$12</f>
        <v>143.57522774</v>
      </c>
      <c r="E163" s="36">
        <f>SUMIFS(СВЦЭМ!$E$39:$E$758,СВЦЭМ!$A$39:$A$758,$A163,СВЦЭМ!$B$39:$B$758,E$155)+'СЕТ СН'!$F$12</f>
        <v>144.30433156000001</v>
      </c>
      <c r="F163" s="36">
        <f>SUMIFS(СВЦЭМ!$E$39:$E$758,СВЦЭМ!$A$39:$A$758,$A163,СВЦЭМ!$B$39:$B$758,F$155)+'СЕТ СН'!$F$12</f>
        <v>143.26151406</v>
      </c>
      <c r="G163" s="36">
        <f>SUMIFS(СВЦЭМ!$E$39:$E$758,СВЦЭМ!$A$39:$A$758,$A163,СВЦЭМ!$B$39:$B$758,G$155)+'СЕТ СН'!$F$12</f>
        <v>141.65031404999999</v>
      </c>
      <c r="H163" s="36">
        <f>SUMIFS(СВЦЭМ!$E$39:$E$758,СВЦЭМ!$A$39:$A$758,$A163,СВЦЭМ!$B$39:$B$758,H$155)+'СЕТ СН'!$F$12</f>
        <v>141.23563439</v>
      </c>
      <c r="I163" s="36">
        <f>SUMIFS(СВЦЭМ!$E$39:$E$758,СВЦЭМ!$A$39:$A$758,$A163,СВЦЭМ!$B$39:$B$758,I$155)+'СЕТ СН'!$F$12</f>
        <v>134.91609575999999</v>
      </c>
      <c r="J163" s="36">
        <f>SUMIFS(СВЦЭМ!$E$39:$E$758,СВЦЭМ!$A$39:$A$758,$A163,СВЦЭМ!$B$39:$B$758,J$155)+'СЕТ СН'!$F$12</f>
        <v>130.96886244999999</v>
      </c>
      <c r="K163" s="36">
        <f>SUMIFS(СВЦЭМ!$E$39:$E$758,СВЦЭМ!$A$39:$A$758,$A163,СВЦЭМ!$B$39:$B$758,K$155)+'СЕТ СН'!$F$12</f>
        <v>124.00504529</v>
      </c>
      <c r="L163" s="36">
        <f>SUMIFS(СВЦЭМ!$E$39:$E$758,СВЦЭМ!$A$39:$A$758,$A163,СВЦЭМ!$B$39:$B$758,L$155)+'СЕТ СН'!$F$12</f>
        <v>123.34744847</v>
      </c>
      <c r="M163" s="36">
        <f>SUMIFS(СВЦЭМ!$E$39:$E$758,СВЦЭМ!$A$39:$A$758,$A163,СВЦЭМ!$B$39:$B$758,M$155)+'СЕТ СН'!$F$12</f>
        <v>124.35839688</v>
      </c>
      <c r="N163" s="36">
        <f>SUMIFS(СВЦЭМ!$E$39:$E$758,СВЦЭМ!$A$39:$A$758,$A163,СВЦЭМ!$B$39:$B$758,N$155)+'СЕТ СН'!$F$12</f>
        <v>126.28238383999999</v>
      </c>
      <c r="O163" s="36">
        <f>SUMIFS(СВЦЭМ!$E$39:$E$758,СВЦЭМ!$A$39:$A$758,$A163,СВЦЭМ!$B$39:$B$758,O$155)+'СЕТ СН'!$F$12</f>
        <v>125.26523245999999</v>
      </c>
      <c r="P163" s="36">
        <f>SUMIFS(СВЦЭМ!$E$39:$E$758,СВЦЭМ!$A$39:$A$758,$A163,СВЦЭМ!$B$39:$B$758,P$155)+'СЕТ СН'!$F$12</f>
        <v>126.42041193999999</v>
      </c>
      <c r="Q163" s="36">
        <f>SUMIFS(СВЦЭМ!$E$39:$E$758,СВЦЭМ!$A$39:$A$758,$A163,СВЦЭМ!$B$39:$B$758,Q$155)+'СЕТ СН'!$F$12</f>
        <v>129.16597738999999</v>
      </c>
      <c r="R163" s="36">
        <f>SUMIFS(СВЦЭМ!$E$39:$E$758,СВЦЭМ!$A$39:$A$758,$A163,СВЦЭМ!$B$39:$B$758,R$155)+'СЕТ СН'!$F$12</f>
        <v>128.61011477</v>
      </c>
      <c r="S163" s="36">
        <f>SUMIFS(СВЦЭМ!$E$39:$E$758,СВЦЭМ!$A$39:$A$758,$A163,СВЦЭМ!$B$39:$B$758,S$155)+'СЕТ СН'!$F$12</f>
        <v>130.70206311000001</v>
      </c>
      <c r="T163" s="36">
        <f>SUMIFS(СВЦЭМ!$E$39:$E$758,СВЦЭМ!$A$39:$A$758,$A163,СВЦЭМ!$B$39:$B$758,T$155)+'СЕТ СН'!$F$12</f>
        <v>125.56533044</v>
      </c>
      <c r="U163" s="36">
        <f>SUMIFS(СВЦЭМ!$E$39:$E$758,СВЦЭМ!$A$39:$A$758,$A163,СВЦЭМ!$B$39:$B$758,U$155)+'СЕТ СН'!$F$12</f>
        <v>126.69744229</v>
      </c>
      <c r="V163" s="36">
        <f>SUMIFS(СВЦЭМ!$E$39:$E$758,СВЦЭМ!$A$39:$A$758,$A163,СВЦЭМ!$B$39:$B$758,V$155)+'СЕТ СН'!$F$12</f>
        <v>128.93220231999999</v>
      </c>
      <c r="W163" s="36">
        <f>SUMIFS(СВЦЭМ!$E$39:$E$758,СВЦЭМ!$A$39:$A$758,$A163,СВЦЭМ!$B$39:$B$758,W$155)+'СЕТ СН'!$F$12</f>
        <v>130.59411573</v>
      </c>
      <c r="X163" s="36">
        <f>SUMIFS(СВЦЭМ!$E$39:$E$758,СВЦЭМ!$A$39:$A$758,$A163,СВЦЭМ!$B$39:$B$758,X$155)+'СЕТ СН'!$F$12</f>
        <v>131.57252695</v>
      </c>
      <c r="Y163" s="36">
        <f>SUMIFS(СВЦЭМ!$E$39:$E$758,СВЦЭМ!$A$39:$A$758,$A163,СВЦЭМ!$B$39:$B$758,Y$155)+'СЕТ СН'!$F$12</f>
        <v>134.81631815</v>
      </c>
    </row>
    <row r="164" spans="1:25" ht="15.75" x14ac:dyDescent="0.2">
      <c r="A164" s="35">
        <f t="shared" si="4"/>
        <v>45605</v>
      </c>
      <c r="B164" s="36">
        <f>SUMIFS(СВЦЭМ!$E$39:$E$758,СВЦЭМ!$A$39:$A$758,$A164,СВЦЭМ!$B$39:$B$758,B$155)+'СЕТ СН'!$F$12</f>
        <v>134.97680985</v>
      </c>
      <c r="C164" s="36">
        <f>SUMIFS(СВЦЭМ!$E$39:$E$758,СВЦЭМ!$A$39:$A$758,$A164,СВЦЭМ!$B$39:$B$758,C$155)+'СЕТ СН'!$F$12</f>
        <v>143.21431956999999</v>
      </c>
      <c r="D164" s="36">
        <f>SUMIFS(СВЦЭМ!$E$39:$E$758,СВЦЭМ!$A$39:$A$758,$A164,СВЦЭМ!$B$39:$B$758,D$155)+'СЕТ СН'!$F$12</f>
        <v>150.01328229000001</v>
      </c>
      <c r="E164" s="36">
        <f>SUMIFS(СВЦЭМ!$E$39:$E$758,СВЦЭМ!$A$39:$A$758,$A164,СВЦЭМ!$B$39:$B$758,E$155)+'СЕТ СН'!$F$12</f>
        <v>153.14148574999999</v>
      </c>
      <c r="F164" s="36">
        <f>SUMIFS(СВЦЭМ!$E$39:$E$758,СВЦЭМ!$A$39:$A$758,$A164,СВЦЭМ!$B$39:$B$758,F$155)+'СЕТ СН'!$F$12</f>
        <v>152.87361623999999</v>
      </c>
      <c r="G164" s="36">
        <f>SUMIFS(СВЦЭМ!$E$39:$E$758,СВЦЭМ!$A$39:$A$758,$A164,СВЦЭМ!$B$39:$B$758,G$155)+'СЕТ СН'!$F$12</f>
        <v>152.87686945999999</v>
      </c>
      <c r="H164" s="36">
        <f>SUMIFS(СВЦЭМ!$E$39:$E$758,СВЦЭМ!$A$39:$A$758,$A164,СВЦЭМ!$B$39:$B$758,H$155)+'СЕТ СН'!$F$12</f>
        <v>150.97886481</v>
      </c>
      <c r="I164" s="36">
        <f>SUMIFS(СВЦЭМ!$E$39:$E$758,СВЦЭМ!$A$39:$A$758,$A164,СВЦЭМ!$B$39:$B$758,I$155)+'СЕТ СН'!$F$12</f>
        <v>148.37610649000001</v>
      </c>
      <c r="J164" s="36">
        <f>SUMIFS(СВЦЭМ!$E$39:$E$758,СВЦЭМ!$A$39:$A$758,$A164,СВЦЭМ!$B$39:$B$758,J$155)+'СЕТ СН'!$F$12</f>
        <v>143.40815592999999</v>
      </c>
      <c r="K164" s="36">
        <f>SUMIFS(СВЦЭМ!$E$39:$E$758,СВЦЭМ!$A$39:$A$758,$A164,СВЦЭМ!$B$39:$B$758,K$155)+'СЕТ СН'!$F$12</f>
        <v>135.35769511999999</v>
      </c>
      <c r="L164" s="36">
        <f>SUMIFS(СВЦЭМ!$E$39:$E$758,СВЦЭМ!$A$39:$A$758,$A164,СВЦЭМ!$B$39:$B$758,L$155)+'СЕТ СН'!$F$12</f>
        <v>132.74895305000001</v>
      </c>
      <c r="M164" s="36">
        <f>SUMIFS(СВЦЭМ!$E$39:$E$758,СВЦЭМ!$A$39:$A$758,$A164,СВЦЭМ!$B$39:$B$758,M$155)+'СЕТ СН'!$F$12</f>
        <v>133.00854285</v>
      </c>
      <c r="N164" s="36">
        <f>SUMIFS(СВЦЭМ!$E$39:$E$758,СВЦЭМ!$A$39:$A$758,$A164,СВЦЭМ!$B$39:$B$758,N$155)+'СЕТ СН'!$F$12</f>
        <v>134.37135728999999</v>
      </c>
      <c r="O164" s="36">
        <f>SUMIFS(СВЦЭМ!$E$39:$E$758,СВЦЭМ!$A$39:$A$758,$A164,СВЦЭМ!$B$39:$B$758,O$155)+'СЕТ СН'!$F$12</f>
        <v>134.93288404</v>
      </c>
      <c r="P164" s="36">
        <f>SUMIFS(СВЦЭМ!$E$39:$E$758,СВЦЭМ!$A$39:$A$758,$A164,СВЦЭМ!$B$39:$B$758,P$155)+'СЕТ СН'!$F$12</f>
        <v>135.26454844</v>
      </c>
      <c r="Q164" s="36">
        <f>SUMIFS(СВЦЭМ!$E$39:$E$758,СВЦЭМ!$A$39:$A$758,$A164,СВЦЭМ!$B$39:$B$758,Q$155)+'СЕТ СН'!$F$12</f>
        <v>136.83994805</v>
      </c>
      <c r="R164" s="36">
        <f>SUMIFS(СВЦЭМ!$E$39:$E$758,СВЦЭМ!$A$39:$A$758,$A164,СВЦЭМ!$B$39:$B$758,R$155)+'СЕТ СН'!$F$12</f>
        <v>135.88862662</v>
      </c>
      <c r="S164" s="36">
        <f>SUMIFS(СВЦЭМ!$E$39:$E$758,СВЦЭМ!$A$39:$A$758,$A164,СВЦЭМ!$B$39:$B$758,S$155)+'СЕТ СН'!$F$12</f>
        <v>135.61598042</v>
      </c>
      <c r="T164" s="36">
        <f>SUMIFS(СВЦЭМ!$E$39:$E$758,СВЦЭМ!$A$39:$A$758,$A164,СВЦЭМ!$B$39:$B$758,T$155)+'СЕТ СН'!$F$12</f>
        <v>131.39585926999999</v>
      </c>
      <c r="U164" s="36">
        <f>SUMIFS(СВЦЭМ!$E$39:$E$758,СВЦЭМ!$A$39:$A$758,$A164,СВЦЭМ!$B$39:$B$758,U$155)+'СЕТ СН'!$F$12</f>
        <v>131.47782638999999</v>
      </c>
      <c r="V164" s="36">
        <f>SUMIFS(СВЦЭМ!$E$39:$E$758,СВЦЭМ!$A$39:$A$758,$A164,СВЦЭМ!$B$39:$B$758,V$155)+'СЕТ СН'!$F$12</f>
        <v>132.93592982000001</v>
      </c>
      <c r="W164" s="36">
        <f>SUMIFS(СВЦЭМ!$E$39:$E$758,СВЦЭМ!$A$39:$A$758,$A164,СВЦЭМ!$B$39:$B$758,W$155)+'СЕТ СН'!$F$12</f>
        <v>133.93629797</v>
      </c>
      <c r="X164" s="36">
        <f>SUMIFS(СВЦЭМ!$E$39:$E$758,СВЦЭМ!$A$39:$A$758,$A164,СВЦЭМ!$B$39:$B$758,X$155)+'СЕТ СН'!$F$12</f>
        <v>141.17460596999999</v>
      </c>
      <c r="Y164" s="36">
        <f>SUMIFS(СВЦЭМ!$E$39:$E$758,СВЦЭМ!$A$39:$A$758,$A164,СВЦЭМ!$B$39:$B$758,Y$155)+'СЕТ СН'!$F$12</f>
        <v>144.39198776000001</v>
      </c>
    </row>
    <row r="165" spans="1:25" ht="15.75" x14ac:dyDescent="0.2">
      <c r="A165" s="35">
        <f t="shared" si="4"/>
        <v>45606</v>
      </c>
      <c r="B165" s="36">
        <f>SUMIFS(СВЦЭМ!$E$39:$E$758,СВЦЭМ!$A$39:$A$758,$A165,СВЦЭМ!$B$39:$B$758,B$155)+'СЕТ СН'!$F$12</f>
        <v>137.09403395999999</v>
      </c>
      <c r="C165" s="36">
        <f>SUMIFS(СВЦЭМ!$E$39:$E$758,СВЦЭМ!$A$39:$A$758,$A165,СВЦЭМ!$B$39:$B$758,C$155)+'СЕТ СН'!$F$12</f>
        <v>140.16072219</v>
      </c>
      <c r="D165" s="36">
        <f>SUMIFS(СВЦЭМ!$E$39:$E$758,СВЦЭМ!$A$39:$A$758,$A165,СВЦЭМ!$B$39:$B$758,D$155)+'СЕТ СН'!$F$12</f>
        <v>141.88328602000001</v>
      </c>
      <c r="E165" s="36">
        <f>SUMIFS(СВЦЭМ!$E$39:$E$758,СВЦЭМ!$A$39:$A$758,$A165,СВЦЭМ!$B$39:$B$758,E$155)+'СЕТ СН'!$F$12</f>
        <v>141.41700041999999</v>
      </c>
      <c r="F165" s="36">
        <f>SUMIFS(СВЦЭМ!$E$39:$E$758,СВЦЭМ!$A$39:$A$758,$A165,СВЦЭМ!$B$39:$B$758,F$155)+'СЕТ СН'!$F$12</f>
        <v>139.87488515999999</v>
      </c>
      <c r="G165" s="36">
        <f>SUMIFS(СВЦЭМ!$E$39:$E$758,СВЦЭМ!$A$39:$A$758,$A165,СВЦЭМ!$B$39:$B$758,G$155)+'СЕТ СН'!$F$12</f>
        <v>138.58016771000001</v>
      </c>
      <c r="H165" s="36">
        <f>SUMIFS(СВЦЭМ!$E$39:$E$758,СВЦЭМ!$A$39:$A$758,$A165,СВЦЭМ!$B$39:$B$758,H$155)+'СЕТ СН'!$F$12</f>
        <v>141.74683383999999</v>
      </c>
      <c r="I165" s="36">
        <f>SUMIFS(СВЦЭМ!$E$39:$E$758,СВЦЭМ!$A$39:$A$758,$A165,СВЦЭМ!$B$39:$B$758,I$155)+'СЕТ СН'!$F$12</f>
        <v>142.73624132</v>
      </c>
      <c r="J165" s="36">
        <f>SUMIFS(СВЦЭМ!$E$39:$E$758,СВЦЭМ!$A$39:$A$758,$A165,СВЦЭМ!$B$39:$B$758,J$155)+'СЕТ СН'!$F$12</f>
        <v>137.86155994000001</v>
      </c>
      <c r="K165" s="36">
        <f>SUMIFS(СВЦЭМ!$E$39:$E$758,СВЦЭМ!$A$39:$A$758,$A165,СВЦЭМ!$B$39:$B$758,K$155)+'СЕТ СН'!$F$12</f>
        <v>131.36291176</v>
      </c>
      <c r="L165" s="36">
        <f>SUMIFS(СВЦЭМ!$E$39:$E$758,СВЦЭМ!$A$39:$A$758,$A165,СВЦЭМ!$B$39:$B$758,L$155)+'СЕТ СН'!$F$12</f>
        <v>128.51246377999999</v>
      </c>
      <c r="M165" s="36">
        <f>SUMIFS(СВЦЭМ!$E$39:$E$758,СВЦЭМ!$A$39:$A$758,$A165,СВЦЭМ!$B$39:$B$758,M$155)+'СЕТ СН'!$F$12</f>
        <v>128.75243087999999</v>
      </c>
      <c r="N165" s="36">
        <f>SUMIFS(СВЦЭМ!$E$39:$E$758,СВЦЭМ!$A$39:$A$758,$A165,СВЦЭМ!$B$39:$B$758,N$155)+'СЕТ СН'!$F$12</f>
        <v>130.01471875999999</v>
      </c>
      <c r="O165" s="36">
        <f>SUMIFS(СВЦЭМ!$E$39:$E$758,СВЦЭМ!$A$39:$A$758,$A165,СВЦЭМ!$B$39:$B$758,O$155)+'СЕТ СН'!$F$12</f>
        <v>130.79953993000001</v>
      </c>
      <c r="P165" s="36">
        <f>SUMIFS(СВЦЭМ!$E$39:$E$758,СВЦЭМ!$A$39:$A$758,$A165,СВЦЭМ!$B$39:$B$758,P$155)+'СЕТ СН'!$F$12</f>
        <v>131.35004420999999</v>
      </c>
      <c r="Q165" s="36">
        <f>SUMIFS(СВЦЭМ!$E$39:$E$758,СВЦЭМ!$A$39:$A$758,$A165,СВЦЭМ!$B$39:$B$758,Q$155)+'СЕТ СН'!$F$12</f>
        <v>131.56844258000001</v>
      </c>
      <c r="R165" s="36">
        <f>SUMIFS(СВЦЭМ!$E$39:$E$758,СВЦЭМ!$A$39:$A$758,$A165,СВЦЭМ!$B$39:$B$758,R$155)+'СЕТ СН'!$F$12</f>
        <v>130.97283651999999</v>
      </c>
      <c r="S165" s="36">
        <f>SUMIFS(СВЦЭМ!$E$39:$E$758,СВЦЭМ!$A$39:$A$758,$A165,СВЦЭМ!$B$39:$B$758,S$155)+'СЕТ СН'!$F$12</f>
        <v>129.57724433999999</v>
      </c>
      <c r="T165" s="36">
        <f>SUMIFS(СВЦЭМ!$E$39:$E$758,СВЦЭМ!$A$39:$A$758,$A165,СВЦЭМ!$B$39:$B$758,T$155)+'СЕТ СН'!$F$12</f>
        <v>126.27443266</v>
      </c>
      <c r="U165" s="36">
        <f>SUMIFS(СВЦЭМ!$E$39:$E$758,СВЦЭМ!$A$39:$A$758,$A165,СВЦЭМ!$B$39:$B$758,U$155)+'СЕТ СН'!$F$12</f>
        <v>127.09600528999999</v>
      </c>
      <c r="V165" s="36">
        <f>SUMIFS(СВЦЭМ!$E$39:$E$758,СВЦЭМ!$A$39:$A$758,$A165,СВЦЭМ!$B$39:$B$758,V$155)+'СЕТ СН'!$F$12</f>
        <v>127.85720803</v>
      </c>
      <c r="W165" s="36">
        <f>SUMIFS(СВЦЭМ!$E$39:$E$758,СВЦЭМ!$A$39:$A$758,$A165,СВЦЭМ!$B$39:$B$758,W$155)+'СЕТ СН'!$F$12</f>
        <v>128.80663134</v>
      </c>
      <c r="X165" s="36">
        <f>SUMIFS(СВЦЭМ!$E$39:$E$758,СВЦЭМ!$A$39:$A$758,$A165,СВЦЭМ!$B$39:$B$758,X$155)+'СЕТ СН'!$F$12</f>
        <v>131.82481055</v>
      </c>
      <c r="Y165" s="36">
        <f>SUMIFS(СВЦЭМ!$E$39:$E$758,СВЦЭМ!$A$39:$A$758,$A165,СВЦЭМ!$B$39:$B$758,Y$155)+'СЕТ СН'!$F$12</f>
        <v>133.36907882</v>
      </c>
    </row>
    <row r="166" spans="1:25" ht="15.75" x14ac:dyDescent="0.2">
      <c r="A166" s="35">
        <f t="shared" si="4"/>
        <v>45607</v>
      </c>
      <c r="B166" s="36">
        <f>SUMIFS(СВЦЭМ!$E$39:$E$758,СВЦЭМ!$A$39:$A$758,$A166,СВЦЭМ!$B$39:$B$758,B$155)+'СЕТ СН'!$F$12</f>
        <v>139.74937625999999</v>
      </c>
      <c r="C166" s="36">
        <f>SUMIFS(СВЦЭМ!$E$39:$E$758,СВЦЭМ!$A$39:$A$758,$A166,СВЦЭМ!$B$39:$B$758,C$155)+'СЕТ СН'!$F$12</f>
        <v>143.57003786999999</v>
      </c>
      <c r="D166" s="36">
        <f>SUMIFS(СВЦЭМ!$E$39:$E$758,СВЦЭМ!$A$39:$A$758,$A166,СВЦЭМ!$B$39:$B$758,D$155)+'СЕТ СН'!$F$12</f>
        <v>145.39253908000001</v>
      </c>
      <c r="E166" s="36">
        <f>SUMIFS(СВЦЭМ!$E$39:$E$758,СВЦЭМ!$A$39:$A$758,$A166,СВЦЭМ!$B$39:$B$758,E$155)+'СЕТ СН'!$F$12</f>
        <v>145.51862444</v>
      </c>
      <c r="F166" s="36">
        <f>SUMIFS(СВЦЭМ!$E$39:$E$758,СВЦЭМ!$A$39:$A$758,$A166,СВЦЭМ!$B$39:$B$758,F$155)+'СЕТ СН'!$F$12</f>
        <v>144.62436948999999</v>
      </c>
      <c r="G166" s="36">
        <f>SUMIFS(СВЦЭМ!$E$39:$E$758,СВЦЭМ!$A$39:$A$758,$A166,СВЦЭМ!$B$39:$B$758,G$155)+'СЕТ СН'!$F$12</f>
        <v>142.5498834</v>
      </c>
      <c r="H166" s="36">
        <f>SUMIFS(СВЦЭМ!$E$39:$E$758,СВЦЭМ!$A$39:$A$758,$A166,СВЦЭМ!$B$39:$B$758,H$155)+'СЕТ СН'!$F$12</f>
        <v>138.48840573999999</v>
      </c>
      <c r="I166" s="36">
        <f>SUMIFS(СВЦЭМ!$E$39:$E$758,СВЦЭМ!$A$39:$A$758,$A166,СВЦЭМ!$B$39:$B$758,I$155)+'СЕТ СН'!$F$12</f>
        <v>132.78860900999999</v>
      </c>
      <c r="J166" s="36">
        <f>SUMIFS(СВЦЭМ!$E$39:$E$758,СВЦЭМ!$A$39:$A$758,$A166,СВЦЭМ!$B$39:$B$758,J$155)+'СЕТ СН'!$F$12</f>
        <v>130.60131325</v>
      </c>
      <c r="K166" s="36">
        <f>SUMIFS(СВЦЭМ!$E$39:$E$758,СВЦЭМ!$A$39:$A$758,$A166,СВЦЭМ!$B$39:$B$758,K$155)+'СЕТ СН'!$F$12</f>
        <v>125.32774736</v>
      </c>
      <c r="L166" s="36">
        <f>SUMIFS(СВЦЭМ!$E$39:$E$758,СВЦЭМ!$A$39:$A$758,$A166,СВЦЭМ!$B$39:$B$758,L$155)+'СЕТ СН'!$F$12</f>
        <v>122.96390641000001</v>
      </c>
      <c r="M166" s="36">
        <f>SUMIFS(СВЦЭМ!$E$39:$E$758,СВЦЭМ!$A$39:$A$758,$A166,СВЦЭМ!$B$39:$B$758,M$155)+'СЕТ СН'!$F$12</f>
        <v>124.89627682</v>
      </c>
      <c r="N166" s="36">
        <f>SUMIFS(СВЦЭМ!$E$39:$E$758,СВЦЭМ!$A$39:$A$758,$A166,СВЦЭМ!$B$39:$B$758,N$155)+'СЕТ СН'!$F$12</f>
        <v>127.18747225</v>
      </c>
      <c r="O166" s="36">
        <f>SUMIFS(СВЦЭМ!$E$39:$E$758,СВЦЭМ!$A$39:$A$758,$A166,СВЦЭМ!$B$39:$B$758,O$155)+'СЕТ СН'!$F$12</f>
        <v>126.89545726999999</v>
      </c>
      <c r="P166" s="36">
        <f>SUMIFS(СВЦЭМ!$E$39:$E$758,СВЦЭМ!$A$39:$A$758,$A166,СВЦЭМ!$B$39:$B$758,P$155)+'СЕТ СН'!$F$12</f>
        <v>128.37659134</v>
      </c>
      <c r="Q166" s="36">
        <f>SUMIFS(СВЦЭМ!$E$39:$E$758,СВЦЭМ!$A$39:$A$758,$A166,СВЦЭМ!$B$39:$B$758,Q$155)+'СЕТ СН'!$F$12</f>
        <v>128.17184781</v>
      </c>
      <c r="R166" s="36">
        <f>SUMIFS(СВЦЭМ!$E$39:$E$758,СВЦЭМ!$A$39:$A$758,$A166,СВЦЭМ!$B$39:$B$758,R$155)+'СЕТ СН'!$F$12</f>
        <v>128.30126139000001</v>
      </c>
      <c r="S166" s="36">
        <f>SUMIFS(СВЦЭМ!$E$39:$E$758,СВЦЭМ!$A$39:$A$758,$A166,СВЦЭМ!$B$39:$B$758,S$155)+'СЕТ СН'!$F$12</f>
        <v>124.72653348</v>
      </c>
      <c r="T166" s="36">
        <f>SUMIFS(СВЦЭМ!$E$39:$E$758,СВЦЭМ!$A$39:$A$758,$A166,СВЦЭМ!$B$39:$B$758,T$155)+'СЕТ СН'!$F$12</f>
        <v>122.06313546</v>
      </c>
      <c r="U166" s="36">
        <f>SUMIFS(СВЦЭМ!$E$39:$E$758,СВЦЭМ!$A$39:$A$758,$A166,СВЦЭМ!$B$39:$B$758,U$155)+'СЕТ СН'!$F$12</f>
        <v>124.61931394</v>
      </c>
      <c r="V166" s="36">
        <f>SUMIFS(СВЦЭМ!$E$39:$E$758,СВЦЭМ!$A$39:$A$758,$A166,СВЦЭМ!$B$39:$B$758,V$155)+'СЕТ СН'!$F$12</f>
        <v>128.06469989000001</v>
      </c>
      <c r="W166" s="36">
        <f>SUMIFS(СВЦЭМ!$E$39:$E$758,СВЦЭМ!$A$39:$A$758,$A166,СВЦЭМ!$B$39:$B$758,W$155)+'СЕТ СН'!$F$12</f>
        <v>129.87856449</v>
      </c>
      <c r="X166" s="36">
        <f>SUMIFS(СВЦЭМ!$E$39:$E$758,СВЦЭМ!$A$39:$A$758,$A166,СВЦЭМ!$B$39:$B$758,X$155)+'СЕТ СН'!$F$12</f>
        <v>130.99563387000001</v>
      </c>
      <c r="Y166" s="36">
        <f>SUMIFS(СВЦЭМ!$E$39:$E$758,СВЦЭМ!$A$39:$A$758,$A166,СВЦЭМ!$B$39:$B$758,Y$155)+'СЕТ СН'!$F$12</f>
        <v>133.25845129999999</v>
      </c>
    </row>
    <row r="167" spans="1:25" ht="15.75" x14ac:dyDescent="0.2">
      <c r="A167" s="35">
        <f t="shared" si="4"/>
        <v>45608</v>
      </c>
      <c r="B167" s="36">
        <f>SUMIFS(СВЦЭМ!$E$39:$E$758,СВЦЭМ!$A$39:$A$758,$A167,СВЦЭМ!$B$39:$B$758,B$155)+'СЕТ СН'!$F$12</f>
        <v>135.79405623</v>
      </c>
      <c r="C167" s="36">
        <f>SUMIFS(СВЦЭМ!$E$39:$E$758,СВЦЭМ!$A$39:$A$758,$A167,СВЦЭМ!$B$39:$B$758,C$155)+'СЕТ СН'!$F$12</f>
        <v>138.11942275999999</v>
      </c>
      <c r="D167" s="36">
        <f>SUMIFS(СВЦЭМ!$E$39:$E$758,СВЦЭМ!$A$39:$A$758,$A167,СВЦЭМ!$B$39:$B$758,D$155)+'СЕТ СН'!$F$12</f>
        <v>140.41715961</v>
      </c>
      <c r="E167" s="36">
        <f>SUMIFS(СВЦЭМ!$E$39:$E$758,СВЦЭМ!$A$39:$A$758,$A167,СВЦЭМ!$B$39:$B$758,E$155)+'СЕТ СН'!$F$12</f>
        <v>141.46252102</v>
      </c>
      <c r="F167" s="36">
        <f>SUMIFS(СВЦЭМ!$E$39:$E$758,СВЦЭМ!$A$39:$A$758,$A167,СВЦЭМ!$B$39:$B$758,F$155)+'СЕТ СН'!$F$12</f>
        <v>141.11758316000001</v>
      </c>
      <c r="G167" s="36">
        <f>SUMIFS(СВЦЭМ!$E$39:$E$758,СВЦЭМ!$A$39:$A$758,$A167,СВЦЭМ!$B$39:$B$758,G$155)+'СЕТ СН'!$F$12</f>
        <v>139.12925573000001</v>
      </c>
      <c r="H167" s="36">
        <f>SUMIFS(СВЦЭМ!$E$39:$E$758,СВЦЭМ!$A$39:$A$758,$A167,СВЦЭМ!$B$39:$B$758,H$155)+'СЕТ СН'!$F$12</f>
        <v>138.97079300999999</v>
      </c>
      <c r="I167" s="36">
        <f>SUMIFS(СВЦЭМ!$E$39:$E$758,СВЦЭМ!$A$39:$A$758,$A167,СВЦЭМ!$B$39:$B$758,I$155)+'СЕТ СН'!$F$12</f>
        <v>133.33526886000001</v>
      </c>
      <c r="J167" s="36">
        <f>SUMIFS(СВЦЭМ!$E$39:$E$758,СВЦЭМ!$A$39:$A$758,$A167,СВЦЭМ!$B$39:$B$758,J$155)+'СЕТ СН'!$F$12</f>
        <v>130.19725205</v>
      </c>
      <c r="K167" s="36">
        <f>SUMIFS(СВЦЭМ!$E$39:$E$758,СВЦЭМ!$A$39:$A$758,$A167,СВЦЭМ!$B$39:$B$758,K$155)+'СЕТ СН'!$F$12</f>
        <v>128.61003769999999</v>
      </c>
      <c r="L167" s="36">
        <f>SUMIFS(СВЦЭМ!$E$39:$E$758,СВЦЭМ!$A$39:$A$758,$A167,СВЦЭМ!$B$39:$B$758,L$155)+'СЕТ СН'!$F$12</f>
        <v>128.1132925</v>
      </c>
      <c r="M167" s="36">
        <f>SUMIFS(СВЦЭМ!$E$39:$E$758,СВЦЭМ!$A$39:$A$758,$A167,СВЦЭМ!$B$39:$B$758,M$155)+'СЕТ СН'!$F$12</f>
        <v>129.78770803</v>
      </c>
      <c r="N167" s="36">
        <f>SUMIFS(СВЦЭМ!$E$39:$E$758,СВЦЭМ!$A$39:$A$758,$A167,СВЦЭМ!$B$39:$B$758,N$155)+'СЕТ СН'!$F$12</f>
        <v>129.40618620999999</v>
      </c>
      <c r="O167" s="36">
        <f>SUMIFS(СВЦЭМ!$E$39:$E$758,СВЦЭМ!$A$39:$A$758,$A167,СВЦЭМ!$B$39:$B$758,O$155)+'СЕТ СН'!$F$12</f>
        <v>128.43167213000001</v>
      </c>
      <c r="P167" s="36">
        <f>SUMIFS(СВЦЭМ!$E$39:$E$758,СВЦЭМ!$A$39:$A$758,$A167,СВЦЭМ!$B$39:$B$758,P$155)+'СЕТ СН'!$F$12</f>
        <v>130.4774616</v>
      </c>
      <c r="Q167" s="36">
        <f>SUMIFS(СВЦЭМ!$E$39:$E$758,СВЦЭМ!$A$39:$A$758,$A167,СВЦЭМ!$B$39:$B$758,Q$155)+'СЕТ СН'!$F$12</f>
        <v>132.37417217000001</v>
      </c>
      <c r="R167" s="36">
        <f>SUMIFS(СВЦЭМ!$E$39:$E$758,СВЦЭМ!$A$39:$A$758,$A167,СВЦЭМ!$B$39:$B$758,R$155)+'СЕТ СН'!$F$12</f>
        <v>131.59849527</v>
      </c>
      <c r="S167" s="36">
        <f>SUMIFS(СВЦЭМ!$E$39:$E$758,СВЦЭМ!$A$39:$A$758,$A167,СВЦЭМ!$B$39:$B$758,S$155)+'СЕТ СН'!$F$12</f>
        <v>130.39708793</v>
      </c>
      <c r="T167" s="36">
        <f>SUMIFS(СВЦЭМ!$E$39:$E$758,СВЦЭМ!$A$39:$A$758,$A167,СВЦЭМ!$B$39:$B$758,T$155)+'СЕТ СН'!$F$12</f>
        <v>124.46074295</v>
      </c>
      <c r="U167" s="36">
        <f>SUMIFS(СВЦЭМ!$E$39:$E$758,СВЦЭМ!$A$39:$A$758,$A167,СВЦЭМ!$B$39:$B$758,U$155)+'СЕТ СН'!$F$12</f>
        <v>126.18091458000001</v>
      </c>
      <c r="V167" s="36">
        <f>SUMIFS(СВЦЭМ!$E$39:$E$758,СВЦЭМ!$A$39:$A$758,$A167,СВЦЭМ!$B$39:$B$758,V$155)+'СЕТ СН'!$F$12</f>
        <v>128.61425915000001</v>
      </c>
      <c r="W167" s="36">
        <f>SUMIFS(СВЦЭМ!$E$39:$E$758,СВЦЭМ!$A$39:$A$758,$A167,СВЦЭМ!$B$39:$B$758,W$155)+'СЕТ СН'!$F$12</f>
        <v>130.94482044</v>
      </c>
      <c r="X167" s="36">
        <f>SUMIFS(СВЦЭМ!$E$39:$E$758,СВЦЭМ!$A$39:$A$758,$A167,СВЦЭМ!$B$39:$B$758,X$155)+'СЕТ СН'!$F$12</f>
        <v>131.43926357999999</v>
      </c>
      <c r="Y167" s="36">
        <f>SUMIFS(СВЦЭМ!$E$39:$E$758,СВЦЭМ!$A$39:$A$758,$A167,СВЦЭМ!$B$39:$B$758,Y$155)+'СЕТ СН'!$F$12</f>
        <v>134.06597674</v>
      </c>
    </row>
    <row r="168" spans="1:25" ht="15.75" x14ac:dyDescent="0.2">
      <c r="A168" s="35">
        <f t="shared" si="4"/>
        <v>45609</v>
      </c>
      <c r="B168" s="36">
        <f>SUMIFS(СВЦЭМ!$E$39:$E$758,СВЦЭМ!$A$39:$A$758,$A168,СВЦЭМ!$B$39:$B$758,B$155)+'СЕТ СН'!$F$12</f>
        <v>143.14210777</v>
      </c>
      <c r="C168" s="36">
        <f>SUMIFS(СВЦЭМ!$E$39:$E$758,СВЦЭМ!$A$39:$A$758,$A168,СВЦЭМ!$B$39:$B$758,C$155)+'СЕТ СН'!$F$12</f>
        <v>146.13162241000001</v>
      </c>
      <c r="D168" s="36">
        <f>SUMIFS(СВЦЭМ!$E$39:$E$758,СВЦЭМ!$A$39:$A$758,$A168,СВЦЭМ!$B$39:$B$758,D$155)+'СЕТ СН'!$F$12</f>
        <v>148.70530758999999</v>
      </c>
      <c r="E168" s="36">
        <f>SUMIFS(СВЦЭМ!$E$39:$E$758,СВЦЭМ!$A$39:$A$758,$A168,СВЦЭМ!$B$39:$B$758,E$155)+'СЕТ СН'!$F$12</f>
        <v>150.33674372999999</v>
      </c>
      <c r="F168" s="36">
        <f>SUMIFS(СВЦЭМ!$E$39:$E$758,СВЦЭМ!$A$39:$A$758,$A168,СВЦЭМ!$B$39:$B$758,F$155)+'СЕТ СН'!$F$12</f>
        <v>150.30707325</v>
      </c>
      <c r="G168" s="36">
        <f>SUMIFS(СВЦЭМ!$E$39:$E$758,СВЦЭМ!$A$39:$A$758,$A168,СВЦЭМ!$B$39:$B$758,G$155)+'СЕТ СН'!$F$12</f>
        <v>147.58439480000001</v>
      </c>
      <c r="H168" s="36">
        <f>SUMIFS(СВЦЭМ!$E$39:$E$758,СВЦЭМ!$A$39:$A$758,$A168,СВЦЭМ!$B$39:$B$758,H$155)+'СЕТ СН'!$F$12</f>
        <v>142.88170314999999</v>
      </c>
      <c r="I168" s="36">
        <f>SUMIFS(СВЦЭМ!$E$39:$E$758,СВЦЭМ!$A$39:$A$758,$A168,СВЦЭМ!$B$39:$B$758,I$155)+'СЕТ СН'!$F$12</f>
        <v>136.57537586999999</v>
      </c>
      <c r="J168" s="36">
        <f>SUMIFS(СВЦЭМ!$E$39:$E$758,СВЦЭМ!$A$39:$A$758,$A168,СВЦЭМ!$B$39:$B$758,J$155)+'СЕТ СН'!$F$12</f>
        <v>133.84336048</v>
      </c>
      <c r="K168" s="36">
        <f>SUMIFS(СВЦЭМ!$E$39:$E$758,СВЦЭМ!$A$39:$A$758,$A168,СВЦЭМ!$B$39:$B$758,K$155)+'СЕТ СН'!$F$12</f>
        <v>134.10618192999999</v>
      </c>
      <c r="L168" s="36">
        <f>SUMIFS(СВЦЭМ!$E$39:$E$758,СВЦЭМ!$A$39:$A$758,$A168,СВЦЭМ!$B$39:$B$758,L$155)+'СЕТ СН'!$F$12</f>
        <v>129.25131703</v>
      </c>
      <c r="M168" s="36">
        <f>SUMIFS(СВЦЭМ!$E$39:$E$758,СВЦЭМ!$A$39:$A$758,$A168,СВЦЭМ!$B$39:$B$758,M$155)+'СЕТ СН'!$F$12</f>
        <v>132.61626745999999</v>
      </c>
      <c r="N168" s="36">
        <f>SUMIFS(СВЦЭМ!$E$39:$E$758,СВЦЭМ!$A$39:$A$758,$A168,СВЦЭМ!$B$39:$B$758,N$155)+'СЕТ СН'!$F$12</f>
        <v>133.76666508</v>
      </c>
      <c r="O168" s="36">
        <f>SUMIFS(СВЦЭМ!$E$39:$E$758,СВЦЭМ!$A$39:$A$758,$A168,СВЦЭМ!$B$39:$B$758,O$155)+'СЕТ СН'!$F$12</f>
        <v>133.00530771999999</v>
      </c>
      <c r="P168" s="36">
        <f>SUMIFS(СВЦЭМ!$E$39:$E$758,СВЦЭМ!$A$39:$A$758,$A168,СВЦЭМ!$B$39:$B$758,P$155)+'СЕТ СН'!$F$12</f>
        <v>132.81783827000001</v>
      </c>
      <c r="Q168" s="36">
        <f>SUMIFS(СВЦЭМ!$E$39:$E$758,СВЦЭМ!$A$39:$A$758,$A168,СВЦЭМ!$B$39:$B$758,Q$155)+'СЕТ СН'!$F$12</f>
        <v>133.22576731999999</v>
      </c>
      <c r="R168" s="36">
        <f>SUMIFS(СВЦЭМ!$E$39:$E$758,СВЦЭМ!$A$39:$A$758,$A168,СВЦЭМ!$B$39:$B$758,R$155)+'СЕТ СН'!$F$12</f>
        <v>134.16268864</v>
      </c>
      <c r="S168" s="36">
        <f>SUMIFS(СВЦЭМ!$E$39:$E$758,СВЦЭМ!$A$39:$A$758,$A168,СВЦЭМ!$B$39:$B$758,S$155)+'СЕТ СН'!$F$12</f>
        <v>134.00022638999999</v>
      </c>
      <c r="T168" s="36">
        <f>SUMIFS(СВЦЭМ!$E$39:$E$758,СВЦЭМ!$A$39:$A$758,$A168,СВЦЭМ!$B$39:$B$758,T$155)+'СЕТ СН'!$F$12</f>
        <v>129.63975364000001</v>
      </c>
      <c r="U168" s="36">
        <f>SUMIFS(СВЦЭМ!$E$39:$E$758,СВЦЭМ!$A$39:$A$758,$A168,СВЦЭМ!$B$39:$B$758,U$155)+'СЕТ СН'!$F$12</f>
        <v>132.00110346</v>
      </c>
      <c r="V168" s="36">
        <f>SUMIFS(СВЦЭМ!$E$39:$E$758,СВЦЭМ!$A$39:$A$758,$A168,СВЦЭМ!$B$39:$B$758,V$155)+'СЕТ СН'!$F$12</f>
        <v>133.86998965999999</v>
      </c>
      <c r="W168" s="36">
        <f>SUMIFS(СВЦЭМ!$E$39:$E$758,СВЦЭМ!$A$39:$A$758,$A168,СВЦЭМ!$B$39:$B$758,W$155)+'СЕТ СН'!$F$12</f>
        <v>134.68684271000001</v>
      </c>
      <c r="X168" s="36">
        <f>SUMIFS(СВЦЭМ!$E$39:$E$758,СВЦЭМ!$A$39:$A$758,$A168,СВЦЭМ!$B$39:$B$758,X$155)+'СЕТ СН'!$F$12</f>
        <v>134.82623723</v>
      </c>
      <c r="Y168" s="36">
        <f>SUMIFS(СВЦЭМ!$E$39:$E$758,СВЦЭМ!$A$39:$A$758,$A168,СВЦЭМ!$B$39:$B$758,Y$155)+'СЕТ СН'!$F$12</f>
        <v>138.99831151999999</v>
      </c>
    </row>
    <row r="169" spans="1:25" ht="15.75" x14ac:dyDescent="0.2">
      <c r="A169" s="35">
        <f t="shared" si="4"/>
        <v>45610</v>
      </c>
      <c r="B169" s="36">
        <f>SUMIFS(СВЦЭМ!$E$39:$E$758,СВЦЭМ!$A$39:$A$758,$A169,СВЦЭМ!$B$39:$B$758,B$155)+'СЕТ СН'!$F$12</f>
        <v>137.53769700000001</v>
      </c>
      <c r="C169" s="36">
        <f>SUMIFS(СВЦЭМ!$E$39:$E$758,СВЦЭМ!$A$39:$A$758,$A169,СВЦЭМ!$B$39:$B$758,C$155)+'СЕТ СН'!$F$12</f>
        <v>141.23002994000001</v>
      </c>
      <c r="D169" s="36">
        <f>SUMIFS(СВЦЭМ!$E$39:$E$758,СВЦЭМ!$A$39:$A$758,$A169,СВЦЭМ!$B$39:$B$758,D$155)+'СЕТ СН'!$F$12</f>
        <v>142.98041198999999</v>
      </c>
      <c r="E169" s="36">
        <f>SUMIFS(СВЦЭМ!$E$39:$E$758,СВЦЭМ!$A$39:$A$758,$A169,СВЦЭМ!$B$39:$B$758,E$155)+'СЕТ СН'!$F$12</f>
        <v>144.51153359</v>
      </c>
      <c r="F169" s="36">
        <f>SUMIFS(СВЦЭМ!$E$39:$E$758,СВЦЭМ!$A$39:$A$758,$A169,СВЦЭМ!$B$39:$B$758,F$155)+'СЕТ СН'!$F$12</f>
        <v>143.94214273</v>
      </c>
      <c r="G169" s="36">
        <f>SUMIFS(СВЦЭМ!$E$39:$E$758,СВЦЭМ!$A$39:$A$758,$A169,СВЦЭМ!$B$39:$B$758,G$155)+'СЕТ СН'!$F$12</f>
        <v>142.12090382</v>
      </c>
      <c r="H169" s="36">
        <f>SUMIFS(СВЦЭМ!$E$39:$E$758,СВЦЭМ!$A$39:$A$758,$A169,СВЦЭМ!$B$39:$B$758,H$155)+'СЕТ СН'!$F$12</f>
        <v>139.53711858</v>
      </c>
      <c r="I169" s="36">
        <f>SUMIFS(СВЦЭМ!$E$39:$E$758,СВЦЭМ!$A$39:$A$758,$A169,СВЦЭМ!$B$39:$B$758,I$155)+'СЕТ СН'!$F$12</f>
        <v>134.62493807999999</v>
      </c>
      <c r="J169" s="36">
        <f>SUMIFS(СВЦЭМ!$E$39:$E$758,СВЦЭМ!$A$39:$A$758,$A169,СВЦЭМ!$B$39:$B$758,J$155)+'СЕТ СН'!$F$12</f>
        <v>131.96790691000001</v>
      </c>
      <c r="K169" s="36">
        <f>SUMIFS(СВЦЭМ!$E$39:$E$758,СВЦЭМ!$A$39:$A$758,$A169,СВЦЭМ!$B$39:$B$758,K$155)+'СЕТ СН'!$F$12</f>
        <v>131.06908637000001</v>
      </c>
      <c r="L169" s="36">
        <f>SUMIFS(СВЦЭМ!$E$39:$E$758,СВЦЭМ!$A$39:$A$758,$A169,СВЦЭМ!$B$39:$B$758,L$155)+'СЕТ СН'!$F$12</f>
        <v>131.51219546999999</v>
      </c>
      <c r="M169" s="36">
        <f>SUMIFS(СВЦЭМ!$E$39:$E$758,СВЦЭМ!$A$39:$A$758,$A169,СВЦЭМ!$B$39:$B$758,M$155)+'СЕТ СН'!$F$12</f>
        <v>131.66230379000001</v>
      </c>
      <c r="N169" s="36">
        <f>SUMIFS(СВЦЭМ!$E$39:$E$758,СВЦЭМ!$A$39:$A$758,$A169,СВЦЭМ!$B$39:$B$758,N$155)+'СЕТ СН'!$F$12</f>
        <v>135.11026276000001</v>
      </c>
      <c r="O169" s="36">
        <f>SUMIFS(СВЦЭМ!$E$39:$E$758,СВЦЭМ!$A$39:$A$758,$A169,СВЦЭМ!$B$39:$B$758,O$155)+'СЕТ СН'!$F$12</f>
        <v>134.36553153</v>
      </c>
      <c r="P169" s="36">
        <f>SUMIFS(СВЦЭМ!$E$39:$E$758,СВЦЭМ!$A$39:$A$758,$A169,СВЦЭМ!$B$39:$B$758,P$155)+'СЕТ СН'!$F$12</f>
        <v>134.01701026000001</v>
      </c>
      <c r="Q169" s="36">
        <f>SUMIFS(СВЦЭМ!$E$39:$E$758,СВЦЭМ!$A$39:$A$758,$A169,СВЦЭМ!$B$39:$B$758,Q$155)+'СЕТ СН'!$F$12</f>
        <v>135.02339914000001</v>
      </c>
      <c r="R169" s="36">
        <f>SUMIFS(СВЦЭМ!$E$39:$E$758,СВЦЭМ!$A$39:$A$758,$A169,СВЦЭМ!$B$39:$B$758,R$155)+'СЕТ СН'!$F$12</f>
        <v>134.38275669999999</v>
      </c>
      <c r="S169" s="36">
        <f>SUMIFS(СВЦЭМ!$E$39:$E$758,СВЦЭМ!$A$39:$A$758,$A169,СВЦЭМ!$B$39:$B$758,S$155)+'СЕТ СН'!$F$12</f>
        <v>132.75640347999999</v>
      </c>
      <c r="T169" s="36">
        <f>SUMIFS(СВЦЭМ!$E$39:$E$758,СВЦЭМ!$A$39:$A$758,$A169,СВЦЭМ!$B$39:$B$758,T$155)+'СЕТ СН'!$F$12</f>
        <v>126.60857971999999</v>
      </c>
      <c r="U169" s="36">
        <f>SUMIFS(СВЦЭМ!$E$39:$E$758,СВЦЭМ!$A$39:$A$758,$A169,СВЦЭМ!$B$39:$B$758,U$155)+'СЕТ СН'!$F$12</f>
        <v>128.93700788000001</v>
      </c>
      <c r="V169" s="36">
        <f>SUMIFS(СВЦЭМ!$E$39:$E$758,СВЦЭМ!$A$39:$A$758,$A169,СВЦЭМ!$B$39:$B$758,V$155)+'СЕТ СН'!$F$12</f>
        <v>130.90340809</v>
      </c>
      <c r="W169" s="36">
        <f>SUMIFS(СВЦЭМ!$E$39:$E$758,СВЦЭМ!$A$39:$A$758,$A169,СВЦЭМ!$B$39:$B$758,W$155)+'СЕТ СН'!$F$12</f>
        <v>132.12181294000001</v>
      </c>
      <c r="X169" s="36">
        <f>SUMIFS(СВЦЭМ!$E$39:$E$758,СВЦЭМ!$A$39:$A$758,$A169,СВЦЭМ!$B$39:$B$758,X$155)+'СЕТ СН'!$F$12</f>
        <v>134.12353626000001</v>
      </c>
      <c r="Y169" s="36">
        <f>SUMIFS(СВЦЭМ!$E$39:$E$758,СВЦЭМ!$A$39:$A$758,$A169,СВЦЭМ!$B$39:$B$758,Y$155)+'СЕТ СН'!$F$12</f>
        <v>136.04325574000001</v>
      </c>
    </row>
    <row r="170" spans="1:25" ht="15.75" x14ac:dyDescent="0.2">
      <c r="A170" s="35">
        <f t="shared" si="4"/>
        <v>45611</v>
      </c>
      <c r="B170" s="36">
        <f>SUMIFS(СВЦЭМ!$E$39:$E$758,СВЦЭМ!$A$39:$A$758,$A170,СВЦЭМ!$B$39:$B$758,B$155)+'СЕТ СН'!$F$12</f>
        <v>142.28122472000001</v>
      </c>
      <c r="C170" s="36">
        <f>SUMIFS(СВЦЭМ!$E$39:$E$758,СВЦЭМ!$A$39:$A$758,$A170,СВЦЭМ!$B$39:$B$758,C$155)+'СЕТ СН'!$F$12</f>
        <v>146.39375579</v>
      </c>
      <c r="D170" s="36">
        <f>SUMIFS(СВЦЭМ!$E$39:$E$758,СВЦЭМ!$A$39:$A$758,$A170,СВЦЭМ!$B$39:$B$758,D$155)+'СЕТ СН'!$F$12</f>
        <v>147.61895767999999</v>
      </c>
      <c r="E170" s="36">
        <f>SUMIFS(СВЦЭМ!$E$39:$E$758,СВЦЭМ!$A$39:$A$758,$A170,СВЦЭМ!$B$39:$B$758,E$155)+'СЕТ СН'!$F$12</f>
        <v>147.86502517</v>
      </c>
      <c r="F170" s="36">
        <f>SUMIFS(СВЦЭМ!$E$39:$E$758,СВЦЭМ!$A$39:$A$758,$A170,СВЦЭМ!$B$39:$B$758,F$155)+'СЕТ СН'!$F$12</f>
        <v>146.53994967</v>
      </c>
      <c r="G170" s="36">
        <f>SUMIFS(СВЦЭМ!$E$39:$E$758,СВЦЭМ!$A$39:$A$758,$A170,СВЦЭМ!$B$39:$B$758,G$155)+'СЕТ СН'!$F$12</f>
        <v>145.42288207000001</v>
      </c>
      <c r="H170" s="36">
        <f>SUMIFS(СВЦЭМ!$E$39:$E$758,СВЦЭМ!$A$39:$A$758,$A170,СВЦЭМ!$B$39:$B$758,H$155)+'СЕТ СН'!$F$12</f>
        <v>141.17574608999999</v>
      </c>
      <c r="I170" s="36">
        <f>SUMIFS(СВЦЭМ!$E$39:$E$758,СВЦЭМ!$A$39:$A$758,$A170,СВЦЭМ!$B$39:$B$758,I$155)+'СЕТ СН'!$F$12</f>
        <v>134.85866278</v>
      </c>
      <c r="J170" s="36">
        <f>SUMIFS(СВЦЭМ!$E$39:$E$758,СВЦЭМ!$A$39:$A$758,$A170,СВЦЭМ!$B$39:$B$758,J$155)+'СЕТ СН'!$F$12</f>
        <v>130.63357231000001</v>
      </c>
      <c r="K170" s="36">
        <f>SUMIFS(СВЦЭМ!$E$39:$E$758,СВЦЭМ!$A$39:$A$758,$A170,СВЦЭМ!$B$39:$B$758,K$155)+'СЕТ СН'!$F$12</f>
        <v>127.46809263999999</v>
      </c>
      <c r="L170" s="36">
        <f>SUMIFS(СВЦЭМ!$E$39:$E$758,СВЦЭМ!$A$39:$A$758,$A170,СВЦЭМ!$B$39:$B$758,L$155)+'СЕТ СН'!$F$12</f>
        <v>130.39174697000001</v>
      </c>
      <c r="M170" s="36">
        <f>SUMIFS(СВЦЭМ!$E$39:$E$758,СВЦЭМ!$A$39:$A$758,$A170,СВЦЭМ!$B$39:$B$758,M$155)+'СЕТ СН'!$F$12</f>
        <v>132.86696241000001</v>
      </c>
      <c r="N170" s="36">
        <f>SUMIFS(СВЦЭМ!$E$39:$E$758,СВЦЭМ!$A$39:$A$758,$A170,СВЦЭМ!$B$39:$B$758,N$155)+'СЕТ СН'!$F$12</f>
        <v>135.06865202</v>
      </c>
      <c r="O170" s="36">
        <f>SUMIFS(СВЦЭМ!$E$39:$E$758,СВЦЭМ!$A$39:$A$758,$A170,СВЦЭМ!$B$39:$B$758,O$155)+'СЕТ СН'!$F$12</f>
        <v>133.82134022</v>
      </c>
      <c r="P170" s="36">
        <f>SUMIFS(СВЦЭМ!$E$39:$E$758,СВЦЭМ!$A$39:$A$758,$A170,СВЦЭМ!$B$39:$B$758,P$155)+'СЕТ СН'!$F$12</f>
        <v>134.89558188000001</v>
      </c>
      <c r="Q170" s="36">
        <f>SUMIFS(СВЦЭМ!$E$39:$E$758,СВЦЭМ!$A$39:$A$758,$A170,СВЦЭМ!$B$39:$B$758,Q$155)+'СЕТ СН'!$F$12</f>
        <v>134.88488555000001</v>
      </c>
      <c r="R170" s="36">
        <f>SUMIFS(СВЦЭМ!$E$39:$E$758,СВЦЭМ!$A$39:$A$758,$A170,СВЦЭМ!$B$39:$B$758,R$155)+'СЕТ СН'!$F$12</f>
        <v>135.11534886000001</v>
      </c>
      <c r="S170" s="36">
        <f>SUMIFS(СВЦЭМ!$E$39:$E$758,СВЦЭМ!$A$39:$A$758,$A170,СВЦЭМ!$B$39:$B$758,S$155)+'СЕТ СН'!$F$12</f>
        <v>134.61897019</v>
      </c>
      <c r="T170" s="36">
        <f>SUMIFS(СВЦЭМ!$E$39:$E$758,СВЦЭМ!$A$39:$A$758,$A170,СВЦЭМ!$B$39:$B$758,T$155)+'СЕТ СН'!$F$12</f>
        <v>128.03649336000001</v>
      </c>
      <c r="U170" s="36">
        <f>SUMIFS(СВЦЭМ!$E$39:$E$758,СВЦЭМ!$A$39:$A$758,$A170,СВЦЭМ!$B$39:$B$758,U$155)+'СЕТ СН'!$F$12</f>
        <v>130.43933572</v>
      </c>
      <c r="V170" s="36">
        <f>SUMIFS(СВЦЭМ!$E$39:$E$758,СВЦЭМ!$A$39:$A$758,$A170,СВЦЭМ!$B$39:$B$758,V$155)+'СЕТ СН'!$F$12</f>
        <v>131.84045742000001</v>
      </c>
      <c r="W170" s="36">
        <f>SUMIFS(СВЦЭМ!$E$39:$E$758,СВЦЭМ!$A$39:$A$758,$A170,СВЦЭМ!$B$39:$B$758,W$155)+'СЕТ СН'!$F$12</f>
        <v>132.08125989999999</v>
      </c>
      <c r="X170" s="36">
        <f>SUMIFS(СВЦЭМ!$E$39:$E$758,СВЦЭМ!$A$39:$A$758,$A170,СВЦЭМ!$B$39:$B$758,X$155)+'СЕТ СН'!$F$12</f>
        <v>132.74870199</v>
      </c>
      <c r="Y170" s="36">
        <f>SUMIFS(СВЦЭМ!$E$39:$E$758,СВЦЭМ!$A$39:$A$758,$A170,СВЦЭМ!$B$39:$B$758,Y$155)+'СЕТ СН'!$F$12</f>
        <v>137.83346531999999</v>
      </c>
    </row>
    <row r="171" spans="1:25" ht="15.75" x14ac:dyDescent="0.2">
      <c r="A171" s="35">
        <f t="shared" si="4"/>
        <v>45612</v>
      </c>
      <c r="B171" s="36">
        <f>SUMIFS(СВЦЭМ!$E$39:$E$758,СВЦЭМ!$A$39:$A$758,$A171,СВЦЭМ!$B$39:$B$758,B$155)+'СЕТ СН'!$F$12</f>
        <v>128.63200787</v>
      </c>
      <c r="C171" s="36">
        <f>SUMIFS(СВЦЭМ!$E$39:$E$758,СВЦЭМ!$A$39:$A$758,$A171,СВЦЭМ!$B$39:$B$758,C$155)+'СЕТ СН'!$F$12</f>
        <v>131.77867395999999</v>
      </c>
      <c r="D171" s="36">
        <f>SUMIFS(СВЦЭМ!$E$39:$E$758,СВЦЭМ!$A$39:$A$758,$A171,СВЦЭМ!$B$39:$B$758,D$155)+'СЕТ СН'!$F$12</f>
        <v>132.91512345000001</v>
      </c>
      <c r="E171" s="36">
        <f>SUMIFS(СВЦЭМ!$E$39:$E$758,СВЦЭМ!$A$39:$A$758,$A171,СВЦЭМ!$B$39:$B$758,E$155)+'СЕТ СН'!$F$12</f>
        <v>132.48844525999999</v>
      </c>
      <c r="F171" s="36">
        <f>SUMIFS(СВЦЭМ!$E$39:$E$758,СВЦЭМ!$A$39:$A$758,$A171,СВЦЭМ!$B$39:$B$758,F$155)+'СЕТ СН'!$F$12</f>
        <v>132.52515865999999</v>
      </c>
      <c r="G171" s="36">
        <f>SUMIFS(СВЦЭМ!$E$39:$E$758,СВЦЭМ!$A$39:$A$758,$A171,СВЦЭМ!$B$39:$B$758,G$155)+'СЕТ СН'!$F$12</f>
        <v>132.69901350999999</v>
      </c>
      <c r="H171" s="36">
        <f>SUMIFS(СВЦЭМ!$E$39:$E$758,СВЦЭМ!$A$39:$A$758,$A171,СВЦЭМ!$B$39:$B$758,H$155)+'СЕТ СН'!$F$12</f>
        <v>134.29466309</v>
      </c>
      <c r="I171" s="36">
        <f>SUMIFS(СВЦЭМ!$E$39:$E$758,СВЦЭМ!$A$39:$A$758,$A171,СВЦЭМ!$B$39:$B$758,I$155)+'СЕТ СН'!$F$12</f>
        <v>132.83057223</v>
      </c>
      <c r="J171" s="36">
        <f>SUMIFS(СВЦЭМ!$E$39:$E$758,СВЦЭМ!$A$39:$A$758,$A171,СВЦЭМ!$B$39:$B$758,J$155)+'СЕТ СН'!$F$12</f>
        <v>127.90951388000001</v>
      </c>
      <c r="K171" s="36">
        <f>SUMIFS(СВЦЭМ!$E$39:$E$758,СВЦЭМ!$A$39:$A$758,$A171,СВЦЭМ!$B$39:$B$758,K$155)+'СЕТ СН'!$F$12</f>
        <v>121.89082207</v>
      </c>
      <c r="L171" s="36">
        <f>SUMIFS(СВЦЭМ!$E$39:$E$758,СВЦЭМ!$A$39:$A$758,$A171,СВЦЭМ!$B$39:$B$758,L$155)+'СЕТ СН'!$F$12</f>
        <v>119.31620718000001</v>
      </c>
      <c r="M171" s="36">
        <f>SUMIFS(СВЦЭМ!$E$39:$E$758,СВЦЭМ!$A$39:$A$758,$A171,СВЦЭМ!$B$39:$B$758,M$155)+'СЕТ СН'!$F$12</f>
        <v>120.17495076</v>
      </c>
      <c r="N171" s="36">
        <f>SUMIFS(СВЦЭМ!$E$39:$E$758,СВЦЭМ!$A$39:$A$758,$A171,СВЦЭМ!$B$39:$B$758,N$155)+'СЕТ СН'!$F$12</f>
        <v>121.09371562</v>
      </c>
      <c r="O171" s="36">
        <f>SUMIFS(СВЦЭМ!$E$39:$E$758,СВЦЭМ!$A$39:$A$758,$A171,СВЦЭМ!$B$39:$B$758,O$155)+'СЕТ СН'!$F$12</f>
        <v>122.10968879000001</v>
      </c>
      <c r="P171" s="36">
        <f>SUMIFS(СВЦЭМ!$E$39:$E$758,СВЦЭМ!$A$39:$A$758,$A171,СВЦЭМ!$B$39:$B$758,P$155)+'СЕТ СН'!$F$12</f>
        <v>123.24873052</v>
      </c>
      <c r="Q171" s="36">
        <f>SUMIFS(СВЦЭМ!$E$39:$E$758,СВЦЭМ!$A$39:$A$758,$A171,СВЦЭМ!$B$39:$B$758,Q$155)+'СЕТ СН'!$F$12</f>
        <v>124.14143072</v>
      </c>
      <c r="R171" s="36">
        <f>SUMIFS(СВЦЭМ!$E$39:$E$758,СВЦЭМ!$A$39:$A$758,$A171,СВЦЭМ!$B$39:$B$758,R$155)+'СЕТ СН'!$F$12</f>
        <v>125.5157265</v>
      </c>
      <c r="S171" s="36">
        <f>SUMIFS(СВЦЭМ!$E$39:$E$758,СВЦЭМ!$A$39:$A$758,$A171,СВЦЭМ!$B$39:$B$758,S$155)+'СЕТ СН'!$F$12</f>
        <v>125.10295918</v>
      </c>
      <c r="T171" s="36">
        <f>SUMIFS(СВЦЭМ!$E$39:$E$758,СВЦЭМ!$A$39:$A$758,$A171,СВЦЭМ!$B$39:$B$758,T$155)+'СЕТ СН'!$F$12</f>
        <v>121.29845059</v>
      </c>
      <c r="U171" s="36">
        <f>SUMIFS(СВЦЭМ!$E$39:$E$758,СВЦЭМ!$A$39:$A$758,$A171,СВЦЭМ!$B$39:$B$758,U$155)+'СЕТ СН'!$F$12</f>
        <v>122.68691224</v>
      </c>
      <c r="V171" s="36">
        <f>SUMIFS(СВЦЭМ!$E$39:$E$758,СВЦЭМ!$A$39:$A$758,$A171,СВЦЭМ!$B$39:$B$758,V$155)+'СЕТ СН'!$F$12</f>
        <v>123.84841929</v>
      </c>
      <c r="W171" s="36">
        <f>SUMIFS(СВЦЭМ!$E$39:$E$758,СВЦЭМ!$A$39:$A$758,$A171,СВЦЭМ!$B$39:$B$758,W$155)+'СЕТ СН'!$F$12</f>
        <v>123.23929333</v>
      </c>
      <c r="X171" s="36">
        <f>SUMIFS(СВЦЭМ!$E$39:$E$758,СВЦЭМ!$A$39:$A$758,$A171,СВЦЭМ!$B$39:$B$758,X$155)+'СЕТ СН'!$F$12</f>
        <v>127.09859717000001</v>
      </c>
      <c r="Y171" s="36">
        <f>SUMIFS(СВЦЭМ!$E$39:$E$758,СВЦЭМ!$A$39:$A$758,$A171,СВЦЭМ!$B$39:$B$758,Y$155)+'СЕТ СН'!$F$12</f>
        <v>129.85251751999999</v>
      </c>
    </row>
    <row r="172" spans="1:25" ht="15.75" x14ac:dyDescent="0.2">
      <c r="A172" s="35">
        <f t="shared" si="4"/>
        <v>45613</v>
      </c>
      <c r="B172" s="36">
        <f>SUMIFS(СВЦЭМ!$E$39:$E$758,СВЦЭМ!$A$39:$A$758,$A172,СВЦЭМ!$B$39:$B$758,B$155)+'СЕТ СН'!$F$12</f>
        <v>132.78704636000001</v>
      </c>
      <c r="C172" s="36">
        <f>SUMIFS(СВЦЭМ!$E$39:$E$758,СВЦЭМ!$A$39:$A$758,$A172,СВЦЭМ!$B$39:$B$758,C$155)+'СЕТ СН'!$F$12</f>
        <v>135.75431731</v>
      </c>
      <c r="D172" s="36">
        <f>SUMIFS(СВЦЭМ!$E$39:$E$758,СВЦЭМ!$A$39:$A$758,$A172,СВЦЭМ!$B$39:$B$758,D$155)+'СЕТ СН'!$F$12</f>
        <v>137.12961052</v>
      </c>
      <c r="E172" s="36">
        <f>SUMIFS(СВЦЭМ!$E$39:$E$758,СВЦЭМ!$A$39:$A$758,$A172,СВЦЭМ!$B$39:$B$758,E$155)+'СЕТ СН'!$F$12</f>
        <v>138.40319830999999</v>
      </c>
      <c r="F172" s="36">
        <f>SUMIFS(СВЦЭМ!$E$39:$E$758,СВЦЭМ!$A$39:$A$758,$A172,СВЦЭМ!$B$39:$B$758,F$155)+'СЕТ СН'!$F$12</f>
        <v>137.67987287</v>
      </c>
      <c r="G172" s="36">
        <f>SUMIFS(СВЦЭМ!$E$39:$E$758,СВЦЭМ!$A$39:$A$758,$A172,СВЦЭМ!$B$39:$B$758,G$155)+'СЕТ СН'!$F$12</f>
        <v>137.59531636</v>
      </c>
      <c r="H172" s="36">
        <f>SUMIFS(СВЦЭМ!$E$39:$E$758,СВЦЭМ!$A$39:$A$758,$A172,СВЦЭМ!$B$39:$B$758,H$155)+'СЕТ СН'!$F$12</f>
        <v>135.08716784000001</v>
      </c>
      <c r="I172" s="36">
        <f>SUMIFS(СВЦЭМ!$E$39:$E$758,СВЦЭМ!$A$39:$A$758,$A172,СВЦЭМ!$B$39:$B$758,I$155)+'СЕТ СН'!$F$12</f>
        <v>132.39404094</v>
      </c>
      <c r="J172" s="36">
        <f>SUMIFS(СВЦЭМ!$E$39:$E$758,СВЦЭМ!$A$39:$A$758,$A172,СВЦЭМ!$B$39:$B$758,J$155)+'СЕТ СН'!$F$12</f>
        <v>129.03022386999999</v>
      </c>
      <c r="K172" s="36">
        <f>SUMIFS(СВЦЭМ!$E$39:$E$758,СВЦЭМ!$A$39:$A$758,$A172,СВЦЭМ!$B$39:$B$758,K$155)+'СЕТ СН'!$F$12</f>
        <v>123.36614344</v>
      </c>
      <c r="L172" s="36">
        <f>SUMIFS(СВЦЭМ!$E$39:$E$758,СВЦЭМ!$A$39:$A$758,$A172,СВЦЭМ!$B$39:$B$758,L$155)+'СЕТ СН'!$F$12</f>
        <v>121.02753174</v>
      </c>
      <c r="M172" s="36">
        <f>SUMIFS(СВЦЭМ!$E$39:$E$758,СВЦЭМ!$A$39:$A$758,$A172,СВЦЭМ!$B$39:$B$758,M$155)+'СЕТ СН'!$F$12</f>
        <v>120.46828623</v>
      </c>
      <c r="N172" s="36">
        <f>SUMIFS(СВЦЭМ!$E$39:$E$758,СВЦЭМ!$A$39:$A$758,$A172,СВЦЭМ!$B$39:$B$758,N$155)+'СЕТ СН'!$F$12</f>
        <v>121.24459204999999</v>
      </c>
      <c r="O172" s="36">
        <f>SUMIFS(СВЦЭМ!$E$39:$E$758,СВЦЭМ!$A$39:$A$758,$A172,СВЦЭМ!$B$39:$B$758,O$155)+'СЕТ СН'!$F$12</f>
        <v>122.90553244</v>
      </c>
      <c r="P172" s="36">
        <f>SUMIFS(СВЦЭМ!$E$39:$E$758,СВЦЭМ!$A$39:$A$758,$A172,СВЦЭМ!$B$39:$B$758,P$155)+'СЕТ СН'!$F$12</f>
        <v>123.40418903</v>
      </c>
      <c r="Q172" s="36">
        <f>SUMIFS(СВЦЭМ!$E$39:$E$758,СВЦЭМ!$A$39:$A$758,$A172,СВЦЭМ!$B$39:$B$758,Q$155)+'СЕТ СН'!$F$12</f>
        <v>124.53163291</v>
      </c>
      <c r="R172" s="36">
        <f>SUMIFS(СВЦЭМ!$E$39:$E$758,СВЦЭМ!$A$39:$A$758,$A172,СВЦЭМ!$B$39:$B$758,R$155)+'СЕТ СН'!$F$12</f>
        <v>123.50700193999999</v>
      </c>
      <c r="S172" s="36">
        <f>SUMIFS(СВЦЭМ!$E$39:$E$758,СВЦЭМ!$A$39:$A$758,$A172,СВЦЭМ!$B$39:$B$758,S$155)+'СЕТ СН'!$F$12</f>
        <v>121.41584654</v>
      </c>
      <c r="T172" s="36">
        <f>SUMIFS(СВЦЭМ!$E$39:$E$758,СВЦЭМ!$A$39:$A$758,$A172,СВЦЭМ!$B$39:$B$758,T$155)+'СЕТ СН'!$F$12</f>
        <v>117.49246508</v>
      </c>
      <c r="U172" s="36">
        <f>SUMIFS(СВЦЭМ!$E$39:$E$758,СВЦЭМ!$A$39:$A$758,$A172,СВЦЭМ!$B$39:$B$758,U$155)+'СЕТ СН'!$F$12</f>
        <v>118.10843446</v>
      </c>
      <c r="V172" s="36">
        <f>SUMIFS(СВЦЭМ!$E$39:$E$758,СВЦЭМ!$A$39:$A$758,$A172,СВЦЭМ!$B$39:$B$758,V$155)+'СЕТ СН'!$F$12</f>
        <v>120.24821287</v>
      </c>
      <c r="W172" s="36">
        <f>SUMIFS(СВЦЭМ!$E$39:$E$758,СВЦЭМ!$A$39:$A$758,$A172,СВЦЭМ!$B$39:$B$758,W$155)+'СЕТ СН'!$F$12</f>
        <v>121.63924864000001</v>
      </c>
      <c r="X172" s="36">
        <f>SUMIFS(СВЦЭМ!$E$39:$E$758,СВЦЭМ!$A$39:$A$758,$A172,СВЦЭМ!$B$39:$B$758,X$155)+'СЕТ СН'!$F$12</f>
        <v>125.16060043</v>
      </c>
      <c r="Y172" s="36">
        <f>SUMIFS(СВЦЭМ!$E$39:$E$758,СВЦЭМ!$A$39:$A$758,$A172,СВЦЭМ!$B$39:$B$758,Y$155)+'СЕТ СН'!$F$12</f>
        <v>128.54543287999999</v>
      </c>
    </row>
    <row r="173" spans="1:25" ht="15.75" x14ac:dyDescent="0.2">
      <c r="A173" s="35">
        <f t="shared" si="4"/>
        <v>45614</v>
      </c>
      <c r="B173" s="36">
        <f>SUMIFS(СВЦЭМ!$E$39:$E$758,СВЦЭМ!$A$39:$A$758,$A173,СВЦЭМ!$B$39:$B$758,B$155)+'СЕТ СН'!$F$12</f>
        <v>128.51434599999999</v>
      </c>
      <c r="C173" s="36">
        <f>SUMIFS(СВЦЭМ!$E$39:$E$758,СВЦЭМ!$A$39:$A$758,$A173,СВЦЭМ!$B$39:$B$758,C$155)+'СЕТ СН'!$F$12</f>
        <v>132.52142817000001</v>
      </c>
      <c r="D173" s="36">
        <f>SUMIFS(СВЦЭМ!$E$39:$E$758,СВЦЭМ!$A$39:$A$758,$A173,СВЦЭМ!$B$39:$B$758,D$155)+'СЕТ СН'!$F$12</f>
        <v>133.82659996999999</v>
      </c>
      <c r="E173" s="36">
        <f>SUMIFS(СВЦЭМ!$E$39:$E$758,СВЦЭМ!$A$39:$A$758,$A173,СВЦЭМ!$B$39:$B$758,E$155)+'СЕТ СН'!$F$12</f>
        <v>134.58411749999999</v>
      </c>
      <c r="F173" s="36">
        <f>SUMIFS(СВЦЭМ!$E$39:$E$758,СВЦЭМ!$A$39:$A$758,$A173,СВЦЭМ!$B$39:$B$758,F$155)+'СЕТ СН'!$F$12</f>
        <v>134.21467024</v>
      </c>
      <c r="G173" s="36">
        <f>SUMIFS(СВЦЭМ!$E$39:$E$758,СВЦЭМ!$A$39:$A$758,$A173,СВЦЭМ!$B$39:$B$758,G$155)+'СЕТ СН'!$F$12</f>
        <v>132.26118126</v>
      </c>
      <c r="H173" s="36">
        <f>SUMIFS(СВЦЭМ!$E$39:$E$758,СВЦЭМ!$A$39:$A$758,$A173,СВЦЭМ!$B$39:$B$758,H$155)+'СЕТ СН'!$F$12</f>
        <v>131.96429608</v>
      </c>
      <c r="I173" s="36">
        <f>SUMIFS(СВЦЭМ!$E$39:$E$758,СВЦЭМ!$A$39:$A$758,$A173,СВЦЭМ!$B$39:$B$758,I$155)+'СЕТ СН'!$F$12</f>
        <v>130.93218093999999</v>
      </c>
      <c r="J173" s="36">
        <f>SUMIFS(СВЦЭМ!$E$39:$E$758,СВЦЭМ!$A$39:$A$758,$A173,СВЦЭМ!$B$39:$B$758,J$155)+'СЕТ СН'!$F$12</f>
        <v>127.37974982</v>
      </c>
      <c r="K173" s="36">
        <f>SUMIFS(СВЦЭМ!$E$39:$E$758,СВЦЭМ!$A$39:$A$758,$A173,СВЦЭМ!$B$39:$B$758,K$155)+'СЕТ СН'!$F$12</f>
        <v>125.6031468</v>
      </c>
      <c r="L173" s="36">
        <f>SUMIFS(СВЦЭМ!$E$39:$E$758,СВЦЭМ!$A$39:$A$758,$A173,СВЦЭМ!$B$39:$B$758,L$155)+'СЕТ СН'!$F$12</f>
        <v>124.48450056999999</v>
      </c>
      <c r="M173" s="36">
        <f>SUMIFS(СВЦЭМ!$E$39:$E$758,СВЦЭМ!$A$39:$A$758,$A173,СВЦЭМ!$B$39:$B$758,M$155)+'СЕТ СН'!$F$12</f>
        <v>125.99769932</v>
      </c>
      <c r="N173" s="36">
        <f>SUMIFS(СВЦЭМ!$E$39:$E$758,СВЦЭМ!$A$39:$A$758,$A173,СВЦЭМ!$B$39:$B$758,N$155)+'СЕТ СН'!$F$12</f>
        <v>128.73785597</v>
      </c>
      <c r="O173" s="36">
        <f>SUMIFS(СВЦЭМ!$E$39:$E$758,СВЦЭМ!$A$39:$A$758,$A173,СВЦЭМ!$B$39:$B$758,O$155)+'СЕТ СН'!$F$12</f>
        <v>126.92120516999999</v>
      </c>
      <c r="P173" s="36">
        <f>SUMIFS(СВЦЭМ!$E$39:$E$758,СВЦЭМ!$A$39:$A$758,$A173,СВЦЭМ!$B$39:$B$758,P$155)+'СЕТ СН'!$F$12</f>
        <v>128.34937316</v>
      </c>
      <c r="Q173" s="36">
        <f>SUMIFS(СВЦЭМ!$E$39:$E$758,СВЦЭМ!$A$39:$A$758,$A173,СВЦЭМ!$B$39:$B$758,Q$155)+'СЕТ СН'!$F$12</f>
        <v>128.97375165</v>
      </c>
      <c r="R173" s="36">
        <f>SUMIFS(СВЦЭМ!$E$39:$E$758,СВЦЭМ!$A$39:$A$758,$A173,СВЦЭМ!$B$39:$B$758,R$155)+'СЕТ СН'!$F$12</f>
        <v>128.36030310000001</v>
      </c>
      <c r="S173" s="36">
        <f>SUMIFS(СВЦЭМ!$E$39:$E$758,СВЦЭМ!$A$39:$A$758,$A173,СВЦЭМ!$B$39:$B$758,S$155)+'СЕТ СН'!$F$12</f>
        <v>125.90002364</v>
      </c>
      <c r="T173" s="36">
        <f>SUMIFS(СВЦЭМ!$E$39:$E$758,СВЦЭМ!$A$39:$A$758,$A173,СВЦЭМ!$B$39:$B$758,T$155)+'СЕТ СН'!$F$12</f>
        <v>121.10588004</v>
      </c>
      <c r="U173" s="36">
        <f>SUMIFS(СВЦЭМ!$E$39:$E$758,СВЦЭМ!$A$39:$A$758,$A173,СВЦЭМ!$B$39:$B$758,U$155)+'СЕТ СН'!$F$12</f>
        <v>123.72584616</v>
      </c>
      <c r="V173" s="36">
        <f>SUMIFS(СВЦЭМ!$E$39:$E$758,СВЦЭМ!$A$39:$A$758,$A173,СВЦЭМ!$B$39:$B$758,V$155)+'СЕТ СН'!$F$12</f>
        <v>124.98829754</v>
      </c>
      <c r="W173" s="36">
        <f>SUMIFS(СВЦЭМ!$E$39:$E$758,СВЦЭМ!$A$39:$A$758,$A173,СВЦЭМ!$B$39:$B$758,W$155)+'СЕТ СН'!$F$12</f>
        <v>126.50681407</v>
      </c>
      <c r="X173" s="36">
        <f>SUMIFS(СВЦЭМ!$E$39:$E$758,СВЦЭМ!$A$39:$A$758,$A173,СВЦЭМ!$B$39:$B$758,X$155)+'СЕТ СН'!$F$12</f>
        <v>127.15494388</v>
      </c>
      <c r="Y173" s="36">
        <f>SUMIFS(СВЦЭМ!$E$39:$E$758,СВЦЭМ!$A$39:$A$758,$A173,СВЦЭМ!$B$39:$B$758,Y$155)+'СЕТ СН'!$F$12</f>
        <v>131.19330047</v>
      </c>
    </row>
    <row r="174" spans="1:25" ht="15.75" x14ac:dyDescent="0.2">
      <c r="A174" s="35">
        <f t="shared" si="4"/>
        <v>45615</v>
      </c>
      <c r="B174" s="36">
        <f>SUMIFS(СВЦЭМ!$E$39:$E$758,СВЦЭМ!$A$39:$A$758,$A174,СВЦЭМ!$B$39:$B$758,B$155)+'СЕТ СН'!$F$12</f>
        <v>139.58302566</v>
      </c>
      <c r="C174" s="36">
        <f>SUMIFS(СВЦЭМ!$E$39:$E$758,СВЦЭМ!$A$39:$A$758,$A174,СВЦЭМ!$B$39:$B$758,C$155)+'СЕТ СН'!$F$12</f>
        <v>141.87912498</v>
      </c>
      <c r="D174" s="36">
        <f>SUMIFS(СВЦЭМ!$E$39:$E$758,СВЦЭМ!$A$39:$A$758,$A174,СВЦЭМ!$B$39:$B$758,D$155)+'СЕТ СН'!$F$12</f>
        <v>143.42700592</v>
      </c>
      <c r="E174" s="36">
        <f>SUMIFS(СВЦЭМ!$E$39:$E$758,СВЦЭМ!$A$39:$A$758,$A174,СВЦЭМ!$B$39:$B$758,E$155)+'СЕТ СН'!$F$12</f>
        <v>142.94168807</v>
      </c>
      <c r="F174" s="36">
        <f>SUMIFS(СВЦЭМ!$E$39:$E$758,СВЦЭМ!$A$39:$A$758,$A174,СВЦЭМ!$B$39:$B$758,F$155)+'СЕТ СН'!$F$12</f>
        <v>143.12886778999999</v>
      </c>
      <c r="G174" s="36">
        <f>SUMIFS(СВЦЭМ!$E$39:$E$758,СВЦЭМ!$A$39:$A$758,$A174,СВЦЭМ!$B$39:$B$758,G$155)+'СЕТ СН'!$F$12</f>
        <v>141.47068725</v>
      </c>
      <c r="H174" s="36">
        <f>SUMIFS(СВЦЭМ!$E$39:$E$758,СВЦЭМ!$A$39:$A$758,$A174,СВЦЭМ!$B$39:$B$758,H$155)+'СЕТ СН'!$F$12</f>
        <v>136.39836081000001</v>
      </c>
      <c r="I174" s="36">
        <f>SUMIFS(СВЦЭМ!$E$39:$E$758,СВЦЭМ!$A$39:$A$758,$A174,СВЦЭМ!$B$39:$B$758,I$155)+'СЕТ СН'!$F$12</f>
        <v>132.65468465000001</v>
      </c>
      <c r="J174" s="36">
        <f>SUMIFS(СВЦЭМ!$E$39:$E$758,СВЦЭМ!$A$39:$A$758,$A174,СВЦЭМ!$B$39:$B$758,J$155)+'СЕТ СН'!$F$12</f>
        <v>129.66728273000001</v>
      </c>
      <c r="K174" s="36">
        <f>SUMIFS(СВЦЭМ!$E$39:$E$758,СВЦЭМ!$A$39:$A$758,$A174,СВЦЭМ!$B$39:$B$758,K$155)+'СЕТ СН'!$F$12</f>
        <v>130.73592853</v>
      </c>
      <c r="L174" s="36">
        <f>SUMIFS(СВЦЭМ!$E$39:$E$758,СВЦЭМ!$A$39:$A$758,$A174,СВЦЭМ!$B$39:$B$758,L$155)+'СЕТ СН'!$F$12</f>
        <v>132.22379161999999</v>
      </c>
      <c r="M174" s="36">
        <f>SUMIFS(СВЦЭМ!$E$39:$E$758,СВЦЭМ!$A$39:$A$758,$A174,СВЦЭМ!$B$39:$B$758,M$155)+'СЕТ СН'!$F$12</f>
        <v>140.72825008999999</v>
      </c>
      <c r="N174" s="36">
        <f>SUMIFS(СВЦЭМ!$E$39:$E$758,СВЦЭМ!$A$39:$A$758,$A174,СВЦЭМ!$B$39:$B$758,N$155)+'СЕТ СН'!$F$12</f>
        <v>144.19077451000001</v>
      </c>
      <c r="O174" s="36">
        <f>SUMIFS(СВЦЭМ!$E$39:$E$758,СВЦЭМ!$A$39:$A$758,$A174,СВЦЭМ!$B$39:$B$758,O$155)+'СЕТ СН'!$F$12</f>
        <v>143.49912161</v>
      </c>
      <c r="P174" s="36">
        <f>SUMIFS(СВЦЭМ!$E$39:$E$758,СВЦЭМ!$A$39:$A$758,$A174,СВЦЭМ!$B$39:$B$758,P$155)+'СЕТ СН'!$F$12</f>
        <v>142.28775099999999</v>
      </c>
      <c r="Q174" s="36">
        <f>SUMIFS(СВЦЭМ!$E$39:$E$758,СВЦЭМ!$A$39:$A$758,$A174,СВЦЭМ!$B$39:$B$758,Q$155)+'СЕТ СН'!$F$12</f>
        <v>143.01708434</v>
      </c>
      <c r="R174" s="36">
        <f>SUMIFS(СВЦЭМ!$E$39:$E$758,СВЦЭМ!$A$39:$A$758,$A174,СВЦЭМ!$B$39:$B$758,R$155)+'СЕТ СН'!$F$12</f>
        <v>142.94756486</v>
      </c>
      <c r="S174" s="36">
        <f>SUMIFS(СВЦЭМ!$E$39:$E$758,СВЦЭМ!$A$39:$A$758,$A174,СВЦЭМ!$B$39:$B$758,S$155)+'СЕТ СН'!$F$12</f>
        <v>138.79100983000001</v>
      </c>
      <c r="T174" s="36">
        <f>SUMIFS(СВЦЭМ!$E$39:$E$758,СВЦЭМ!$A$39:$A$758,$A174,СВЦЭМ!$B$39:$B$758,T$155)+'СЕТ СН'!$F$12</f>
        <v>132.58668598</v>
      </c>
      <c r="U174" s="36">
        <f>SUMIFS(СВЦЭМ!$E$39:$E$758,СВЦЭМ!$A$39:$A$758,$A174,СВЦЭМ!$B$39:$B$758,U$155)+'СЕТ СН'!$F$12</f>
        <v>133.83820254</v>
      </c>
      <c r="V174" s="36">
        <f>SUMIFS(СВЦЭМ!$E$39:$E$758,СВЦЭМ!$A$39:$A$758,$A174,СВЦЭМ!$B$39:$B$758,V$155)+'СЕТ СН'!$F$12</f>
        <v>131.99766445</v>
      </c>
      <c r="W174" s="36">
        <f>SUMIFS(СВЦЭМ!$E$39:$E$758,СВЦЭМ!$A$39:$A$758,$A174,СВЦЭМ!$B$39:$B$758,W$155)+'СЕТ СН'!$F$12</f>
        <v>132.51218861000001</v>
      </c>
      <c r="X174" s="36">
        <f>SUMIFS(СВЦЭМ!$E$39:$E$758,СВЦЭМ!$A$39:$A$758,$A174,СВЦЭМ!$B$39:$B$758,X$155)+'СЕТ СН'!$F$12</f>
        <v>132.88177869</v>
      </c>
      <c r="Y174" s="36">
        <f>SUMIFS(СВЦЭМ!$E$39:$E$758,СВЦЭМ!$A$39:$A$758,$A174,СВЦЭМ!$B$39:$B$758,Y$155)+'СЕТ СН'!$F$12</f>
        <v>136.76776821999999</v>
      </c>
    </row>
    <row r="175" spans="1:25" ht="15.75" x14ac:dyDescent="0.2">
      <c r="A175" s="35">
        <f t="shared" si="4"/>
        <v>45616</v>
      </c>
      <c r="B175" s="36">
        <f>SUMIFS(СВЦЭМ!$E$39:$E$758,СВЦЭМ!$A$39:$A$758,$A175,СВЦЭМ!$B$39:$B$758,B$155)+'СЕТ СН'!$F$12</f>
        <v>132.66525209</v>
      </c>
      <c r="C175" s="36">
        <f>SUMIFS(СВЦЭМ!$E$39:$E$758,СВЦЭМ!$A$39:$A$758,$A175,СВЦЭМ!$B$39:$B$758,C$155)+'СЕТ СН'!$F$12</f>
        <v>138.27871382999999</v>
      </c>
      <c r="D175" s="36">
        <f>SUMIFS(СВЦЭМ!$E$39:$E$758,СВЦЭМ!$A$39:$A$758,$A175,СВЦЭМ!$B$39:$B$758,D$155)+'СЕТ СН'!$F$12</f>
        <v>141.14654146999999</v>
      </c>
      <c r="E175" s="36">
        <f>SUMIFS(СВЦЭМ!$E$39:$E$758,СВЦЭМ!$A$39:$A$758,$A175,СВЦЭМ!$B$39:$B$758,E$155)+'СЕТ СН'!$F$12</f>
        <v>141.9815528</v>
      </c>
      <c r="F175" s="36">
        <f>SUMIFS(СВЦЭМ!$E$39:$E$758,СВЦЭМ!$A$39:$A$758,$A175,СВЦЭМ!$B$39:$B$758,F$155)+'СЕТ СН'!$F$12</f>
        <v>141.81804216</v>
      </c>
      <c r="G175" s="36">
        <f>SUMIFS(СВЦЭМ!$E$39:$E$758,СВЦЭМ!$A$39:$A$758,$A175,СВЦЭМ!$B$39:$B$758,G$155)+'СЕТ СН'!$F$12</f>
        <v>140.26337476</v>
      </c>
      <c r="H175" s="36">
        <f>SUMIFS(СВЦЭМ!$E$39:$E$758,СВЦЭМ!$A$39:$A$758,$A175,СВЦЭМ!$B$39:$B$758,H$155)+'СЕТ СН'!$F$12</f>
        <v>137.78550951</v>
      </c>
      <c r="I175" s="36">
        <f>SUMIFS(СВЦЭМ!$E$39:$E$758,СВЦЭМ!$A$39:$A$758,$A175,СВЦЭМ!$B$39:$B$758,I$155)+'СЕТ СН'!$F$12</f>
        <v>132.31053650000001</v>
      </c>
      <c r="J175" s="36">
        <f>SUMIFS(СВЦЭМ!$E$39:$E$758,СВЦЭМ!$A$39:$A$758,$A175,СВЦЭМ!$B$39:$B$758,J$155)+'СЕТ СН'!$F$12</f>
        <v>130.31478608</v>
      </c>
      <c r="K175" s="36">
        <f>SUMIFS(СВЦЭМ!$E$39:$E$758,СВЦЭМ!$A$39:$A$758,$A175,СВЦЭМ!$B$39:$B$758,K$155)+'СЕТ СН'!$F$12</f>
        <v>129.98684059000001</v>
      </c>
      <c r="L175" s="36">
        <f>SUMIFS(СВЦЭМ!$E$39:$E$758,СВЦЭМ!$A$39:$A$758,$A175,СВЦЭМ!$B$39:$B$758,L$155)+'СЕТ СН'!$F$12</f>
        <v>129.10142517</v>
      </c>
      <c r="M175" s="36">
        <f>SUMIFS(СВЦЭМ!$E$39:$E$758,СВЦЭМ!$A$39:$A$758,$A175,СВЦЭМ!$B$39:$B$758,M$155)+'СЕТ СН'!$F$12</f>
        <v>128.50546621000001</v>
      </c>
      <c r="N175" s="36">
        <f>SUMIFS(СВЦЭМ!$E$39:$E$758,СВЦЭМ!$A$39:$A$758,$A175,СВЦЭМ!$B$39:$B$758,N$155)+'СЕТ СН'!$F$12</f>
        <v>128.34335704</v>
      </c>
      <c r="O175" s="36">
        <f>SUMIFS(СВЦЭМ!$E$39:$E$758,СВЦЭМ!$A$39:$A$758,$A175,СВЦЭМ!$B$39:$B$758,O$155)+'СЕТ СН'!$F$12</f>
        <v>130.62340449999999</v>
      </c>
      <c r="P175" s="36">
        <f>SUMIFS(СВЦЭМ!$E$39:$E$758,СВЦЭМ!$A$39:$A$758,$A175,СВЦЭМ!$B$39:$B$758,P$155)+'СЕТ СН'!$F$12</f>
        <v>131.24124986000001</v>
      </c>
      <c r="Q175" s="36">
        <f>SUMIFS(СВЦЭМ!$E$39:$E$758,СВЦЭМ!$A$39:$A$758,$A175,СВЦЭМ!$B$39:$B$758,Q$155)+'СЕТ СН'!$F$12</f>
        <v>130.60862130000001</v>
      </c>
      <c r="R175" s="36">
        <f>SUMIFS(СВЦЭМ!$E$39:$E$758,СВЦЭМ!$A$39:$A$758,$A175,СВЦЭМ!$B$39:$B$758,R$155)+'СЕТ СН'!$F$12</f>
        <v>130.95999097999999</v>
      </c>
      <c r="S175" s="36">
        <f>SUMIFS(СВЦЭМ!$E$39:$E$758,СВЦЭМ!$A$39:$A$758,$A175,СВЦЭМ!$B$39:$B$758,S$155)+'СЕТ СН'!$F$12</f>
        <v>129.15510703999999</v>
      </c>
      <c r="T175" s="36">
        <f>SUMIFS(СВЦЭМ!$E$39:$E$758,СВЦЭМ!$A$39:$A$758,$A175,СВЦЭМ!$B$39:$B$758,T$155)+'СЕТ СН'!$F$12</f>
        <v>125.35554892</v>
      </c>
      <c r="U175" s="36">
        <f>SUMIFS(СВЦЭМ!$E$39:$E$758,СВЦЭМ!$A$39:$A$758,$A175,СВЦЭМ!$B$39:$B$758,U$155)+'СЕТ СН'!$F$12</f>
        <v>127.10831643</v>
      </c>
      <c r="V175" s="36">
        <f>SUMIFS(СВЦЭМ!$E$39:$E$758,СВЦЭМ!$A$39:$A$758,$A175,СВЦЭМ!$B$39:$B$758,V$155)+'СЕТ СН'!$F$12</f>
        <v>127.59408025</v>
      </c>
      <c r="W175" s="36">
        <f>SUMIFS(СВЦЭМ!$E$39:$E$758,СВЦЭМ!$A$39:$A$758,$A175,СВЦЭМ!$B$39:$B$758,W$155)+'СЕТ СН'!$F$12</f>
        <v>128.16093151000001</v>
      </c>
      <c r="X175" s="36">
        <f>SUMIFS(СВЦЭМ!$E$39:$E$758,СВЦЭМ!$A$39:$A$758,$A175,СВЦЭМ!$B$39:$B$758,X$155)+'СЕТ СН'!$F$12</f>
        <v>129.58169706999999</v>
      </c>
      <c r="Y175" s="36">
        <f>SUMIFS(СВЦЭМ!$E$39:$E$758,СВЦЭМ!$A$39:$A$758,$A175,СВЦЭМ!$B$39:$B$758,Y$155)+'СЕТ СН'!$F$12</f>
        <v>132.48003917</v>
      </c>
    </row>
    <row r="176" spans="1:25" ht="15.75" x14ac:dyDescent="0.2">
      <c r="A176" s="35">
        <f t="shared" si="4"/>
        <v>45617</v>
      </c>
      <c r="B176" s="36">
        <f>SUMIFS(СВЦЭМ!$E$39:$E$758,СВЦЭМ!$A$39:$A$758,$A176,СВЦЭМ!$B$39:$B$758,B$155)+'СЕТ СН'!$F$12</f>
        <v>139.34241130000001</v>
      </c>
      <c r="C176" s="36">
        <f>SUMIFS(СВЦЭМ!$E$39:$E$758,СВЦЭМ!$A$39:$A$758,$A176,СВЦЭМ!$B$39:$B$758,C$155)+'СЕТ СН'!$F$12</f>
        <v>143.26146241000001</v>
      </c>
      <c r="D176" s="36">
        <f>SUMIFS(СВЦЭМ!$E$39:$E$758,СВЦЭМ!$A$39:$A$758,$A176,СВЦЭМ!$B$39:$B$758,D$155)+'СЕТ СН'!$F$12</f>
        <v>144.65835451000001</v>
      </c>
      <c r="E176" s="36">
        <f>SUMIFS(СВЦЭМ!$E$39:$E$758,СВЦЭМ!$A$39:$A$758,$A176,СВЦЭМ!$B$39:$B$758,E$155)+'СЕТ СН'!$F$12</f>
        <v>145.98180489999999</v>
      </c>
      <c r="F176" s="36">
        <f>SUMIFS(СВЦЭМ!$E$39:$E$758,СВЦЭМ!$A$39:$A$758,$A176,СВЦЭМ!$B$39:$B$758,F$155)+'СЕТ СН'!$F$12</f>
        <v>146.0262634</v>
      </c>
      <c r="G176" s="36">
        <f>SUMIFS(СВЦЭМ!$E$39:$E$758,СВЦЭМ!$A$39:$A$758,$A176,СВЦЭМ!$B$39:$B$758,G$155)+'СЕТ СН'!$F$12</f>
        <v>143.26402915</v>
      </c>
      <c r="H176" s="36">
        <f>SUMIFS(СВЦЭМ!$E$39:$E$758,СВЦЭМ!$A$39:$A$758,$A176,СВЦЭМ!$B$39:$B$758,H$155)+'СЕТ СН'!$F$12</f>
        <v>139.99602088</v>
      </c>
      <c r="I176" s="36">
        <f>SUMIFS(СВЦЭМ!$E$39:$E$758,СВЦЭМ!$A$39:$A$758,$A176,СВЦЭМ!$B$39:$B$758,I$155)+'СЕТ СН'!$F$12</f>
        <v>135.10935506999999</v>
      </c>
      <c r="J176" s="36">
        <f>SUMIFS(СВЦЭМ!$E$39:$E$758,СВЦЭМ!$A$39:$A$758,$A176,СВЦЭМ!$B$39:$B$758,J$155)+'СЕТ СН'!$F$12</f>
        <v>131.90030196000001</v>
      </c>
      <c r="K176" s="36">
        <f>SUMIFS(СВЦЭМ!$E$39:$E$758,СВЦЭМ!$A$39:$A$758,$A176,СВЦЭМ!$B$39:$B$758,K$155)+'СЕТ СН'!$F$12</f>
        <v>133.31084508000001</v>
      </c>
      <c r="L176" s="36">
        <f>SUMIFS(СВЦЭМ!$E$39:$E$758,СВЦЭМ!$A$39:$A$758,$A176,СВЦЭМ!$B$39:$B$758,L$155)+'СЕТ СН'!$F$12</f>
        <v>132.23197554000001</v>
      </c>
      <c r="M176" s="36">
        <f>SUMIFS(СВЦЭМ!$E$39:$E$758,СВЦЭМ!$A$39:$A$758,$A176,СВЦЭМ!$B$39:$B$758,M$155)+'СЕТ СН'!$F$12</f>
        <v>133.45253324000001</v>
      </c>
      <c r="N176" s="36">
        <f>SUMIFS(СВЦЭМ!$E$39:$E$758,СВЦЭМ!$A$39:$A$758,$A176,СВЦЭМ!$B$39:$B$758,N$155)+'СЕТ СН'!$F$12</f>
        <v>134.52655829</v>
      </c>
      <c r="O176" s="36">
        <f>SUMIFS(СВЦЭМ!$E$39:$E$758,СВЦЭМ!$A$39:$A$758,$A176,СВЦЭМ!$B$39:$B$758,O$155)+'СЕТ СН'!$F$12</f>
        <v>134.08587091000001</v>
      </c>
      <c r="P176" s="36">
        <f>SUMIFS(СВЦЭМ!$E$39:$E$758,СВЦЭМ!$A$39:$A$758,$A176,СВЦЭМ!$B$39:$B$758,P$155)+'СЕТ СН'!$F$12</f>
        <v>134.91683054000001</v>
      </c>
      <c r="Q176" s="36">
        <f>SUMIFS(СВЦЭМ!$E$39:$E$758,СВЦЭМ!$A$39:$A$758,$A176,СВЦЭМ!$B$39:$B$758,Q$155)+'СЕТ СН'!$F$12</f>
        <v>135.20698891000001</v>
      </c>
      <c r="R176" s="36">
        <f>SUMIFS(СВЦЭМ!$E$39:$E$758,СВЦЭМ!$A$39:$A$758,$A176,СВЦЭМ!$B$39:$B$758,R$155)+'СЕТ СН'!$F$12</f>
        <v>135.4449572</v>
      </c>
      <c r="S176" s="36">
        <f>SUMIFS(СВЦЭМ!$E$39:$E$758,СВЦЭМ!$A$39:$A$758,$A176,СВЦЭМ!$B$39:$B$758,S$155)+'СЕТ СН'!$F$12</f>
        <v>132.87232032</v>
      </c>
      <c r="T176" s="36">
        <f>SUMIFS(СВЦЭМ!$E$39:$E$758,СВЦЭМ!$A$39:$A$758,$A176,СВЦЭМ!$B$39:$B$758,T$155)+'СЕТ СН'!$F$12</f>
        <v>127.59460249</v>
      </c>
      <c r="U176" s="36">
        <f>SUMIFS(СВЦЭМ!$E$39:$E$758,СВЦЭМ!$A$39:$A$758,$A176,СВЦЭМ!$B$39:$B$758,U$155)+'СЕТ СН'!$F$12</f>
        <v>129.91808191999999</v>
      </c>
      <c r="V176" s="36">
        <f>SUMIFS(СВЦЭМ!$E$39:$E$758,СВЦЭМ!$A$39:$A$758,$A176,СВЦЭМ!$B$39:$B$758,V$155)+'СЕТ СН'!$F$12</f>
        <v>131.45421142999999</v>
      </c>
      <c r="W176" s="36">
        <f>SUMIFS(СВЦЭМ!$E$39:$E$758,СВЦЭМ!$A$39:$A$758,$A176,СВЦЭМ!$B$39:$B$758,W$155)+'СЕТ СН'!$F$12</f>
        <v>131.9935447</v>
      </c>
      <c r="X176" s="36">
        <f>SUMIFS(СВЦЭМ!$E$39:$E$758,СВЦЭМ!$A$39:$A$758,$A176,СВЦЭМ!$B$39:$B$758,X$155)+'СЕТ СН'!$F$12</f>
        <v>132.46844322000001</v>
      </c>
      <c r="Y176" s="36">
        <f>SUMIFS(СВЦЭМ!$E$39:$E$758,СВЦЭМ!$A$39:$A$758,$A176,СВЦЭМ!$B$39:$B$758,Y$155)+'СЕТ СН'!$F$12</f>
        <v>135.23299277999999</v>
      </c>
    </row>
    <row r="177" spans="1:27" ht="15.75" x14ac:dyDescent="0.2">
      <c r="A177" s="35">
        <f t="shared" si="4"/>
        <v>45618</v>
      </c>
      <c r="B177" s="36">
        <f>SUMIFS(СВЦЭМ!$E$39:$E$758,СВЦЭМ!$A$39:$A$758,$A177,СВЦЭМ!$B$39:$B$758,B$155)+'СЕТ СН'!$F$12</f>
        <v>142.06796241999999</v>
      </c>
      <c r="C177" s="36">
        <f>SUMIFS(СВЦЭМ!$E$39:$E$758,СВЦЭМ!$A$39:$A$758,$A177,СВЦЭМ!$B$39:$B$758,C$155)+'СЕТ СН'!$F$12</f>
        <v>143.33485801</v>
      </c>
      <c r="D177" s="36">
        <f>SUMIFS(СВЦЭМ!$E$39:$E$758,СВЦЭМ!$A$39:$A$758,$A177,СВЦЭМ!$B$39:$B$758,D$155)+'СЕТ СН'!$F$12</f>
        <v>144.1874128</v>
      </c>
      <c r="E177" s="36">
        <f>SUMIFS(СВЦЭМ!$E$39:$E$758,СВЦЭМ!$A$39:$A$758,$A177,СВЦЭМ!$B$39:$B$758,E$155)+'СЕТ СН'!$F$12</f>
        <v>143.93107902</v>
      </c>
      <c r="F177" s="36">
        <f>SUMIFS(СВЦЭМ!$E$39:$E$758,СВЦЭМ!$A$39:$A$758,$A177,СВЦЭМ!$B$39:$B$758,F$155)+'СЕТ СН'!$F$12</f>
        <v>143.61136526000001</v>
      </c>
      <c r="G177" s="36">
        <f>SUMIFS(СВЦЭМ!$E$39:$E$758,СВЦЭМ!$A$39:$A$758,$A177,СВЦЭМ!$B$39:$B$758,G$155)+'СЕТ СН'!$F$12</f>
        <v>142.90918790000001</v>
      </c>
      <c r="H177" s="36">
        <f>SUMIFS(СВЦЭМ!$E$39:$E$758,СВЦЭМ!$A$39:$A$758,$A177,СВЦЭМ!$B$39:$B$758,H$155)+'СЕТ СН'!$F$12</f>
        <v>143.44815715999999</v>
      </c>
      <c r="I177" s="36">
        <f>SUMIFS(СВЦЭМ!$E$39:$E$758,СВЦЭМ!$A$39:$A$758,$A177,СВЦЭМ!$B$39:$B$758,I$155)+'СЕТ СН'!$F$12</f>
        <v>135.68518882999999</v>
      </c>
      <c r="J177" s="36">
        <f>SUMIFS(СВЦЭМ!$E$39:$E$758,СВЦЭМ!$A$39:$A$758,$A177,СВЦЭМ!$B$39:$B$758,J$155)+'СЕТ СН'!$F$12</f>
        <v>132.32694760000001</v>
      </c>
      <c r="K177" s="36">
        <f>SUMIFS(СВЦЭМ!$E$39:$E$758,СВЦЭМ!$A$39:$A$758,$A177,СВЦЭМ!$B$39:$B$758,K$155)+'СЕТ СН'!$F$12</f>
        <v>133.56910217999999</v>
      </c>
      <c r="L177" s="36">
        <f>SUMIFS(СВЦЭМ!$E$39:$E$758,СВЦЭМ!$A$39:$A$758,$A177,СВЦЭМ!$B$39:$B$758,L$155)+'СЕТ СН'!$F$12</f>
        <v>132.76915905999999</v>
      </c>
      <c r="M177" s="36">
        <f>SUMIFS(СВЦЭМ!$E$39:$E$758,СВЦЭМ!$A$39:$A$758,$A177,СВЦЭМ!$B$39:$B$758,M$155)+'СЕТ СН'!$F$12</f>
        <v>134.77082277</v>
      </c>
      <c r="N177" s="36">
        <f>SUMIFS(СВЦЭМ!$E$39:$E$758,СВЦЭМ!$A$39:$A$758,$A177,СВЦЭМ!$B$39:$B$758,N$155)+'СЕТ СН'!$F$12</f>
        <v>136.51616139000001</v>
      </c>
      <c r="O177" s="36">
        <f>SUMIFS(СВЦЭМ!$E$39:$E$758,СВЦЭМ!$A$39:$A$758,$A177,СВЦЭМ!$B$39:$B$758,O$155)+'СЕТ СН'!$F$12</f>
        <v>135.24504830999999</v>
      </c>
      <c r="P177" s="36">
        <f>SUMIFS(СВЦЭМ!$E$39:$E$758,СВЦЭМ!$A$39:$A$758,$A177,СВЦЭМ!$B$39:$B$758,P$155)+'СЕТ СН'!$F$12</f>
        <v>137.48778732</v>
      </c>
      <c r="Q177" s="36">
        <f>SUMIFS(СВЦЭМ!$E$39:$E$758,СВЦЭМ!$A$39:$A$758,$A177,СВЦЭМ!$B$39:$B$758,Q$155)+'СЕТ СН'!$F$12</f>
        <v>138.72237548999999</v>
      </c>
      <c r="R177" s="36">
        <f>SUMIFS(СВЦЭМ!$E$39:$E$758,СВЦЭМ!$A$39:$A$758,$A177,СВЦЭМ!$B$39:$B$758,R$155)+'СЕТ СН'!$F$12</f>
        <v>138.09979931999999</v>
      </c>
      <c r="S177" s="36">
        <f>SUMIFS(СВЦЭМ!$E$39:$E$758,СВЦЭМ!$A$39:$A$758,$A177,СВЦЭМ!$B$39:$B$758,S$155)+'СЕТ СН'!$F$12</f>
        <v>135.06666267</v>
      </c>
      <c r="T177" s="36">
        <f>SUMIFS(СВЦЭМ!$E$39:$E$758,СВЦЭМ!$A$39:$A$758,$A177,СВЦЭМ!$B$39:$B$758,T$155)+'СЕТ СН'!$F$12</f>
        <v>128.20903016</v>
      </c>
      <c r="U177" s="36">
        <f>SUMIFS(СВЦЭМ!$E$39:$E$758,СВЦЭМ!$A$39:$A$758,$A177,СВЦЭМ!$B$39:$B$758,U$155)+'СЕТ СН'!$F$12</f>
        <v>130.43449224</v>
      </c>
      <c r="V177" s="36">
        <f>SUMIFS(СВЦЭМ!$E$39:$E$758,СВЦЭМ!$A$39:$A$758,$A177,СВЦЭМ!$B$39:$B$758,V$155)+'СЕТ СН'!$F$12</f>
        <v>132.40011957999999</v>
      </c>
      <c r="W177" s="36">
        <f>SUMIFS(СВЦЭМ!$E$39:$E$758,СВЦЭМ!$A$39:$A$758,$A177,СВЦЭМ!$B$39:$B$758,W$155)+'СЕТ СН'!$F$12</f>
        <v>132.81485216999999</v>
      </c>
      <c r="X177" s="36">
        <f>SUMIFS(СВЦЭМ!$E$39:$E$758,СВЦЭМ!$A$39:$A$758,$A177,СВЦЭМ!$B$39:$B$758,X$155)+'СЕТ СН'!$F$12</f>
        <v>132.49755540999999</v>
      </c>
      <c r="Y177" s="36">
        <f>SUMIFS(СВЦЭМ!$E$39:$E$758,СВЦЭМ!$A$39:$A$758,$A177,СВЦЭМ!$B$39:$B$758,Y$155)+'СЕТ СН'!$F$12</f>
        <v>136.79256057000001</v>
      </c>
    </row>
    <row r="178" spans="1:27" ht="15.75" x14ac:dyDescent="0.2">
      <c r="A178" s="35">
        <f t="shared" si="4"/>
        <v>45619</v>
      </c>
      <c r="B178" s="36">
        <f>SUMIFS(СВЦЭМ!$E$39:$E$758,СВЦЭМ!$A$39:$A$758,$A178,СВЦЭМ!$B$39:$B$758,B$155)+'СЕТ СН'!$F$12</f>
        <v>137.96094185000001</v>
      </c>
      <c r="C178" s="36">
        <f>SUMIFS(СВЦЭМ!$E$39:$E$758,СВЦЭМ!$A$39:$A$758,$A178,СВЦЭМ!$B$39:$B$758,C$155)+'СЕТ СН'!$F$12</f>
        <v>136.49136437000001</v>
      </c>
      <c r="D178" s="36">
        <f>SUMIFS(СВЦЭМ!$E$39:$E$758,СВЦЭМ!$A$39:$A$758,$A178,СВЦЭМ!$B$39:$B$758,D$155)+'СЕТ СН'!$F$12</f>
        <v>138.17818056999999</v>
      </c>
      <c r="E178" s="36">
        <f>SUMIFS(СВЦЭМ!$E$39:$E$758,СВЦЭМ!$A$39:$A$758,$A178,СВЦЭМ!$B$39:$B$758,E$155)+'СЕТ СН'!$F$12</f>
        <v>139.00303296000001</v>
      </c>
      <c r="F178" s="36">
        <f>SUMIFS(СВЦЭМ!$E$39:$E$758,СВЦЭМ!$A$39:$A$758,$A178,СВЦЭМ!$B$39:$B$758,F$155)+'СЕТ СН'!$F$12</f>
        <v>139.33660146</v>
      </c>
      <c r="G178" s="36">
        <f>SUMIFS(СВЦЭМ!$E$39:$E$758,СВЦЭМ!$A$39:$A$758,$A178,СВЦЭМ!$B$39:$B$758,G$155)+'СЕТ СН'!$F$12</f>
        <v>138.52675619999999</v>
      </c>
      <c r="H178" s="36">
        <f>SUMIFS(СВЦЭМ!$E$39:$E$758,СВЦЭМ!$A$39:$A$758,$A178,СВЦЭМ!$B$39:$B$758,H$155)+'СЕТ СН'!$F$12</f>
        <v>137.24488194</v>
      </c>
      <c r="I178" s="36">
        <f>SUMIFS(СВЦЭМ!$E$39:$E$758,СВЦЭМ!$A$39:$A$758,$A178,СВЦЭМ!$B$39:$B$758,I$155)+'СЕТ СН'!$F$12</f>
        <v>136.39410111000001</v>
      </c>
      <c r="J178" s="36">
        <f>SUMIFS(СВЦЭМ!$E$39:$E$758,СВЦЭМ!$A$39:$A$758,$A178,СВЦЭМ!$B$39:$B$758,J$155)+'СЕТ СН'!$F$12</f>
        <v>133.48634482</v>
      </c>
      <c r="K178" s="36">
        <f>SUMIFS(СВЦЭМ!$E$39:$E$758,СВЦЭМ!$A$39:$A$758,$A178,СВЦЭМ!$B$39:$B$758,K$155)+'СЕТ СН'!$F$12</f>
        <v>128.88620169000001</v>
      </c>
      <c r="L178" s="36">
        <f>SUMIFS(СВЦЭМ!$E$39:$E$758,СВЦЭМ!$A$39:$A$758,$A178,СВЦЭМ!$B$39:$B$758,L$155)+'СЕТ СН'!$F$12</f>
        <v>125.68146754999999</v>
      </c>
      <c r="M178" s="36">
        <f>SUMIFS(СВЦЭМ!$E$39:$E$758,СВЦЭМ!$A$39:$A$758,$A178,СВЦЭМ!$B$39:$B$758,M$155)+'СЕТ СН'!$F$12</f>
        <v>126.08329028</v>
      </c>
      <c r="N178" s="36">
        <f>SUMIFS(СВЦЭМ!$E$39:$E$758,СВЦЭМ!$A$39:$A$758,$A178,СВЦЭМ!$B$39:$B$758,N$155)+'СЕТ СН'!$F$12</f>
        <v>126.74194103000001</v>
      </c>
      <c r="O178" s="36">
        <f>SUMIFS(СВЦЭМ!$E$39:$E$758,СВЦЭМ!$A$39:$A$758,$A178,СВЦЭМ!$B$39:$B$758,O$155)+'СЕТ СН'!$F$12</f>
        <v>126.74222134</v>
      </c>
      <c r="P178" s="36">
        <f>SUMIFS(СВЦЭМ!$E$39:$E$758,СВЦЭМ!$A$39:$A$758,$A178,СВЦЭМ!$B$39:$B$758,P$155)+'СЕТ СН'!$F$12</f>
        <v>127.62627649</v>
      </c>
      <c r="Q178" s="36">
        <f>SUMIFS(СВЦЭМ!$E$39:$E$758,СВЦЭМ!$A$39:$A$758,$A178,СВЦЭМ!$B$39:$B$758,Q$155)+'СЕТ СН'!$F$12</f>
        <v>128.95632287999999</v>
      </c>
      <c r="R178" s="36">
        <f>SUMIFS(СВЦЭМ!$E$39:$E$758,СВЦЭМ!$A$39:$A$758,$A178,СВЦЭМ!$B$39:$B$758,R$155)+'СЕТ СН'!$F$12</f>
        <v>129.18454367000001</v>
      </c>
      <c r="S178" s="36">
        <f>SUMIFS(СВЦЭМ!$E$39:$E$758,СВЦЭМ!$A$39:$A$758,$A178,СВЦЭМ!$B$39:$B$758,S$155)+'СЕТ СН'!$F$12</f>
        <v>126.2627358</v>
      </c>
      <c r="T178" s="36">
        <f>SUMIFS(СВЦЭМ!$E$39:$E$758,СВЦЭМ!$A$39:$A$758,$A178,СВЦЭМ!$B$39:$B$758,T$155)+'СЕТ СН'!$F$12</f>
        <v>124.61318727</v>
      </c>
      <c r="U178" s="36">
        <f>SUMIFS(СВЦЭМ!$E$39:$E$758,СВЦЭМ!$A$39:$A$758,$A178,СВЦЭМ!$B$39:$B$758,U$155)+'СЕТ СН'!$F$12</f>
        <v>125.77422829</v>
      </c>
      <c r="V178" s="36">
        <f>SUMIFS(СВЦЭМ!$E$39:$E$758,СВЦЭМ!$A$39:$A$758,$A178,СВЦЭМ!$B$39:$B$758,V$155)+'СЕТ СН'!$F$12</f>
        <v>127.53293553</v>
      </c>
      <c r="W178" s="36">
        <f>SUMIFS(СВЦЭМ!$E$39:$E$758,СВЦЭМ!$A$39:$A$758,$A178,СВЦЭМ!$B$39:$B$758,W$155)+'СЕТ СН'!$F$12</f>
        <v>128.40168722999999</v>
      </c>
      <c r="X178" s="36">
        <f>SUMIFS(СВЦЭМ!$E$39:$E$758,СВЦЭМ!$A$39:$A$758,$A178,СВЦЭМ!$B$39:$B$758,X$155)+'СЕТ СН'!$F$12</f>
        <v>129.76314335999999</v>
      </c>
      <c r="Y178" s="36">
        <f>SUMIFS(СВЦЭМ!$E$39:$E$758,СВЦЭМ!$A$39:$A$758,$A178,СВЦЭМ!$B$39:$B$758,Y$155)+'СЕТ СН'!$F$12</f>
        <v>131.70231143000001</v>
      </c>
    </row>
    <row r="179" spans="1:27" ht="15.75" x14ac:dyDescent="0.2">
      <c r="A179" s="35">
        <f t="shared" si="4"/>
        <v>45620</v>
      </c>
      <c r="B179" s="36">
        <f>SUMIFS(СВЦЭМ!$E$39:$E$758,СВЦЭМ!$A$39:$A$758,$A179,СВЦЭМ!$B$39:$B$758,B$155)+'СЕТ СН'!$F$12</f>
        <v>128.80124925999999</v>
      </c>
      <c r="C179" s="36">
        <f>SUMIFS(СВЦЭМ!$E$39:$E$758,СВЦЭМ!$A$39:$A$758,$A179,СВЦЭМ!$B$39:$B$758,C$155)+'СЕТ СН'!$F$12</f>
        <v>129.73508545999999</v>
      </c>
      <c r="D179" s="36">
        <f>SUMIFS(СВЦЭМ!$E$39:$E$758,СВЦЭМ!$A$39:$A$758,$A179,СВЦЭМ!$B$39:$B$758,D$155)+'СЕТ СН'!$F$12</f>
        <v>131.60882982999999</v>
      </c>
      <c r="E179" s="36">
        <f>SUMIFS(СВЦЭМ!$E$39:$E$758,СВЦЭМ!$A$39:$A$758,$A179,СВЦЭМ!$B$39:$B$758,E$155)+'СЕТ СН'!$F$12</f>
        <v>133.25776514</v>
      </c>
      <c r="F179" s="36">
        <f>SUMIFS(СВЦЭМ!$E$39:$E$758,СВЦЭМ!$A$39:$A$758,$A179,СВЦЭМ!$B$39:$B$758,F$155)+'СЕТ СН'!$F$12</f>
        <v>133.32083865999999</v>
      </c>
      <c r="G179" s="36">
        <f>SUMIFS(СВЦЭМ!$E$39:$E$758,СВЦЭМ!$A$39:$A$758,$A179,СВЦЭМ!$B$39:$B$758,G$155)+'СЕТ СН'!$F$12</f>
        <v>131.81012476999999</v>
      </c>
      <c r="H179" s="36">
        <f>SUMIFS(СВЦЭМ!$E$39:$E$758,СВЦЭМ!$A$39:$A$758,$A179,СВЦЭМ!$B$39:$B$758,H$155)+'СЕТ СН'!$F$12</f>
        <v>134.91486423000001</v>
      </c>
      <c r="I179" s="36">
        <f>SUMIFS(СВЦЭМ!$E$39:$E$758,СВЦЭМ!$A$39:$A$758,$A179,СВЦЭМ!$B$39:$B$758,I$155)+'СЕТ СН'!$F$12</f>
        <v>133.02254661000001</v>
      </c>
      <c r="J179" s="36">
        <f>SUMIFS(СВЦЭМ!$E$39:$E$758,СВЦЭМ!$A$39:$A$758,$A179,СВЦЭМ!$B$39:$B$758,J$155)+'СЕТ СН'!$F$12</f>
        <v>129.55960324</v>
      </c>
      <c r="K179" s="36">
        <f>SUMIFS(СВЦЭМ!$E$39:$E$758,СВЦЭМ!$A$39:$A$758,$A179,СВЦЭМ!$B$39:$B$758,K$155)+'СЕТ СН'!$F$12</f>
        <v>123.87546054000001</v>
      </c>
      <c r="L179" s="36">
        <f>SUMIFS(СВЦЭМ!$E$39:$E$758,СВЦЭМ!$A$39:$A$758,$A179,СВЦЭМ!$B$39:$B$758,L$155)+'СЕТ СН'!$F$12</f>
        <v>121.69044458</v>
      </c>
      <c r="M179" s="36">
        <f>SUMIFS(СВЦЭМ!$E$39:$E$758,СВЦЭМ!$A$39:$A$758,$A179,СВЦЭМ!$B$39:$B$758,M$155)+'СЕТ СН'!$F$12</f>
        <v>121.06904173</v>
      </c>
      <c r="N179" s="36">
        <f>SUMIFS(СВЦЭМ!$E$39:$E$758,СВЦЭМ!$A$39:$A$758,$A179,СВЦЭМ!$B$39:$B$758,N$155)+'СЕТ СН'!$F$12</f>
        <v>122.60343964</v>
      </c>
      <c r="O179" s="36">
        <f>SUMIFS(СВЦЭМ!$E$39:$E$758,СВЦЭМ!$A$39:$A$758,$A179,СВЦЭМ!$B$39:$B$758,O$155)+'СЕТ СН'!$F$12</f>
        <v>123.6287507</v>
      </c>
      <c r="P179" s="36">
        <f>SUMIFS(СВЦЭМ!$E$39:$E$758,СВЦЭМ!$A$39:$A$758,$A179,СВЦЭМ!$B$39:$B$758,P$155)+'СЕТ СН'!$F$12</f>
        <v>124.50631146000001</v>
      </c>
      <c r="Q179" s="36">
        <f>SUMIFS(СВЦЭМ!$E$39:$E$758,СВЦЭМ!$A$39:$A$758,$A179,СВЦЭМ!$B$39:$B$758,Q$155)+'СЕТ СН'!$F$12</f>
        <v>125.31254129</v>
      </c>
      <c r="R179" s="36">
        <f>SUMIFS(СВЦЭМ!$E$39:$E$758,СВЦЭМ!$A$39:$A$758,$A179,СВЦЭМ!$B$39:$B$758,R$155)+'СЕТ СН'!$F$12</f>
        <v>124.82238357</v>
      </c>
      <c r="S179" s="36">
        <f>SUMIFS(СВЦЭМ!$E$39:$E$758,СВЦЭМ!$A$39:$A$758,$A179,СВЦЭМ!$B$39:$B$758,S$155)+'СЕТ СН'!$F$12</f>
        <v>121.36048406</v>
      </c>
      <c r="T179" s="36">
        <f>SUMIFS(СВЦЭМ!$E$39:$E$758,СВЦЭМ!$A$39:$A$758,$A179,СВЦЭМ!$B$39:$B$758,T$155)+'СЕТ СН'!$F$12</f>
        <v>116.42578619</v>
      </c>
      <c r="U179" s="36">
        <f>SUMIFS(СВЦЭМ!$E$39:$E$758,СВЦЭМ!$A$39:$A$758,$A179,СВЦЭМ!$B$39:$B$758,U$155)+'СЕТ СН'!$F$12</f>
        <v>116.6201117</v>
      </c>
      <c r="V179" s="36">
        <f>SUMIFS(СВЦЭМ!$E$39:$E$758,СВЦЭМ!$A$39:$A$758,$A179,СВЦЭМ!$B$39:$B$758,V$155)+'СЕТ СН'!$F$12</f>
        <v>118.15132806</v>
      </c>
      <c r="W179" s="36">
        <f>SUMIFS(СВЦЭМ!$E$39:$E$758,СВЦЭМ!$A$39:$A$758,$A179,СВЦЭМ!$B$39:$B$758,W$155)+'СЕТ СН'!$F$12</f>
        <v>119.05022556999999</v>
      </c>
      <c r="X179" s="36">
        <f>SUMIFS(СВЦЭМ!$E$39:$E$758,СВЦЭМ!$A$39:$A$758,$A179,СВЦЭМ!$B$39:$B$758,X$155)+'СЕТ СН'!$F$12</f>
        <v>122.18161411</v>
      </c>
      <c r="Y179" s="36">
        <f>SUMIFS(СВЦЭМ!$E$39:$E$758,СВЦЭМ!$A$39:$A$758,$A179,СВЦЭМ!$B$39:$B$758,Y$155)+'СЕТ СН'!$F$12</f>
        <v>126.38150996</v>
      </c>
    </row>
    <row r="180" spans="1:27" ht="15.75" x14ac:dyDescent="0.2">
      <c r="A180" s="35">
        <f t="shared" si="4"/>
        <v>45621</v>
      </c>
      <c r="B180" s="36">
        <f>SUMIFS(СВЦЭМ!$E$39:$E$758,СВЦЭМ!$A$39:$A$758,$A180,СВЦЭМ!$B$39:$B$758,B$155)+'СЕТ СН'!$F$12</f>
        <v>130.00558197000001</v>
      </c>
      <c r="C180" s="36">
        <f>SUMIFS(СВЦЭМ!$E$39:$E$758,СВЦЭМ!$A$39:$A$758,$A180,СВЦЭМ!$B$39:$B$758,C$155)+'СЕТ СН'!$F$12</f>
        <v>134.56103836</v>
      </c>
      <c r="D180" s="36">
        <f>SUMIFS(СВЦЭМ!$E$39:$E$758,СВЦЭМ!$A$39:$A$758,$A180,СВЦЭМ!$B$39:$B$758,D$155)+'СЕТ СН'!$F$12</f>
        <v>136.75702548999999</v>
      </c>
      <c r="E180" s="36">
        <f>SUMIFS(СВЦЭМ!$E$39:$E$758,СВЦЭМ!$A$39:$A$758,$A180,СВЦЭМ!$B$39:$B$758,E$155)+'СЕТ СН'!$F$12</f>
        <v>137.98862815000001</v>
      </c>
      <c r="F180" s="36">
        <f>SUMIFS(СВЦЭМ!$E$39:$E$758,СВЦЭМ!$A$39:$A$758,$A180,СВЦЭМ!$B$39:$B$758,F$155)+'СЕТ СН'!$F$12</f>
        <v>136.89337204</v>
      </c>
      <c r="G180" s="36">
        <f>SUMIFS(СВЦЭМ!$E$39:$E$758,СВЦЭМ!$A$39:$A$758,$A180,СВЦЭМ!$B$39:$B$758,G$155)+'СЕТ СН'!$F$12</f>
        <v>135.03755684000001</v>
      </c>
      <c r="H180" s="36">
        <f>SUMIFS(СВЦЭМ!$E$39:$E$758,СВЦЭМ!$A$39:$A$758,$A180,СВЦЭМ!$B$39:$B$758,H$155)+'СЕТ СН'!$F$12</f>
        <v>132.72514681000001</v>
      </c>
      <c r="I180" s="36">
        <f>SUMIFS(СВЦЭМ!$E$39:$E$758,СВЦЭМ!$A$39:$A$758,$A180,СВЦЭМ!$B$39:$B$758,I$155)+'СЕТ СН'!$F$12</f>
        <v>128.51954726</v>
      </c>
      <c r="J180" s="36">
        <f>SUMIFS(СВЦЭМ!$E$39:$E$758,СВЦЭМ!$A$39:$A$758,$A180,СВЦЭМ!$B$39:$B$758,J$155)+'СЕТ СН'!$F$12</f>
        <v>125.95480922</v>
      </c>
      <c r="K180" s="36">
        <f>SUMIFS(СВЦЭМ!$E$39:$E$758,СВЦЭМ!$A$39:$A$758,$A180,СВЦЭМ!$B$39:$B$758,K$155)+'СЕТ СН'!$F$12</f>
        <v>127.11403206999999</v>
      </c>
      <c r="L180" s="36">
        <f>SUMIFS(СВЦЭМ!$E$39:$E$758,СВЦЭМ!$A$39:$A$758,$A180,СВЦЭМ!$B$39:$B$758,L$155)+'СЕТ СН'!$F$12</f>
        <v>126.79254460999999</v>
      </c>
      <c r="M180" s="36">
        <f>SUMIFS(СВЦЭМ!$E$39:$E$758,СВЦЭМ!$A$39:$A$758,$A180,СВЦЭМ!$B$39:$B$758,M$155)+'СЕТ СН'!$F$12</f>
        <v>128.03356323</v>
      </c>
      <c r="N180" s="36">
        <f>SUMIFS(СВЦЭМ!$E$39:$E$758,СВЦЭМ!$A$39:$A$758,$A180,СВЦЭМ!$B$39:$B$758,N$155)+'СЕТ СН'!$F$12</f>
        <v>130.41290276999999</v>
      </c>
      <c r="O180" s="36">
        <f>SUMIFS(СВЦЭМ!$E$39:$E$758,СВЦЭМ!$A$39:$A$758,$A180,СВЦЭМ!$B$39:$B$758,O$155)+'СЕТ СН'!$F$12</f>
        <v>128.73740803000001</v>
      </c>
      <c r="P180" s="36">
        <f>SUMIFS(СВЦЭМ!$E$39:$E$758,СВЦЭМ!$A$39:$A$758,$A180,СВЦЭМ!$B$39:$B$758,P$155)+'СЕТ СН'!$F$12</f>
        <v>130.49521055</v>
      </c>
      <c r="Q180" s="36">
        <f>SUMIFS(СВЦЭМ!$E$39:$E$758,СВЦЭМ!$A$39:$A$758,$A180,СВЦЭМ!$B$39:$B$758,Q$155)+'СЕТ СН'!$F$12</f>
        <v>130.61735110999999</v>
      </c>
      <c r="R180" s="36">
        <f>SUMIFS(СВЦЭМ!$E$39:$E$758,СВЦЭМ!$A$39:$A$758,$A180,СВЦЭМ!$B$39:$B$758,R$155)+'СЕТ СН'!$F$12</f>
        <v>129.08095717</v>
      </c>
      <c r="S180" s="36">
        <f>SUMIFS(СВЦЭМ!$E$39:$E$758,СВЦЭМ!$A$39:$A$758,$A180,СВЦЭМ!$B$39:$B$758,S$155)+'СЕТ СН'!$F$12</f>
        <v>125.77224859</v>
      </c>
      <c r="T180" s="36">
        <f>SUMIFS(СВЦЭМ!$E$39:$E$758,СВЦЭМ!$A$39:$A$758,$A180,СВЦЭМ!$B$39:$B$758,T$155)+'СЕТ СН'!$F$12</f>
        <v>120.91253245999999</v>
      </c>
      <c r="U180" s="36">
        <f>SUMIFS(СВЦЭМ!$E$39:$E$758,СВЦЭМ!$A$39:$A$758,$A180,СВЦЭМ!$B$39:$B$758,U$155)+'СЕТ СН'!$F$12</f>
        <v>124.32206621</v>
      </c>
      <c r="V180" s="36">
        <f>SUMIFS(СВЦЭМ!$E$39:$E$758,СВЦЭМ!$A$39:$A$758,$A180,СВЦЭМ!$B$39:$B$758,V$155)+'СЕТ СН'!$F$12</f>
        <v>126.14641819000001</v>
      </c>
      <c r="W180" s="36">
        <f>SUMIFS(СВЦЭМ!$E$39:$E$758,СВЦЭМ!$A$39:$A$758,$A180,СВЦЭМ!$B$39:$B$758,W$155)+'СЕТ СН'!$F$12</f>
        <v>126.85976409</v>
      </c>
      <c r="X180" s="36">
        <f>SUMIFS(СВЦЭМ!$E$39:$E$758,СВЦЭМ!$A$39:$A$758,$A180,СВЦЭМ!$B$39:$B$758,X$155)+'СЕТ СН'!$F$12</f>
        <v>128.57254313999999</v>
      </c>
      <c r="Y180" s="36">
        <f>SUMIFS(СВЦЭМ!$E$39:$E$758,СВЦЭМ!$A$39:$A$758,$A180,СВЦЭМ!$B$39:$B$758,Y$155)+'СЕТ СН'!$F$12</f>
        <v>129.75414988</v>
      </c>
    </row>
    <row r="181" spans="1:27" ht="15.75" x14ac:dyDescent="0.2">
      <c r="A181" s="35">
        <f t="shared" si="4"/>
        <v>45622</v>
      </c>
      <c r="B181" s="36">
        <f>SUMIFS(СВЦЭМ!$E$39:$E$758,СВЦЭМ!$A$39:$A$758,$A181,СВЦЭМ!$B$39:$B$758,B$155)+'СЕТ СН'!$F$12</f>
        <v>130.21513217</v>
      </c>
      <c r="C181" s="36">
        <f>SUMIFS(СВЦЭМ!$E$39:$E$758,СВЦЭМ!$A$39:$A$758,$A181,СВЦЭМ!$B$39:$B$758,C$155)+'СЕТ СН'!$F$12</f>
        <v>134.59139961</v>
      </c>
      <c r="D181" s="36">
        <f>SUMIFS(СВЦЭМ!$E$39:$E$758,СВЦЭМ!$A$39:$A$758,$A181,СВЦЭМ!$B$39:$B$758,D$155)+'СЕТ СН'!$F$12</f>
        <v>137.51571805</v>
      </c>
      <c r="E181" s="36">
        <f>SUMIFS(СВЦЭМ!$E$39:$E$758,СВЦЭМ!$A$39:$A$758,$A181,СВЦЭМ!$B$39:$B$758,E$155)+'СЕТ СН'!$F$12</f>
        <v>138.22584298999999</v>
      </c>
      <c r="F181" s="36">
        <f>SUMIFS(СВЦЭМ!$E$39:$E$758,СВЦЭМ!$A$39:$A$758,$A181,СВЦЭМ!$B$39:$B$758,F$155)+'СЕТ СН'!$F$12</f>
        <v>137.73667603999999</v>
      </c>
      <c r="G181" s="36">
        <f>SUMIFS(СВЦЭМ!$E$39:$E$758,СВЦЭМ!$A$39:$A$758,$A181,СВЦЭМ!$B$39:$B$758,G$155)+'СЕТ СН'!$F$12</f>
        <v>135.72631575</v>
      </c>
      <c r="H181" s="36">
        <f>SUMIFS(СВЦЭМ!$E$39:$E$758,СВЦЭМ!$A$39:$A$758,$A181,СВЦЭМ!$B$39:$B$758,H$155)+'СЕТ СН'!$F$12</f>
        <v>134.00165398999999</v>
      </c>
      <c r="I181" s="36">
        <f>SUMIFS(СВЦЭМ!$E$39:$E$758,СВЦЭМ!$A$39:$A$758,$A181,СВЦЭМ!$B$39:$B$758,I$155)+'СЕТ СН'!$F$12</f>
        <v>129.55934386999999</v>
      </c>
      <c r="J181" s="36">
        <f>SUMIFS(СВЦЭМ!$E$39:$E$758,СВЦЭМ!$A$39:$A$758,$A181,СВЦЭМ!$B$39:$B$758,J$155)+'СЕТ СН'!$F$12</f>
        <v>127.41406245</v>
      </c>
      <c r="K181" s="36">
        <f>SUMIFS(СВЦЭМ!$E$39:$E$758,СВЦЭМ!$A$39:$A$758,$A181,СВЦЭМ!$B$39:$B$758,K$155)+'СЕТ СН'!$F$12</f>
        <v>126.81937248</v>
      </c>
      <c r="L181" s="36">
        <f>SUMIFS(СВЦЭМ!$E$39:$E$758,СВЦЭМ!$A$39:$A$758,$A181,СВЦЭМ!$B$39:$B$758,L$155)+'СЕТ СН'!$F$12</f>
        <v>126.60847594000001</v>
      </c>
      <c r="M181" s="36">
        <f>SUMIFS(СВЦЭМ!$E$39:$E$758,СВЦЭМ!$A$39:$A$758,$A181,СВЦЭМ!$B$39:$B$758,M$155)+'СЕТ СН'!$F$12</f>
        <v>127.16458205000001</v>
      </c>
      <c r="N181" s="36">
        <f>SUMIFS(СВЦЭМ!$E$39:$E$758,СВЦЭМ!$A$39:$A$758,$A181,СВЦЭМ!$B$39:$B$758,N$155)+'СЕТ СН'!$F$12</f>
        <v>128.26137767</v>
      </c>
      <c r="O181" s="36">
        <f>SUMIFS(СВЦЭМ!$E$39:$E$758,СВЦЭМ!$A$39:$A$758,$A181,СВЦЭМ!$B$39:$B$758,O$155)+'СЕТ СН'!$F$12</f>
        <v>127.22556763999999</v>
      </c>
      <c r="P181" s="36">
        <f>SUMIFS(СВЦЭМ!$E$39:$E$758,СВЦЭМ!$A$39:$A$758,$A181,СВЦЭМ!$B$39:$B$758,P$155)+'СЕТ СН'!$F$12</f>
        <v>127.6604507</v>
      </c>
      <c r="Q181" s="36">
        <f>SUMIFS(СВЦЭМ!$E$39:$E$758,СВЦЭМ!$A$39:$A$758,$A181,СВЦЭМ!$B$39:$B$758,Q$155)+'СЕТ СН'!$F$12</f>
        <v>128.44450334999999</v>
      </c>
      <c r="R181" s="36">
        <f>SUMIFS(СВЦЭМ!$E$39:$E$758,СВЦЭМ!$A$39:$A$758,$A181,СВЦЭМ!$B$39:$B$758,R$155)+'СЕТ СН'!$F$12</f>
        <v>127.1600114</v>
      </c>
      <c r="S181" s="36">
        <f>SUMIFS(СВЦЭМ!$E$39:$E$758,СВЦЭМ!$A$39:$A$758,$A181,СВЦЭМ!$B$39:$B$758,S$155)+'СЕТ СН'!$F$12</f>
        <v>124.06848977999999</v>
      </c>
      <c r="T181" s="36">
        <f>SUMIFS(СВЦЭМ!$E$39:$E$758,СВЦЭМ!$A$39:$A$758,$A181,СВЦЭМ!$B$39:$B$758,T$155)+'СЕТ СН'!$F$12</f>
        <v>120.86791486</v>
      </c>
      <c r="U181" s="36">
        <f>SUMIFS(СВЦЭМ!$E$39:$E$758,СВЦЭМ!$A$39:$A$758,$A181,СВЦЭМ!$B$39:$B$758,U$155)+'СЕТ СН'!$F$12</f>
        <v>123.25230028</v>
      </c>
      <c r="V181" s="36">
        <f>SUMIFS(СВЦЭМ!$E$39:$E$758,СВЦЭМ!$A$39:$A$758,$A181,СВЦЭМ!$B$39:$B$758,V$155)+'СЕТ СН'!$F$12</f>
        <v>125.48345704</v>
      </c>
      <c r="W181" s="36">
        <f>SUMIFS(СВЦЭМ!$E$39:$E$758,СВЦЭМ!$A$39:$A$758,$A181,СВЦЭМ!$B$39:$B$758,W$155)+'СЕТ СН'!$F$12</f>
        <v>126.23576832000001</v>
      </c>
      <c r="X181" s="36">
        <f>SUMIFS(СВЦЭМ!$E$39:$E$758,СВЦЭМ!$A$39:$A$758,$A181,СВЦЭМ!$B$39:$B$758,X$155)+'СЕТ СН'!$F$12</f>
        <v>127.09526270000001</v>
      </c>
      <c r="Y181" s="36">
        <f>SUMIFS(СВЦЭМ!$E$39:$E$758,СВЦЭМ!$A$39:$A$758,$A181,СВЦЭМ!$B$39:$B$758,Y$155)+'СЕТ СН'!$F$12</f>
        <v>128.73707246000001</v>
      </c>
    </row>
    <row r="182" spans="1:27" ht="15.75" x14ac:dyDescent="0.2">
      <c r="A182" s="35">
        <f t="shared" si="4"/>
        <v>45623</v>
      </c>
      <c r="B182" s="36">
        <f>SUMIFS(СВЦЭМ!$E$39:$E$758,СВЦЭМ!$A$39:$A$758,$A182,СВЦЭМ!$B$39:$B$758,B$155)+'СЕТ СН'!$F$12</f>
        <v>130.0331735</v>
      </c>
      <c r="C182" s="36">
        <f>SUMIFS(СВЦЭМ!$E$39:$E$758,СВЦЭМ!$A$39:$A$758,$A182,СВЦЭМ!$B$39:$B$758,C$155)+'СЕТ СН'!$F$12</f>
        <v>135.52130016999999</v>
      </c>
      <c r="D182" s="36">
        <f>SUMIFS(СВЦЭМ!$E$39:$E$758,СВЦЭМ!$A$39:$A$758,$A182,СВЦЭМ!$B$39:$B$758,D$155)+'СЕТ СН'!$F$12</f>
        <v>136.88268604000001</v>
      </c>
      <c r="E182" s="36">
        <f>SUMIFS(СВЦЭМ!$E$39:$E$758,СВЦЭМ!$A$39:$A$758,$A182,СВЦЭМ!$B$39:$B$758,E$155)+'СЕТ СН'!$F$12</f>
        <v>139.11556815</v>
      </c>
      <c r="F182" s="36">
        <f>SUMIFS(СВЦЭМ!$E$39:$E$758,СВЦЭМ!$A$39:$A$758,$A182,СВЦЭМ!$B$39:$B$758,F$155)+'СЕТ СН'!$F$12</f>
        <v>139.33503618</v>
      </c>
      <c r="G182" s="36">
        <f>SUMIFS(СВЦЭМ!$E$39:$E$758,СВЦЭМ!$A$39:$A$758,$A182,СВЦЭМ!$B$39:$B$758,G$155)+'СЕТ СН'!$F$12</f>
        <v>135.3119519</v>
      </c>
      <c r="H182" s="36">
        <f>SUMIFS(СВЦЭМ!$E$39:$E$758,СВЦЭМ!$A$39:$A$758,$A182,СВЦЭМ!$B$39:$B$758,H$155)+'СЕТ СН'!$F$12</f>
        <v>131.57547672999999</v>
      </c>
      <c r="I182" s="36">
        <f>SUMIFS(СВЦЭМ!$E$39:$E$758,СВЦЭМ!$A$39:$A$758,$A182,СВЦЭМ!$B$39:$B$758,I$155)+'СЕТ СН'!$F$12</f>
        <v>128.13120481999999</v>
      </c>
      <c r="J182" s="36">
        <f>SUMIFS(СВЦЭМ!$E$39:$E$758,СВЦЭМ!$A$39:$A$758,$A182,СВЦЭМ!$B$39:$B$758,J$155)+'СЕТ СН'!$F$12</f>
        <v>125.26362105</v>
      </c>
      <c r="K182" s="36">
        <f>SUMIFS(СВЦЭМ!$E$39:$E$758,СВЦЭМ!$A$39:$A$758,$A182,СВЦЭМ!$B$39:$B$758,K$155)+'СЕТ СН'!$F$12</f>
        <v>126.22987033</v>
      </c>
      <c r="L182" s="36">
        <f>SUMIFS(СВЦЭМ!$E$39:$E$758,СВЦЭМ!$A$39:$A$758,$A182,СВЦЭМ!$B$39:$B$758,L$155)+'СЕТ СН'!$F$12</f>
        <v>126.4464447</v>
      </c>
      <c r="M182" s="36">
        <f>SUMIFS(СВЦЭМ!$E$39:$E$758,СВЦЭМ!$A$39:$A$758,$A182,СВЦЭМ!$B$39:$B$758,M$155)+'СЕТ СН'!$F$12</f>
        <v>126.78915689999999</v>
      </c>
      <c r="N182" s="36">
        <f>SUMIFS(СВЦЭМ!$E$39:$E$758,СВЦЭМ!$A$39:$A$758,$A182,СВЦЭМ!$B$39:$B$758,N$155)+'СЕТ СН'!$F$12</f>
        <v>128.65526793999999</v>
      </c>
      <c r="O182" s="36">
        <f>SUMIFS(СВЦЭМ!$E$39:$E$758,СВЦЭМ!$A$39:$A$758,$A182,СВЦЭМ!$B$39:$B$758,O$155)+'СЕТ СН'!$F$12</f>
        <v>127.69840317000001</v>
      </c>
      <c r="P182" s="36">
        <f>SUMIFS(СВЦЭМ!$E$39:$E$758,СВЦЭМ!$A$39:$A$758,$A182,СВЦЭМ!$B$39:$B$758,P$155)+'СЕТ СН'!$F$12</f>
        <v>128.22830185000001</v>
      </c>
      <c r="Q182" s="36">
        <f>SUMIFS(СВЦЭМ!$E$39:$E$758,СВЦЭМ!$A$39:$A$758,$A182,СВЦЭМ!$B$39:$B$758,Q$155)+'СЕТ СН'!$F$12</f>
        <v>128.13595372</v>
      </c>
      <c r="R182" s="36">
        <f>SUMIFS(СВЦЭМ!$E$39:$E$758,СВЦЭМ!$A$39:$A$758,$A182,СВЦЭМ!$B$39:$B$758,R$155)+'СЕТ СН'!$F$12</f>
        <v>125.55910416</v>
      </c>
      <c r="S182" s="36">
        <f>SUMIFS(СВЦЭМ!$E$39:$E$758,СВЦЭМ!$A$39:$A$758,$A182,СВЦЭМ!$B$39:$B$758,S$155)+'СЕТ СН'!$F$12</f>
        <v>121.72496211000001</v>
      </c>
      <c r="T182" s="36">
        <f>SUMIFS(СВЦЭМ!$E$39:$E$758,СВЦЭМ!$A$39:$A$758,$A182,СВЦЭМ!$B$39:$B$758,T$155)+'СЕТ СН'!$F$12</f>
        <v>121.75194756</v>
      </c>
      <c r="U182" s="36">
        <f>SUMIFS(СВЦЭМ!$E$39:$E$758,СВЦЭМ!$A$39:$A$758,$A182,СВЦЭМ!$B$39:$B$758,U$155)+'СЕТ СН'!$F$12</f>
        <v>124.58208354</v>
      </c>
      <c r="V182" s="36">
        <f>SUMIFS(СВЦЭМ!$E$39:$E$758,СВЦЭМ!$A$39:$A$758,$A182,СВЦЭМ!$B$39:$B$758,V$155)+'СЕТ СН'!$F$12</f>
        <v>125.55008673</v>
      </c>
      <c r="W182" s="36">
        <f>SUMIFS(СВЦЭМ!$E$39:$E$758,СВЦЭМ!$A$39:$A$758,$A182,СВЦЭМ!$B$39:$B$758,W$155)+'СЕТ СН'!$F$12</f>
        <v>126.73300930000001</v>
      </c>
      <c r="X182" s="36">
        <f>SUMIFS(СВЦЭМ!$E$39:$E$758,СВЦЭМ!$A$39:$A$758,$A182,СВЦЭМ!$B$39:$B$758,X$155)+'СЕТ СН'!$F$12</f>
        <v>127.47099016</v>
      </c>
      <c r="Y182" s="36">
        <f>SUMIFS(СВЦЭМ!$E$39:$E$758,СВЦЭМ!$A$39:$A$758,$A182,СВЦЭМ!$B$39:$B$758,Y$155)+'СЕТ СН'!$F$12</f>
        <v>128.52581652999999</v>
      </c>
    </row>
    <row r="183" spans="1:27" ht="15.75" x14ac:dyDescent="0.2">
      <c r="A183" s="35">
        <f t="shared" si="4"/>
        <v>45624</v>
      </c>
      <c r="B183" s="36">
        <f>SUMIFS(СВЦЭМ!$E$39:$E$758,СВЦЭМ!$A$39:$A$758,$A183,СВЦЭМ!$B$39:$B$758,B$155)+'СЕТ СН'!$F$12</f>
        <v>141.46284366</v>
      </c>
      <c r="C183" s="36">
        <f>SUMIFS(СВЦЭМ!$E$39:$E$758,СВЦЭМ!$A$39:$A$758,$A183,СВЦЭМ!$B$39:$B$758,C$155)+'СЕТ СН'!$F$12</f>
        <v>145.60645396999999</v>
      </c>
      <c r="D183" s="36">
        <f>SUMIFS(СВЦЭМ!$E$39:$E$758,СВЦЭМ!$A$39:$A$758,$A183,СВЦЭМ!$B$39:$B$758,D$155)+'СЕТ СН'!$F$12</f>
        <v>145.29000941000001</v>
      </c>
      <c r="E183" s="36">
        <f>SUMIFS(СВЦЭМ!$E$39:$E$758,СВЦЭМ!$A$39:$A$758,$A183,СВЦЭМ!$B$39:$B$758,E$155)+'СЕТ СН'!$F$12</f>
        <v>148.27344108</v>
      </c>
      <c r="F183" s="36">
        <f>SUMIFS(СВЦЭМ!$E$39:$E$758,СВЦЭМ!$A$39:$A$758,$A183,СВЦЭМ!$B$39:$B$758,F$155)+'СЕТ СН'!$F$12</f>
        <v>148.22784099</v>
      </c>
      <c r="G183" s="36">
        <f>SUMIFS(СВЦЭМ!$E$39:$E$758,СВЦЭМ!$A$39:$A$758,$A183,СВЦЭМ!$B$39:$B$758,G$155)+'СЕТ СН'!$F$12</f>
        <v>146.20474136000001</v>
      </c>
      <c r="H183" s="36">
        <f>SUMIFS(СВЦЭМ!$E$39:$E$758,СВЦЭМ!$A$39:$A$758,$A183,СВЦЭМ!$B$39:$B$758,H$155)+'СЕТ СН'!$F$12</f>
        <v>144.82558356999999</v>
      </c>
      <c r="I183" s="36">
        <f>SUMIFS(СВЦЭМ!$E$39:$E$758,СВЦЭМ!$A$39:$A$758,$A183,СВЦЭМ!$B$39:$B$758,I$155)+'СЕТ СН'!$F$12</f>
        <v>138.49637973</v>
      </c>
      <c r="J183" s="36">
        <f>SUMIFS(СВЦЭМ!$E$39:$E$758,СВЦЭМ!$A$39:$A$758,$A183,СВЦЭМ!$B$39:$B$758,J$155)+'СЕТ СН'!$F$12</f>
        <v>137.24557798999999</v>
      </c>
      <c r="K183" s="36">
        <f>SUMIFS(СВЦЭМ!$E$39:$E$758,СВЦЭМ!$A$39:$A$758,$A183,СВЦЭМ!$B$39:$B$758,K$155)+'СЕТ СН'!$F$12</f>
        <v>136.27946537</v>
      </c>
      <c r="L183" s="36">
        <f>SUMIFS(СВЦЭМ!$E$39:$E$758,СВЦЭМ!$A$39:$A$758,$A183,СВЦЭМ!$B$39:$B$758,L$155)+'СЕТ СН'!$F$12</f>
        <v>136.1072035</v>
      </c>
      <c r="M183" s="36">
        <f>SUMIFS(СВЦЭМ!$E$39:$E$758,СВЦЭМ!$A$39:$A$758,$A183,СВЦЭМ!$B$39:$B$758,M$155)+'СЕТ СН'!$F$12</f>
        <v>136.86787006</v>
      </c>
      <c r="N183" s="36">
        <f>SUMIFS(СВЦЭМ!$E$39:$E$758,СВЦЭМ!$A$39:$A$758,$A183,СВЦЭМ!$B$39:$B$758,N$155)+'СЕТ СН'!$F$12</f>
        <v>138.83289696</v>
      </c>
      <c r="O183" s="36">
        <f>SUMIFS(СВЦЭМ!$E$39:$E$758,СВЦЭМ!$A$39:$A$758,$A183,СВЦЭМ!$B$39:$B$758,O$155)+'СЕТ СН'!$F$12</f>
        <v>137.77704292000001</v>
      </c>
      <c r="P183" s="36">
        <f>SUMIFS(СВЦЭМ!$E$39:$E$758,СВЦЭМ!$A$39:$A$758,$A183,СВЦЭМ!$B$39:$B$758,P$155)+'СЕТ СН'!$F$12</f>
        <v>138.85334843000001</v>
      </c>
      <c r="Q183" s="36">
        <f>SUMIFS(СВЦЭМ!$E$39:$E$758,СВЦЭМ!$A$39:$A$758,$A183,СВЦЭМ!$B$39:$B$758,Q$155)+'СЕТ СН'!$F$12</f>
        <v>139.39993088</v>
      </c>
      <c r="R183" s="36">
        <f>SUMIFS(СВЦЭМ!$E$39:$E$758,СВЦЭМ!$A$39:$A$758,$A183,СВЦЭМ!$B$39:$B$758,R$155)+'СЕТ СН'!$F$12</f>
        <v>139.09987126999999</v>
      </c>
      <c r="S183" s="36">
        <f>SUMIFS(СВЦЭМ!$E$39:$E$758,СВЦЭМ!$A$39:$A$758,$A183,СВЦЭМ!$B$39:$B$758,S$155)+'СЕТ СН'!$F$12</f>
        <v>136.25175063</v>
      </c>
      <c r="T183" s="36">
        <f>SUMIFS(СВЦЭМ!$E$39:$E$758,СВЦЭМ!$A$39:$A$758,$A183,СВЦЭМ!$B$39:$B$758,T$155)+'СЕТ СН'!$F$12</f>
        <v>131.76308295999999</v>
      </c>
      <c r="U183" s="36">
        <f>SUMIFS(СВЦЭМ!$E$39:$E$758,СВЦЭМ!$A$39:$A$758,$A183,СВЦЭМ!$B$39:$B$758,U$155)+'СЕТ СН'!$F$12</f>
        <v>134.71290891000001</v>
      </c>
      <c r="V183" s="36">
        <f>SUMIFS(СВЦЭМ!$E$39:$E$758,СВЦЭМ!$A$39:$A$758,$A183,СВЦЭМ!$B$39:$B$758,V$155)+'СЕТ СН'!$F$12</f>
        <v>137.7366877</v>
      </c>
      <c r="W183" s="36">
        <f>SUMIFS(СВЦЭМ!$E$39:$E$758,СВЦЭМ!$A$39:$A$758,$A183,СВЦЭМ!$B$39:$B$758,W$155)+'СЕТ СН'!$F$12</f>
        <v>139.40265751999999</v>
      </c>
      <c r="X183" s="36">
        <f>SUMIFS(СВЦЭМ!$E$39:$E$758,СВЦЭМ!$A$39:$A$758,$A183,СВЦЭМ!$B$39:$B$758,X$155)+'СЕТ СН'!$F$12</f>
        <v>140.47623537000001</v>
      </c>
      <c r="Y183" s="36">
        <f>SUMIFS(СВЦЭМ!$E$39:$E$758,СВЦЭМ!$A$39:$A$758,$A183,СВЦЭМ!$B$39:$B$758,Y$155)+'СЕТ СН'!$F$12</f>
        <v>142.87636757000001</v>
      </c>
    </row>
    <row r="184" spans="1:27" ht="15.75" x14ac:dyDescent="0.2">
      <c r="A184" s="35">
        <f t="shared" si="4"/>
        <v>45625</v>
      </c>
      <c r="B184" s="36">
        <f>SUMIFS(СВЦЭМ!$E$39:$E$758,СВЦЭМ!$A$39:$A$758,$A184,СВЦЭМ!$B$39:$B$758,B$155)+'СЕТ СН'!$F$12</f>
        <v>154.56613254999999</v>
      </c>
      <c r="C184" s="36">
        <f>SUMIFS(СВЦЭМ!$E$39:$E$758,СВЦЭМ!$A$39:$A$758,$A184,СВЦЭМ!$B$39:$B$758,C$155)+'СЕТ СН'!$F$12</f>
        <v>157.74311544</v>
      </c>
      <c r="D184" s="36">
        <f>SUMIFS(СВЦЭМ!$E$39:$E$758,СВЦЭМ!$A$39:$A$758,$A184,СВЦЭМ!$B$39:$B$758,D$155)+'СЕТ СН'!$F$12</f>
        <v>158.76386833000001</v>
      </c>
      <c r="E184" s="36">
        <f>SUMIFS(СВЦЭМ!$E$39:$E$758,СВЦЭМ!$A$39:$A$758,$A184,СВЦЭМ!$B$39:$B$758,E$155)+'СЕТ СН'!$F$12</f>
        <v>159.30725487999999</v>
      </c>
      <c r="F184" s="36">
        <f>SUMIFS(СВЦЭМ!$E$39:$E$758,СВЦЭМ!$A$39:$A$758,$A184,СВЦЭМ!$B$39:$B$758,F$155)+'СЕТ СН'!$F$12</f>
        <v>158.55672758</v>
      </c>
      <c r="G184" s="36">
        <f>SUMIFS(СВЦЭМ!$E$39:$E$758,СВЦЭМ!$A$39:$A$758,$A184,СВЦЭМ!$B$39:$B$758,G$155)+'СЕТ СН'!$F$12</f>
        <v>157.08946501</v>
      </c>
      <c r="H184" s="36">
        <f>SUMIFS(СВЦЭМ!$E$39:$E$758,СВЦЭМ!$A$39:$A$758,$A184,СВЦЭМ!$B$39:$B$758,H$155)+'СЕТ СН'!$F$12</f>
        <v>152.70318517999999</v>
      </c>
      <c r="I184" s="36">
        <f>SUMIFS(СВЦЭМ!$E$39:$E$758,СВЦЭМ!$A$39:$A$758,$A184,СВЦЭМ!$B$39:$B$758,I$155)+'СЕТ СН'!$F$12</f>
        <v>148.43860914999999</v>
      </c>
      <c r="J184" s="36">
        <f>SUMIFS(СВЦЭМ!$E$39:$E$758,СВЦЭМ!$A$39:$A$758,$A184,СВЦЭМ!$B$39:$B$758,J$155)+'СЕТ СН'!$F$12</f>
        <v>143.76534401000001</v>
      </c>
      <c r="K184" s="36">
        <f>SUMIFS(СВЦЭМ!$E$39:$E$758,СВЦЭМ!$A$39:$A$758,$A184,СВЦЭМ!$B$39:$B$758,K$155)+'СЕТ СН'!$F$12</f>
        <v>143.10396058000001</v>
      </c>
      <c r="L184" s="36">
        <f>SUMIFS(СВЦЭМ!$E$39:$E$758,СВЦЭМ!$A$39:$A$758,$A184,СВЦЭМ!$B$39:$B$758,L$155)+'СЕТ СН'!$F$12</f>
        <v>142.91593277999999</v>
      </c>
      <c r="M184" s="36">
        <f>SUMIFS(СВЦЭМ!$E$39:$E$758,СВЦЭМ!$A$39:$A$758,$A184,СВЦЭМ!$B$39:$B$758,M$155)+'СЕТ СН'!$F$12</f>
        <v>143.67713555</v>
      </c>
      <c r="N184" s="36">
        <f>SUMIFS(СВЦЭМ!$E$39:$E$758,СВЦЭМ!$A$39:$A$758,$A184,СВЦЭМ!$B$39:$B$758,N$155)+'СЕТ СН'!$F$12</f>
        <v>145.20900329</v>
      </c>
      <c r="O184" s="36">
        <f>SUMIFS(СВЦЭМ!$E$39:$E$758,СВЦЭМ!$A$39:$A$758,$A184,СВЦЭМ!$B$39:$B$758,O$155)+'СЕТ СН'!$F$12</f>
        <v>145.10602209000001</v>
      </c>
      <c r="P184" s="36">
        <f>SUMIFS(СВЦЭМ!$E$39:$E$758,СВЦЭМ!$A$39:$A$758,$A184,СВЦЭМ!$B$39:$B$758,P$155)+'СЕТ СН'!$F$12</f>
        <v>145.82441399000001</v>
      </c>
      <c r="Q184" s="36">
        <f>SUMIFS(СВЦЭМ!$E$39:$E$758,СВЦЭМ!$A$39:$A$758,$A184,СВЦЭМ!$B$39:$B$758,Q$155)+'СЕТ СН'!$F$12</f>
        <v>148.43010981</v>
      </c>
      <c r="R184" s="36">
        <f>SUMIFS(СВЦЭМ!$E$39:$E$758,СВЦЭМ!$A$39:$A$758,$A184,СВЦЭМ!$B$39:$B$758,R$155)+'СЕТ СН'!$F$12</f>
        <v>146.59881593</v>
      </c>
      <c r="S184" s="36">
        <f>SUMIFS(СВЦЭМ!$E$39:$E$758,СВЦЭМ!$A$39:$A$758,$A184,СВЦЭМ!$B$39:$B$758,S$155)+'СЕТ СН'!$F$12</f>
        <v>145.30719977000001</v>
      </c>
      <c r="T184" s="36">
        <f>SUMIFS(СВЦЭМ!$E$39:$E$758,СВЦЭМ!$A$39:$A$758,$A184,СВЦЭМ!$B$39:$B$758,T$155)+'СЕТ СН'!$F$12</f>
        <v>140.21274747000001</v>
      </c>
      <c r="U184" s="36">
        <f>SUMIFS(СВЦЭМ!$E$39:$E$758,СВЦЭМ!$A$39:$A$758,$A184,СВЦЭМ!$B$39:$B$758,U$155)+'СЕТ СН'!$F$12</f>
        <v>141.895689</v>
      </c>
      <c r="V184" s="36">
        <f>SUMIFS(СВЦЭМ!$E$39:$E$758,СВЦЭМ!$A$39:$A$758,$A184,СВЦЭМ!$B$39:$B$758,V$155)+'СЕТ СН'!$F$12</f>
        <v>144.05433196999999</v>
      </c>
      <c r="W184" s="36">
        <f>SUMIFS(СВЦЭМ!$E$39:$E$758,СВЦЭМ!$A$39:$A$758,$A184,СВЦЭМ!$B$39:$B$758,W$155)+'СЕТ СН'!$F$12</f>
        <v>144.99722713</v>
      </c>
      <c r="X184" s="36">
        <f>SUMIFS(СВЦЭМ!$E$39:$E$758,СВЦЭМ!$A$39:$A$758,$A184,СВЦЭМ!$B$39:$B$758,X$155)+'СЕТ СН'!$F$12</f>
        <v>147.25215976000001</v>
      </c>
      <c r="Y184" s="36">
        <f>SUMIFS(СВЦЭМ!$E$39:$E$758,СВЦЭМ!$A$39:$A$758,$A184,СВЦЭМ!$B$39:$B$758,Y$155)+'СЕТ СН'!$F$12</f>
        <v>148.15523415999999</v>
      </c>
    </row>
    <row r="185" spans="1:27" ht="15.75" x14ac:dyDescent="0.2">
      <c r="A185" s="35">
        <f t="shared" si="4"/>
        <v>45626</v>
      </c>
      <c r="B185" s="36">
        <f>SUMIFS(СВЦЭМ!$E$39:$E$758,СВЦЭМ!$A$39:$A$758,$A185,СВЦЭМ!$B$39:$B$758,B$155)+'СЕТ СН'!$F$12</f>
        <v>149.89641521999999</v>
      </c>
      <c r="C185" s="36">
        <f>SUMIFS(СВЦЭМ!$E$39:$E$758,СВЦЭМ!$A$39:$A$758,$A185,СВЦЭМ!$B$39:$B$758,C$155)+'СЕТ СН'!$F$12</f>
        <v>151.28823740000001</v>
      </c>
      <c r="D185" s="36">
        <f>SUMIFS(СВЦЭМ!$E$39:$E$758,СВЦЭМ!$A$39:$A$758,$A185,СВЦЭМ!$B$39:$B$758,D$155)+'СЕТ СН'!$F$12</f>
        <v>152.90448107</v>
      </c>
      <c r="E185" s="36">
        <f>SUMIFS(СВЦЭМ!$E$39:$E$758,СВЦЭМ!$A$39:$A$758,$A185,СВЦЭМ!$B$39:$B$758,E$155)+'СЕТ СН'!$F$12</f>
        <v>153.58297497999999</v>
      </c>
      <c r="F185" s="36">
        <f>SUMIFS(СВЦЭМ!$E$39:$E$758,СВЦЭМ!$A$39:$A$758,$A185,СВЦЭМ!$B$39:$B$758,F$155)+'СЕТ СН'!$F$12</f>
        <v>152.89794638999999</v>
      </c>
      <c r="G185" s="36">
        <f>SUMIFS(СВЦЭМ!$E$39:$E$758,СВЦЭМ!$A$39:$A$758,$A185,СВЦЭМ!$B$39:$B$758,G$155)+'СЕТ СН'!$F$12</f>
        <v>151.96042272</v>
      </c>
      <c r="H185" s="36">
        <f>SUMIFS(СВЦЭМ!$E$39:$E$758,СВЦЭМ!$A$39:$A$758,$A185,СВЦЭМ!$B$39:$B$758,H$155)+'СЕТ СН'!$F$12</f>
        <v>153.76183648</v>
      </c>
      <c r="I185" s="36">
        <f>SUMIFS(СВЦЭМ!$E$39:$E$758,СВЦЭМ!$A$39:$A$758,$A185,СВЦЭМ!$B$39:$B$758,I$155)+'СЕТ СН'!$F$12</f>
        <v>151.58844973000001</v>
      </c>
      <c r="J185" s="36">
        <f>SUMIFS(СВЦЭМ!$E$39:$E$758,СВЦЭМ!$A$39:$A$758,$A185,СВЦЭМ!$B$39:$B$758,J$155)+'СЕТ СН'!$F$12</f>
        <v>148.32036295</v>
      </c>
      <c r="K185" s="36">
        <f>SUMIFS(СВЦЭМ!$E$39:$E$758,СВЦЭМ!$A$39:$A$758,$A185,СВЦЭМ!$B$39:$B$758,K$155)+'СЕТ СН'!$F$12</f>
        <v>145.56800630999999</v>
      </c>
      <c r="L185" s="36">
        <f>SUMIFS(СВЦЭМ!$E$39:$E$758,СВЦЭМ!$A$39:$A$758,$A185,СВЦЭМ!$B$39:$B$758,L$155)+'СЕТ СН'!$F$12</f>
        <v>142.80064243000001</v>
      </c>
      <c r="M185" s="36">
        <f>SUMIFS(СВЦЭМ!$E$39:$E$758,СВЦЭМ!$A$39:$A$758,$A185,СВЦЭМ!$B$39:$B$758,M$155)+'СЕТ СН'!$F$12</f>
        <v>144.92344043</v>
      </c>
      <c r="N185" s="36">
        <f>SUMIFS(СВЦЭМ!$E$39:$E$758,СВЦЭМ!$A$39:$A$758,$A185,СВЦЭМ!$B$39:$B$758,N$155)+'СЕТ СН'!$F$12</f>
        <v>146.27088297</v>
      </c>
      <c r="O185" s="36">
        <f>SUMIFS(СВЦЭМ!$E$39:$E$758,СВЦЭМ!$A$39:$A$758,$A185,СВЦЭМ!$B$39:$B$758,O$155)+'СЕТ СН'!$F$12</f>
        <v>147.3269257</v>
      </c>
      <c r="P185" s="36">
        <f>SUMIFS(СВЦЭМ!$E$39:$E$758,СВЦЭМ!$A$39:$A$758,$A185,СВЦЭМ!$B$39:$B$758,P$155)+'СЕТ СН'!$F$12</f>
        <v>148.44054308</v>
      </c>
      <c r="Q185" s="36">
        <f>SUMIFS(СВЦЭМ!$E$39:$E$758,СВЦЭМ!$A$39:$A$758,$A185,СВЦЭМ!$B$39:$B$758,Q$155)+'СЕТ СН'!$F$12</f>
        <v>149.55628578</v>
      </c>
      <c r="R185" s="36">
        <f>SUMIFS(СВЦЭМ!$E$39:$E$758,СВЦЭМ!$A$39:$A$758,$A185,СВЦЭМ!$B$39:$B$758,R$155)+'СЕТ СН'!$F$12</f>
        <v>148.65974729999999</v>
      </c>
      <c r="S185" s="36">
        <f>SUMIFS(СВЦЭМ!$E$39:$E$758,СВЦЭМ!$A$39:$A$758,$A185,СВЦЭМ!$B$39:$B$758,S$155)+'СЕТ СН'!$F$12</f>
        <v>145.61601372999999</v>
      </c>
      <c r="T185" s="36">
        <f>SUMIFS(СВЦЭМ!$E$39:$E$758,СВЦЭМ!$A$39:$A$758,$A185,СВЦЭМ!$B$39:$B$758,T$155)+'СЕТ СН'!$F$12</f>
        <v>141.29823795999999</v>
      </c>
      <c r="U185" s="36">
        <f>SUMIFS(СВЦЭМ!$E$39:$E$758,СВЦЭМ!$A$39:$A$758,$A185,СВЦЭМ!$B$39:$B$758,U$155)+'СЕТ СН'!$F$12</f>
        <v>142.50907612</v>
      </c>
      <c r="V185" s="36">
        <f>SUMIFS(СВЦЭМ!$E$39:$E$758,СВЦЭМ!$A$39:$A$758,$A185,СВЦЭМ!$B$39:$B$758,V$155)+'СЕТ СН'!$F$12</f>
        <v>144.59577397999999</v>
      </c>
      <c r="W185" s="36">
        <f>SUMIFS(СВЦЭМ!$E$39:$E$758,СВЦЭМ!$A$39:$A$758,$A185,СВЦЭМ!$B$39:$B$758,W$155)+'СЕТ СН'!$F$12</f>
        <v>145.88298202999999</v>
      </c>
      <c r="X185" s="36">
        <f>SUMIFS(СВЦЭМ!$E$39:$E$758,СВЦЭМ!$A$39:$A$758,$A185,СВЦЭМ!$B$39:$B$758,X$155)+'СЕТ СН'!$F$12</f>
        <v>148.48627640999999</v>
      </c>
      <c r="Y185" s="36">
        <f>SUMIFS(СВЦЭМ!$E$39:$E$758,СВЦЭМ!$A$39:$A$758,$A185,СВЦЭМ!$B$39:$B$758,Y$155)+'СЕТ СН'!$F$12</f>
        <v>148.66325807999999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01.11.2024</v>
      </c>
      <c r="B191" s="36">
        <f>SUMIFS(СВЦЭМ!$F$39:$F$758,СВЦЭМ!$A$39:$A$758,$A191,СВЦЭМ!$B$39:$B$758,B$190)+'СЕТ СН'!$F$12</f>
        <v>146.21730851000001</v>
      </c>
      <c r="C191" s="36">
        <f>SUMIFS(СВЦЭМ!$F$39:$F$758,СВЦЭМ!$A$39:$A$758,$A191,СВЦЭМ!$B$39:$B$758,C$190)+'СЕТ СН'!$F$12</f>
        <v>151.8677016</v>
      </c>
      <c r="D191" s="36">
        <f>SUMIFS(СВЦЭМ!$F$39:$F$758,СВЦЭМ!$A$39:$A$758,$A191,СВЦЭМ!$B$39:$B$758,D$190)+'СЕТ СН'!$F$12</f>
        <v>154.92689877000001</v>
      </c>
      <c r="E191" s="36">
        <f>SUMIFS(СВЦЭМ!$F$39:$F$758,СВЦЭМ!$A$39:$A$758,$A191,СВЦЭМ!$B$39:$B$758,E$190)+'СЕТ СН'!$F$12</f>
        <v>157.00697264999999</v>
      </c>
      <c r="F191" s="36">
        <f>SUMIFS(СВЦЭМ!$F$39:$F$758,СВЦЭМ!$A$39:$A$758,$A191,СВЦЭМ!$B$39:$B$758,F$190)+'СЕТ СН'!$F$12</f>
        <v>156.08429333999999</v>
      </c>
      <c r="G191" s="36">
        <f>SUMIFS(СВЦЭМ!$F$39:$F$758,СВЦЭМ!$A$39:$A$758,$A191,СВЦЭМ!$B$39:$B$758,G$190)+'СЕТ СН'!$F$12</f>
        <v>155.15307014000001</v>
      </c>
      <c r="H191" s="36">
        <f>SUMIFS(СВЦЭМ!$F$39:$F$758,СВЦЭМ!$A$39:$A$758,$A191,СВЦЭМ!$B$39:$B$758,H$190)+'СЕТ СН'!$F$12</f>
        <v>152.14173708999999</v>
      </c>
      <c r="I191" s="36">
        <f>SUMIFS(СВЦЭМ!$F$39:$F$758,СВЦЭМ!$A$39:$A$758,$A191,СВЦЭМ!$B$39:$B$758,I$190)+'СЕТ СН'!$F$12</f>
        <v>145.60307900000001</v>
      </c>
      <c r="J191" s="36">
        <f>SUMIFS(СВЦЭМ!$F$39:$F$758,СВЦЭМ!$A$39:$A$758,$A191,СВЦЭМ!$B$39:$B$758,J$190)+'СЕТ СН'!$F$12</f>
        <v>142.30560933000001</v>
      </c>
      <c r="K191" s="36">
        <f>SUMIFS(СВЦЭМ!$F$39:$F$758,СВЦЭМ!$A$39:$A$758,$A191,СВЦЭМ!$B$39:$B$758,K$190)+'СЕТ СН'!$F$12</f>
        <v>139.49609723</v>
      </c>
      <c r="L191" s="36">
        <f>SUMIFS(СВЦЭМ!$F$39:$F$758,СВЦЭМ!$A$39:$A$758,$A191,СВЦЭМ!$B$39:$B$758,L$190)+'СЕТ СН'!$F$12</f>
        <v>139.47423816</v>
      </c>
      <c r="M191" s="36">
        <f>SUMIFS(СВЦЭМ!$F$39:$F$758,СВЦЭМ!$A$39:$A$758,$A191,СВЦЭМ!$B$39:$B$758,M$190)+'СЕТ СН'!$F$12</f>
        <v>143.10703018999999</v>
      </c>
      <c r="N191" s="36">
        <f>SUMIFS(СВЦЭМ!$F$39:$F$758,СВЦЭМ!$A$39:$A$758,$A191,СВЦЭМ!$B$39:$B$758,N$190)+'СЕТ СН'!$F$12</f>
        <v>144.01528445</v>
      </c>
      <c r="O191" s="36">
        <f>SUMIFS(СВЦЭМ!$F$39:$F$758,СВЦЭМ!$A$39:$A$758,$A191,СВЦЭМ!$B$39:$B$758,O$190)+'СЕТ СН'!$F$12</f>
        <v>143.70610726000001</v>
      </c>
      <c r="P191" s="36">
        <f>SUMIFS(СВЦЭМ!$F$39:$F$758,СВЦЭМ!$A$39:$A$758,$A191,СВЦЭМ!$B$39:$B$758,P$190)+'СЕТ СН'!$F$12</f>
        <v>144.11135107000001</v>
      </c>
      <c r="Q191" s="36">
        <f>SUMIFS(СВЦЭМ!$F$39:$F$758,СВЦЭМ!$A$39:$A$758,$A191,СВЦЭМ!$B$39:$B$758,Q$190)+'СЕТ СН'!$F$12</f>
        <v>144.12290593</v>
      </c>
      <c r="R191" s="36">
        <f>SUMIFS(СВЦЭМ!$F$39:$F$758,СВЦЭМ!$A$39:$A$758,$A191,СВЦЭМ!$B$39:$B$758,R$190)+'СЕТ СН'!$F$12</f>
        <v>144.87711077</v>
      </c>
      <c r="S191" s="36">
        <f>SUMIFS(СВЦЭМ!$F$39:$F$758,СВЦЭМ!$A$39:$A$758,$A191,СВЦЭМ!$B$39:$B$758,S$190)+'СЕТ СН'!$F$12</f>
        <v>144.51227298000001</v>
      </c>
      <c r="T191" s="36">
        <f>SUMIFS(СВЦЭМ!$F$39:$F$758,СВЦЭМ!$A$39:$A$758,$A191,СВЦЭМ!$B$39:$B$758,T$190)+'СЕТ СН'!$F$12</f>
        <v>139.01108260000001</v>
      </c>
      <c r="U191" s="36">
        <f>SUMIFS(СВЦЭМ!$F$39:$F$758,СВЦЭМ!$A$39:$A$758,$A191,СВЦЭМ!$B$39:$B$758,U$190)+'СЕТ СН'!$F$12</f>
        <v>138.56721891999999</v>
      </c>
      <c r="V191" s="36">
        <f>SUMIFS(СВЦЭМ!$F$39:$F$758,СВЦЭМ!$A$39:$A$758,$A191,СВЦЭМ!$B$39:$B$758,V$190)+'СЕТ СН'!$F$12</f>
        <v>141.12189376000001</v>
      </c>
      <c r="W191" s="36">
        <f>SUMIFS(СВЦЭМ!$F$39:$F$758,СВЦЭМ!$A$39:$A$758,$A191,СВЦЭМ!$B$39:$B$758,W$190)+'СЕТ СН'!$F$12</f>
        <v>143.26622846000001</v>
      </c>
      <c r="X191" s="36">
        <f>SUMIFS(СВЦЭМ!$F$39:$F$758,СВЦЭМ!$A$39:$A$758,$A191,СВЦЭМ!$B$39:$B$758,X$190)+'СЕТ СН'!$F$12</f>
        <v>143.49980149999999</v>
      </c>
      <c r="Y191" s="36">
        <f>SUMIFS(СВЦЭМ!$F$39:$F$758,СВЦЭМ!$A$39:$A$758,$A191,СВЦЭМ!$B$39:$B$758,Y$190)+'СЕТ СН'!$F$12</f>
        <v>144.45401505000001</v>
      </c>
      <c r="AA191" s="45"/>
    </row>
    <row r="192" spans="1:27" ht="15.75" x14ac:dyDescent="0.2">
      <c r="A192" s="35">
        <f>A191+1</f>
        <v>45598</v>
      </c>
      <c r="B192" s="36">
        <f>SUMIFS(СВЦЭМ!$F$39:$F$758,СВЦЭМ!$A$39:$A$758,$A192,СВЦЭМ!$B$39:$B$758,B$190)+'СЕТ СН'!$F$12</f>
        <v>142.92576349999999</v>
      </c>
      <c r="C192" s="36">
        <f>SUMIFS(СВЦЭМ!$F$39:$F$758,СВЦЭМ!$A$39:$A$758,$A192,СВЦЭМ!$B$39:$B$758,C$190)+'СЕТ СН'!$F$12</f>
        <v>142.80296469999999</v>
      </c>
      <c r="D192" s="36">
        <f>SUMIFS(СВЦЭМ!$F$39:$F$758,СВЦЭМ!$A$39:$A$758,$A192,СВЦЭМ!$B$39:$B$758,D$190)+'СЕТ СН'!$F$12</f>
        <v>144.26492934999999</v>
      </c>
      <c r="E192" s="36">
        <f>SUMIFS(СВЦЭМ!$F$39:$F$758,СВЦЭМ!$A$39:$A$758,$A192,СВЦЭМ!$B$39:$B$758,E$190)+'СЕТ СН'!$F$12</f>
        <v>144.76982139</v>
      </c>
      <c r="F192" s="36">
        <f>SUMIFS(СВЦЭМ!$F$39:$F$758,СВЦЭМ!$A$39:$A$758,$A192,СВЦЭМ!$B$39:$B$758,F$190)+'СЕТ СН'!$F$12</f>
        <v>144.48556479000001</v>
      </c>
      <c r="G192" s="36">
        <f>SUMIFS(СВЦЭМ!$F$39:$F$758,СВЦЭМ!$A$39:$A$758,$A192,СВЦЭМ!$B$39:$B$758,G$190)+'СЕТ СН'!$F$12</f>
        <v>143.33516634</v>
      </c>
      <c r="H192" s="36">
        <f>SUMIFS(СВЦЭМ!$F$39:$F$758,СВЦЭМ!$A$39:$A$758,$A192,СВЦЭМ!$B$39:$B$758,H$190)+'СЕТ СН'!$F$12</f>
        <v>143.87963780999999</v>
      </c>
      <c r="I192" s="36">
        <f>SUMIFS(СВЦЭМ!$F$39:$F$758,СВЦЭМ!$A$39:$A$758,$A192,СВЦЭМ!$B$39:$B$758,I$190)+'СЕТ СН'!$F$12</f>
        <v>142.30082106</v>
      </c>
      <c r="J192" s="36">
        <f>SUMIFS(СВЦЭМ!$F$39:$F$758,СВЦЭМ!$A$39:$A$758,$A192,СВЦЭМ!$B$39:$B$758,J$190)+'СЕТ СН'!$F$12</f>
        <v>138.65298091</v>
      </c>
      <c r="K192" s="36">
        <f>SUMIFS(СВЦЭМ!$F$39:$F$758,СВЦЭМ!$A$39:$A$758,$A192,СВЦЭМ!$B$39:$B$758,K$190)+'СЕТ СН'!$F$12</f>
        <v>135.16792959</v>
      </c>
      <c r="L192" s="36">
        <f>SUMIFS(СВЦЭМ!$F$39:$F$758,СВЦЭМ!$A$39:$A$758,$A192,СВЦЭМ!$B$39:$B$758,L$190)+'СЕТ СН'!$F$12</f>
        <v>133.79615519000001</v>
      </c>
      <c r="M192" s="36">
        <f>SUMIFS(СВЦЭМ!$F$39:$F$758,СВЦЭМ!$A$39:$A$758,$A192,СВЦЭМ!$B$39:$B$758,M$190)+'СЕТ СН'!$F$12</f>
        <v>133.98216693000001</v>
      </c>
      <c r="N192" s="36">
        <f>SUMIFS(СВЦЭМ!$F$39:$F$758,СВЦЭМ!$A$39:$A$758,$A192,СВЦЭМ!$B$39:$B$758,N$190)+'СЕТ СН'!$F$12</f>
        <v>135.58046333999999</v>
      </c>
      <c r="O192" s="36">
        <f>SUMIFS(СВЦЭМ!$F$39:$F$758,СВЦЭМ!$A$39:$A$758,$A192,СВЦЭМ!$B$39:$B$758,O$190)+'СЕТ СН'!$F$12</f>
        <v>134.40799611</v>
      </c>
      <c r="P192" s="36">
        <f>SUMIFS(СВЦЭМ!$F$39:$F$758,СВЦЭМ!$A$39:$A$758,$A192,СВЦЭМ!$B$39:$B$758,P$190)+'СЕТ СН'!$F$12</f>
        <v>136.87609445999999</v>
      </c>
      <c r="Q192" s="36">
        <f>SUMIFS(СВЦЭМ!$F$39:$F$758,СВЦЭМ!$A$39:$A$758,$A192,СВЦЭМ!$B$39:$B$758,Q$190)+'СЕТ СН'!$F$12</f>
        <v>136.90147375999999</v>
      </c>
      <c r="R192" s="36">
        <f>SUMIFS(СВЦЭМ!$F$39:$F$758,СВЦЭМ!$A$39:$A$758,$A192,СВЦЭМ!$B$39:$B$758,R$190)+'СЕТ СН'!$F$12</f>
        <v>137.10790524999999</v>
      </c>
      <c r="S192" s="36">
        <f>SUMIFS(СВЦЭМ!$F$39:$F$758,СВЦЭМ!$A$39:$A$758,$A192,СВЦЭМ!$B$39:$B$758,S$190)+'СЕТ СН'!$F$12</f>
        <v>136.80429627999999</v>
      </c>
      <c r="T192" s="36">
        <f>SUMIFS(СВЦЭМ!$F$39:$F$758,СВЦЭМ!$A$39:$A$758,$A192,СВЦЭМ!$B$39:$B$758,T$190)+'СЕТ СН'!$F$12</f>
        <v>131.57203017000001</v>
      </c>
      <c r="U192" s="36">
        <f>SUMIFS(СВЦЭМ!$F$39:$F$758,СВЦЭМ!$A$39:$A$758,$A192,СВЦЭМ!$B$39:$B$758,U$190)+'СЕТ СН'!$F$12</f>
        <v>131.62936522000001</v>
      </c>
      <c r="V192" s="36">
        <f>SUMIFS(СВЦЭМ!$F$39:$F$758,СВЦЭМ!$A$39:$A$758,$A192,СВЦЭМ!$B$39:$B$758,V$190)+'СЕТ СН'!$F$12</f>
        <v>135.15544704000001</v>
      </c>
      <c r="W192" s="36">
        <f>SUMIFS(СВЦЭМ!$F$39:$F$758,СВЦЭМ!$A$39:$A$758,$A192,СВЦЭМ!$B$39:$B$758,W$190)+'СЕТ СН'!$F$12</f>
        <v>136.97313482000001</v>
      </c>
      <c r="X192" s="36">
        <f>SUMIFS(СВЦЭМ!$F$39:$F$758,СВЦЭМ!$A$39:$A$758,$A192,СВЦЭМ!$B$39:$B$758,X$190)+'СЕТ СН'!$F$12</f>
        <v>139.91649631999999</v>
      </c>
      <c r="Y192" s="36">
        <f>SUMIFS(СВЦЭМ!$F$39:$F$758,СВЦЭМ!$A$39:$A$758,$A192,СВЦЭМ!$B$39:$B$758,Y$190)+'СЕТ СН'!$F$12</f>
        <v>144.08762039000001</v>
      </c>
    </row>
    <row r="193" spans="1:25" ht="15.75" x14ac:dyDescent="0.2">
      <c r="A193" s="35">
        <f t="shared" ref="A193:A220" si="5">A192+1</f>
        <v>45599</v>
      </c>
      <c r="B193" s="36">
        <f>SUMIFS(СВЦЭМ!$F$39:$F$758,СВЦЭМ!$A$39:$A$758,$A193,СВЦЭМ!$B$39:$B$758,B$190)+'СЕТ СН'!$F$12</f>
        <v>141.28004634999999</v>
      </c>
      <c r="C193" s="36">
        <f>SUMIFS(СВЦЭМ!$F$39:$F$758,СВЦЭМ!$A$39:$A$758,$A193,СВЦЭМ!$B$39:$B$758,C$190)+'СЕТ СН'!$F$12</f>
        <v>144.95564471</v>
      </c>
      <c r="D193" s="36">
        <f>SUMIFS(СВЦЭМ!$F$39:$F$758,СВЦЭМ!$A$39:$A$758,$A193,СВЦЭМ!$B$39:$B$758,D$190)+'СЕТ СН'!$F$12</f>
        <v>146.87547800999999</v>
      </c>
      <c r="E193" s="36">
        <f>SUMIFS(СВЦЭМ!$F$39:$F$758,СВЦЭМ!$A$39:$A$758,$A193,СВЦЭМ!$B$39:$B$758,E$190)+'СЕТ СН'!$F$12</f>
        <v>148.6299813</v>
      </c>
      <c r="F193" s="36">
        <f>SUMIFS(СВЦЭМ!$F$39:$F$758,СВЦЭМ!$A$39:$A$758,$A193,СВЦЭМ!$B$39:$B$758,F$190)+'СЕТ СН'!$F$12</f>
        <v>148.41573031999999</v>
      </c>
      <c r="G193" s="36">
        <f>SUMIFS(СВЦЭМ!$F$39:$F$758,СВЦЭМ!$A$39:$A$758,$A193,СВЦЭМ!$B$39:$B$758,G$190)+'СЕТ СН'!$F$12</f>
        <v>146.57168331</v>
      </c>
      <c r="H193" s="36">
        <f>SUMIFS(СВЦЭМ!$F$39:$F$758,СВЦЭМ!$A$39:$A$758,$A193,СВЦЭМ!$B$39:$B$758,H$190)+'СЕТ СН'!$F$12</f>
        <v>144.21024821</v>
      </c>
      <c r="I193" s="36">
        <f>SUMIFS(СВЦЭМ!$F$39:$F$758,СВЦЭМ!$A$39:$A$758,$A193,СВЦЭМ!$B$39:$B$758,I$190)+'СЕТ СН'!$F$12</f>
        <v>141.72201117</v>
      </c>
      <c r="J193" s="36">
        <f>SUMIFS(СВЦЭМ!$F$39:$F$758,СВЦЭМ!$A$39:$A$758,$A193,СВЦЭМ!$B$39:$B$758,J$190)+'СЕТ СН'!$F$12</f>
        <v>134.15407450000001</v>
      </c>
      <c r="K193" s="36">
        <f>SUMIFS(СВЦЭМ!$F$39:$F$758,СВЦЭМ!$A$39:$A$758,$A193,СВЦЭМ!$B$39:$B$758,K$190)+'СЕТ СН'!$F$12</f>
        <v>127.67773457</v>
      </c>
      <c r="L193" s="36">
        <f>SUMIFS(СВЦЭМ!$F$39:$F$758,СВЦЭМ!$A$39:$A$758,$A193,СВЦЭМ!$B$39:$B$758,L$190)+'СЕТ СН'!$F$12</f>
        <v>125.76869766999999</v>
      </c>
      <c r="M193" s="36">
        <f>SUMIFS(СВЦЭМ!$F$39:$F$758,СВЦЭМ!$A$39:$A$758,$A193,СВЦЭМ!$B$39:$B$758,M$190)+'СЕТ СН'!$F$12</f>
        <v>126.53261433999999</v>
      </c>
      <c r="N193" s="36">
        <f>SUMIFS(СВЦЭМ!$F$39:$F$758,СВЦЭМ!$A$39:$A$758,$A193,СВЦЭМ!$B$39:$B$758,N$190)+'СЕТ СН'!$F$12</f>
        <v>128.51539181000001</v>
      </c>
      <c r="O193" s="36">
        <f>SUMIFS(СВЦЭМ!$F$39:$F$758,СВЦЭМ!$A$39:$A$758,$A193,СВЦЭМ!$B$39:$B$758,O$190)+'СЕТ СН'!$F$12</f>
        <v>131.07073581</v>
      </c>
      <c r="P193" s="36">
        <f>SUMIFS(СВЦЭМ!$F$39:$F$758,СВЦЭМ!$A$39:$A$758,$A193,СВЦЭМ!$B$39:$B$758,P$190)+'СЕТ СН'!$F$12</f>
        <v>132.58928467000001</v>
      </c>
      <c r="Q193" s="36">
        <f>SUMIFS(СВЦЭМ!$F$39:$F$758,СВЦЭМ!$A$39:$A$758,$A193,СВЦЭМ!$B$39:$B$758,Q$190)+'СЕТ СН'!$F$12</f>
        <v>133.39381771999999</v>
      </c>
      <c r="R193" s="36">
        <f>SUMIFS(СВЦЭМ!$F$39:$F$758,СВЦЭМ!$A$39:$A$758,$A193,СВЦЭМ!$B$39:$B$758,R$190)+'СЕТ СН'!$F$12</f>
        <v>133.30200289999999</v>
      </c>
      <c r="S193" s="36">
        <f>SUMIFS(СВЦЭМ!$F$39:$F$758,СВЦЭМ!$A$39:$A$758,$A193,СВЦЭМ!$B$39:$B$758,S$190)+'СЕТ СН'!$F$12</f>
        <v>132.65993567000001</v>
      </c>
      <c r="T193" s="36">
        <f>SUMIFS(СВЦЭМ!$F$39:$F$758,СВЦЭМ!$A$39:$A$758,$A193,СВЦЭМ!$B$39:$B$758,T$190)+'СЕТ СН'!$F$12</f>
        <v>126.76730331</v>
      </c>
      <c r="U193" s="36">
        <f>SUMIFS(СВЦЭМ!$F$39:$F$758,СВЦЭМ!$A$39:$A$758,$A193,СВЦЭМ!$B$39:$B$758,U$190)+'СЕТ СН'!$F$12</f>
        <v>125.46116152</v>
      </c>
      <c r="V193" s="36">
        <f>SUMIFS(СВЦЭМ!$F$39:$F$758,СВЦЭМ!$A$39:$A$758,$A193,СВЦЭМ!$B$39:$B$758,V$190)+'СЕТ СН'!$F$12</f>
        <v>128.51537339000001</v>
      </c>
      <c r="W193" s="36">
        <f>SUMIFS(СВЦЭМ!$F$39:$F$758,СВЦЭМ!$A$39:$A$758,$A193,СВЦЭМ!$B$39:$B$758,W$190)+'СЕТ СН'!$F$12</f>
        <v>129.67533526</v>
      </c>
      <c r="X193" s="36">
        <f>SUMIFS(СВЦЭМ!$F$39:$F$758,СВЦЭМ!$A$39:$A$758,$A193,СВЦЭМ!$B$39:$B$758,X$190)+'СЕТ СН'!$F$12</f>
        <v>133.08167918999999</v>
      </c>
      <c r="Y193" s="36">
        <f>SUMIFS(СВЦЭМ!$F$39:$F$758,СВЦЭМ!$A$39:$A$758,$A193,СВЦЭМ!$B$39:$B$758,Y$190)+'СЕТ СН'!$F$12</f>
        <v>136.75098915999999</v>
      </c>
    </row>
    <row r="194" spans="1:25" ht="15.75" x14ac:dyDescent="0.2">
      <c r="A194" s="35">
        <f t="shared" si="5"/>
        <v>45600</v>
      </c>
      <c r="B194" s="36">
        <f>SUMIFS(СВЦЭМ!$F$39:$F$758,СВЦЭМ!$A$39:$A$758,$A194,СВЦЭМ!$B$39:$B$758,B$190)+'СЕТ СН'!$F$12</f>
        <v>134.87596687999999</v>
      </c>
      <c r="C194" s="36">
        <f>SUMIFS(СВЦЭМ!$F$39:$F$758,СВЦЭМ!$A$39:$A$758,$A194,СВЦЭМ!$B$39:$B$758,C$190)+'СЕТ СН'!$F$12</f>
        <v>139.01978489000001</v>
      </c>
      <c r="D194" s="36">
        <f>SUMIFS(СВЦЭМ!$F$39:$F$758,СВЦЭМ!$A$39:$A$758,$A194,СВЦЭМ!$B$39:$B$758,D$190)+'СЕТ СН'!$F$12</f>
        <v>140.43325994</v>
      </c>
      <c r="E194" s="36">
        <f>SUMIFS(СВЦЭМ!$F$39:$F$758,СВЦЭМ!$A$39:$A$758,$A194,СВЦЭМ!$B$39:$B$758,E$190)+'СЕТ СН'!$F$12</f>
        <v>141.18065965</v>
      </c>
      <c r="F194" s="36">
        <f>SUMIFS(СВЦЭМ!$F$39:$F$758,СВЦЭМ!$A$39:$A$758,$A194,СВЦЭМ!$B$39:$B$758,F$190)+'СЕТ СН'!$F$12</f>
        <v>141.25886908999999</v>
      </c>
      <c r="G194" s="36">
        <f>SUMIFS(СВЦЭМ!$F$39:$F$758,СВЦЭМ!$A$39:$A$758,$A194,СВЦЭМ!$B$39:$B$758,G$190)+'СЕТ СН'!$F$12</f>
        <v>139.8333294</v>
      </c>
      <c r="H194" s="36">
        <f>SUMIFS(СВЦЭМ!$F$39:$F$758,СВЦЭМ!$A$39:$A$758,$A194,СВЦЭМ!$B$39:$B$758,H$190)+'СЕТ СН'!$F$12</f>
        <v>143.95318173999999</v>
      </c>
      <c r="I194" s="36">
        <f>SUMIFS(СВЦЭМ!$F$39:$F$758,СВЦЭМ!$A$39:$A$758,$A194,СВЦЭМ!$B$39:$B$758,I$190)+'СЕТ СН'!$F$12</f>
        <v>145.66183165000001</v>
      </c>
      <c r="J194" s="36">
        <f>SUMIFS(СВЦЭМ!$F$39:$F$758,СВЦЭМ!$A$39:$A$758,$A194,СВЦЭМ!$B$39:$B$758,J$190)+'СЕТ СН'!$F$12</f>
        <v>146.06517651999999</v>
      </c>
      <c r="K194" s="36">
        <f>SUMIFS(СВЦЭМ!$F$39:$F$758,СВЦЭМ!$A$39:$A$758,$A194,СВЦЭМ!$B$39:$B$758,K$190)+'СЕТ СН'!$F$12</f>
        <v>139.76162106000001</v>
      </c>
      <c r="L194" s="36">
        <f>SUMIFS(СВЦЭМ!$F$39:$F$758,СВЦЭМ!$A$39:$A$758,$A194,СВЦЭМ!$B$39:$B$758,L$190)+'СЕТ СН'!$F$12</f>
        <v>134.47983235999999</v>
      </c>
      <c r="M194" s="36">
        <f>SUMIFS(СВЦЭМ!$F$39:$F$758,СВЦЭМ!$A$39:$A$758,$A194,СВЦЭМ!$B$39:$B$758,M$190)+'СЕТ СН'!$F$12</f>
        <v>135.07482383999999</v>
      </c>
      <c r="N194" s="36">
        <f>SUMIFS(СВЦЭМ!$F$39:$F$758,СВЦЭМ!$A$39:$A$758,$A194,СВЦЭМ!$B$39:$B$758,N$190)+'СЕТ СН'!$F$12</f>
        <v>138.53950268</v>
      </c>
      <c r="O194" s="36">
        <f>SUMIFS(СВЦЭМ!$F$39:$F$758,СВЦЭМ!$A$39:$A$758,$A194,СВЦЭМ!$B$39:$B$758,O$190)+'СЕТ СН'!$F$12</f>
        <v>138.89094635000001</v>
      </c>
      <c r="P194" s="36">
        <f>SUMIFS(СВЦЭМ!$F$39:$F$758,СВЦЭМ!$A$39:$A$758,$A194,СВЦЭМ!$B$39:$B$758,P$190)+'СЕТ СН'!$F$12</f>
        <v>139.49768453999999</v>
      </c>
      <c r="Q194" s="36">
        <f>SUMIFS(СВЦЭМ!$F$39:$F$758,СВЦЭМ!$A$39:$A$758,$A194,СВЦЭМ!$B$39:$B$758,Q$190)+'СЕТ СН'!$F$12</f>
        <v>139.99268441000001</v>
      </c>
      <c r="R194" s="36">
        <f>SUMIFS(СВЦЭМ!$F$39:$F$758,СВЦЭМ!$A$39:$A$758,$A194,СВЦЭМ!$B$39:$B$758,R$190)+'СЕТ СН'!$F$12</f>
        <v>139.71353067999999</v>
      </c>
      <c r="S194" s="36">
        <f>SUMIFS(СВЦЭМ!$F$39:$F$758,СВЦЭМ!$A$39:$A$758,$A194,СВЦЭМ!$B$39:$B$758,S$190)+'СЕТ СН'!$F$12</f>
        <v>136.97145107</v>
      </c>
      <c r="T194" s="36">
        <f>SUMIFS(СВЦЭМ!$F$39:$F$758,СВЦЭМ!$A$39:$A$758,$A194,СВЦЭМ!$B$39:$B$758,T$190)+'СЕТ СН'!$F$12</f>
        <v>130.1626535</v>
      </c>
      <c r="U194" s="36">
        <f>SUMIFS(СВЦЭМ!$F$39:$F$758,СВЦЭМ!$A$39:$A$758,$A194,СВЦЭМ!$B$39:$B$758,U$190)+'СЕТ СН'!$F$12</f>
        <v>129.18145576000001</v>
      </c>
      <c r="V194" s="36">
        <f>SUMIFS(СВЦЭМ!$F$39:$F$758,СВЦЭМ!$A$39:$A$758,$A194,СВЦЭМ!$B$39:$B$758,V$190)+'СЕТ СН'!$F$12</f>
        <v>131.09664165999999</v>
      </c>
      <c r="W194" s="36">
        <f>SUMIFS(СВЦЭМ!$F$39:$F$758,СВЦЭМ!$A$39:$A$758,$A194,СВЦЭМ!$B$39:$B$758,W$190)+'СЕТ СН'!$F$12</f>
        <v>133.62321476</v>
      </c>
      <c r="X194" s="36">
        <f>SUMIFS(СВЦЭМ!$F$39:$F$758,СВЦЭМ!$A$39:$A$758,$A194,СВЦЭМ!$B$39:$B$758,X$190)+'СЕТ СН'!$F$12</f>
        <v>138.22282281</v>
      </c>
      <c r="Y194" s="36">
        <f>SUMIFS(СВЦЭМ!$F$39:$F$758,СВЦЭМ!$A$39:$A$758,$A194,СВЦЭМ!$B$39:$B$758,Y$190)+'СЕТ СН'!$F$12</f>
        <v>141.51561774999999</v>
      </c>
    </row>
    <row r="195" spans="1:25" ht="15.75" x14ac:dyDescent="0.2">
      <c r="A195" s="35">
        <f t="shared" si="5"/>
        <v>45601</v>
      </c>
      <c r="B195" s="36">
        <f>SUMIFS(СВЦЭМ!$F$39:$F$758,СВЦЭМ!$A$39:$A$758,$A195,СВЦЭМ!$B$39:$B$758,B$190)+'СЕТ СН'!$F$12</f>
        <v>142.79464826</v>
      </c>
      <c r="C195" s="36">
        <f>SUMIFS(СВЦЭМ!$F$39:$F$758,СВЦЭМ!$A$39:$A$758,$A195,СВЦЭМ!$B$39:$B$758,C$190)+'СЕТ СН'!$F$12</f>
        <v>146.91637399000001</v>
      </c>
      <c r="D195" s="36">
        <f>SUMIFS(СВЦЭМ!$F$39:$F$758,СВЦЭМ!$A$39:$A$758,$A195,СВЦЭМ!$B$39:$B$758,D$190)+'СЕТ СН'!$F$12</f>
        <v>149.87874966000001</v>
      </c>
      <c r="E195" s="36">
        <f>SUMIFS(СВЦЭМ!$F$39:$F$758,СВЦЭМ!$A$39:$A$758,$A195,СВЦЭМ!$B$39:$B$758,E$190)+'СЕТ СН'!$F$12</f>
        <v>149.11314741000001</v>
      </c>
      <c r="F195" s="36">
        <f>SUMIFS(СВЦЭМ!$F$39:$F$758,СВЦЭМ!$A$39:$A$758,$A195,СВЦЭМ!$B$39:$B$758,F$190)+'СЕТ СН'!$F$12</f>
        <v>148.48315668000001</v>
      </c>
      <c r="G195" s="36">
        <f>SUMIFS(СВЦЭМ!$F$39:$F$758,СВЦЭМ!$A$39:$A$758,$A195,СВЦЭМ!$B$39:$B$758,G$190)+'СЕТ СН'!$F$12</f>
        <v>145.97386738</v>
      </c>
      <c r="H195" s="36">
        <f>SUMIFS(СВЦЭМ!$F$39:$F$758,СВЦЭМ!$A$39:$A$758,$A195,СВЦЭМ!$B$39:$B$758,H$190)+'СЕТ СН'!$F$12</f>
        <v>143.43397349</v>
      </c>
      <c r="I195" s="36">
        <f>SUMIFS(СВЦЭМ!$F$39:$F$758,СВЦЭМ!$A$39:$A$758,$A195,СВЦЭМ!$B$39:$B$758,I$190)+'СЕТ СН'!$F$12</f>
        <v>138.36070387999999</v>
      </c>
      <c r="J195" s="36">
        <f>SUMIFS(СВЦЭМ!$F$39:$F$758,СВЦЭМ!$A$39:$A$758,$A195,СВЦЭМ!$B$39:$B$758,J$190)+'СЕТ СН'!$F$12</f>
        <v>135.04027667</v>
      </c>
      <c r="K195" s="36">
        <f>SUMIFS(СВЦЭМ!$F$39:$F$758,СВЦЭМ!$A$39:$A$758,$A195,СВЦЭМ!$B$39:$B$758,K$190)+'СЕТ СН'!$F$12</f>
        <v>133.72359205999999</v>
      </c>
      <c r="L195" s="36">
        <f>SUMIFS(СВЦЭМ!$F$39:$F$758,СВЦЭМ!$A$39:$A$758,$A195,СВЦЭМ!$B$39:$B$758,L$190)+'СЕТ СН'!$F$12</f>
        <v>132.47101004000001</v>
      </c>
      <c r="M195" s="36">
        <f>SUMIFS(СВЦЭМ!$F$39:$F$758,СВЦЭМ!$A$39:$A$758,$A195,СВЦЭМ!$B$39:$B$758,M$190)+'СЕТ СН'!$F$12</f>
        <v>132.46096793999999</v>
      </c>
      <c r="N195" s="36">
        <f>SUMIFS(СВЦЭМ!$F$39:$F$758,СВЦЭМ!$A$39:$A$758,$A195,СВЦЭМ!$B$39:$B$758,N$190)+'СЕТ СН'!$F$12</f>
        <v>134.65393666</v>
      </c>
      <c r="O195" s="36">
        <f>SUMIFS(СВЦЭМ!$F$39:$F$758,СВЦЭМ!$A$39:$A$758,$A195,СВЦЭМ!$B$39:$B$758,O$190)+'СЕТ СН'!$F$12</f>
        <v>133.90247515999999</v>
      </c>
      <c r="P195" s="36">
        <f>SUMIFS(СВЦЭМ!$F$39:$F$758,СВЦЭМ!$A$39:$A$758,$A195,СВЦЭМ!$B$39:$B$758,P$190)+'СЕТ СН'!$F$12</f>
        <v>134.36988595</v>
      </c>
      <c r="Q195" s="36">
        <f>SUMIFS(СВЦЭМ!$F$39:$F$758,СВЦЭМ!$A$39:$A$758,$A195,СВЦЭМ!$B$39:$B$758,Q$190)+'СЕТ СН'!$F$12</f>
        <v>135.63938447000001</v>
      </c>
      <c r="R195" s="36">
        <f>SUMIFS(СВЦЭМ!$F$39:$F$758,СВЦЭМ!$A$39:$A$758,$A195,СВЦЭМ!$B$39:$B$758,R$190)+'СЕТ СН'!$F$12</f>
        <v>135.42286200000001</v>
      </c>
      <c r="S195" s="36">
        <f>SUMIFS(СВЦЭМ!$F$39:$F$758,СВЦЭМ!$A$39:$A$758,$A195,СВЦЭМ!$B$39:$B$758,S$190)+'СЕТ СН'!$F$12</f>
        <v>134.57670089000001</v>
      </c>
      <c r="T195" s="36">
        <f>SUMIFS(СВЦЭМ!$F$39:$F$758,СВЦЭМ!$A$39:$A$758,$A195,СВЦЭМ!$B$39:$B$758,T$190)+'СЕТ СН'!$F$12</f>
        <v>128.37729999000001</v>
      </c>
      <c r="U195" s="36">
        <f>SUMIFS(СВЦЭМ!$F$39:$F$758,СВЦЭМ!$A$39:$A$758,$A195,СВЦЭМ!$B$39:$B$758,U$190)+'СЕТ СН'!$F$12</f>
        <v>130.10520063999999</v>
      </c>
      <c r="V195" s="36">
        <f>SUMIFS(СВЦЭМ!$F$39:$F$758,СВЦЭМ!$A$39:$A$758,$A195,СВЦЭМ!$B$39:$B$758,V$190)+'СЕТ СН'!$F$12</f>
        <v>130.13117045999999</v>
      </c>
      <c r="W195" s="36">
        <f>SUMIFS(СВЦЭМ!$F$39:$F$758,СВЦЭМ!$A$39:$A$758,$A195,СВЦЭМ!$B$39:$B$758,W$190)+'СЕТ СН'!$F$12</f>
        <v>131.3531342</v>
      </c>
      <c r="X195" s="36">
        <f>SUMIFS(СВЦЭМ!$F$39:$F$758,СВЦЭМ!$A$39:$A$758,$A195,СВЦЭМ!$B$39:$B$758,X$190)+'СЕТ СН'!$F$12</f>
        <v>133.75371537000001</v>
      </c>
      <c r="Y195" s="36">
        <f>SUMIFS(СВЦЭМ!$F$39:$F$758,СВЦЭМ!$A$39:$A$758,$A195,СВЦЭМ!$B$39:$B$758,Y$190)+'СЕТ СН'!$F$12</f>
        <v>137.81629205999999</v>
      </c>
    </row>
    <row r="196" spans="1:25" ht="15.75" x14ac:dyDescent="0.2">
      <c r="A196" s="35">
        <f t="shared" si="5"/>
        <v>45602</v>
      </c>
      <c r="B196" s="36">
        <f>SUMIFS(СВЦЭМ!$F$39:$F$758,СВЦЭМ!$A$39:$A$758,$A196,СВЦЭМ!$B$39:$B$758,B$190)+'СЕТ СН'!$F$12</f>
        <v>133.54570624999999</v>
      </c>
      <c r="C196" s="36">
        <f>SUMIFS(СВЦЭМ!$F$39:$F$758,СВЦЭМ!$A$39:$A$758,$A196,СВЦЭМ!$B$39:$B$758,C$190)+'СЕТ СН'!$F$12</f>
        <v>136.44814790999999</v>
      </c>
      <c r="D196" s="36">
        <f>SUMIFS(СВЦЭМ!$F$39:$F$758,СВЦЭМ!$A$39:$A$758,$A196,СВЦЭМ!$B$39:$B$758,D$190)+'СЕТ СН'!$F$12</f>
        <v>138.70095707999999</v>
      </c>
      <c r="E196" s="36">
        <f>SUMIFS(СВЦЭМ!$F$39:$F$758,СВЦЭМ!$A$39:$A$758,$A196,СВЦЭМ!$B$39:$B$758,E$190)+'СЕТ СН'!$F$12</f>
        <v>139.69824091000001</v>
      </c>
      <c r="F196" s="36">
        <f>SUMIFS(СВЦЭМ!$F$39:$F$758,СВЦЭМ!$A$39:$A$758,$A196,СВЦЭМ!$B$39:$B$758,F$190)+'СЕТ СН'!$F$12</f>
        <v>139.13472406</v>
      </c>
      <c r="G196" s="36">
        <f>SUMIFS(СВЦЭМ!$F$39:$F$758,СВЦЭМ!$A$39:$A$758,$A196,СВЦЭМ!$B$39:$B$758,G$190)+'СЕТ СН'!$F$12</f>
        <v>137.93327966000001</v>
      </c>
      <c r="H196" s="36">
        <f>SUMIFS(СВЦЭМ!$F$39:$F$758,СВЦЭМ!$A$39:$A$758,$A196,СВЦЭМ!$B$39:$B$758,H$190)+'СЕТ СН'!$F$12</f>
        <v>138.29370295000001</v>
      </c>
      <c r="I196" s="36">
        <f>SUMIFS(СВЦЭМ!$F$39:$F$758,СВЦЭМ!$A$39:$A$758,$A196,СВЦЭМ!$B$39:$B$758,I$190)+'СЕТ СН'!$F$12</f>
        <v>133.02779828999999</v>
      </c>
      <c r="J196" s="36">
        <f>SUMIFS(СВЦЭМ!$F$39:$F$758,СВЦЭМ!$A$39:$A$758,$A196,СВЦЭМ!$B$39:$B$758,J$190)+'СЕТ СН'!$F$12</f>
        <v>128.85012336</v>
      </c>
      <c r="K196" s="36">
        <f>SUMIFS(СВЦЭМ!$F$39:$F$758,СВЦЭМ!$A$39:$A$758,$A196,СВЦЭМ!$B$39:$B$758,K$190)+'СЕТ СН'!$F$12</f>
        <v>124.17242867</v>
      </c>
      <c r="L196" s="36">
        <f>SUMIFS(СВЦЭМ!$F$39:$F$758,СВЦЭМ!$A$39:$A$758,$A196,СВЦЭМ!$B$39:$B$758,L$190)+'СЕТ СН'!$F$12</f>
        <v>123.95158763000001</v>
      </c>
      <c r="M196" s="36">
        <f>SUMIFS(СВЦЭМ!$F$39:$F$758,СВЦЭМ!$A$39:$A$758,$A196,СВЦЭМ!$B$39:$B$758,M$190)+'СЕТ СН'!$F$12</f>
        <v>124.88519293</v>
      </c>
      <c r="N196" s="36">
        <f>SUMIFS(СВЦЭМ!$F$39:$F$758,СВЦЭМ!$A$39:$A$758,$A196,СВЦЭМ!$B$39:$B$758,N$190)+'СЕТ СН'!$F$12</f>
        <v>126.22858263000001</v>
      </c>
      <c r="O196" s="36">
        <f>SUMIFS(СВЦЭМ!$F$39:$F$758,СВЦЭМ!$A$39:$A$758,$A196,СВЦЭМ!$B$39:$B$758,O$190)+'СЕТ СН'!$F$12</f>
        <v>124.41679225999999</v>
      </c>
      <c r="P196" s="36">
        <f>SUMIFS(СВЦЭМ!$F$39:$F$758,СВЦЭМ!$A$39:$A$758,$A196,СВЦЭМ!$B$39:$B$758,P$190)+'СЕТ СН'!$F$12</f>
        <v>125.40430061000001</v>
      </c>
      <c r="Q196" s="36">
        <f>SUMIFS(СВЦЭМ!$F$39:$F$758,СВЦЭМ!$A$39:$A$758,$A196,СВЦЭМ!$B$39:$B$758,Q$190)+'СЕТ СН'!$F$12</f>
        <v>126.23206252</v>
      </c>
      <c r="R196" s="36">
        <f>SUMIFS(СВЦЭМ!$F$39:$F$758,СВЦЭМ!$A$39:$A$758,$A196,СВЦЭМ!$B$39:$B$758,R$190)+'СЕТ СН'!$F$12</f>
        <v>126.54058849</v>
      </c>
      <c r="S196" s="36">
        <f>SUMIFS(СВЦЭМ!$F$39:$F$758,СВЦЭМ!$A$39:$A$758,$A196,СВЦЭМ!$B$39:$B$758,S$190)+'СЕТ СН'!$F$12</f>
        <v>124.47766094000001</v>
      </c>
      <c r="T196" s="36">
        <f>SUMIFS(СВЦЭМ!$F$39:$F$758,СВЦЭМ!$A$39:$A$758,$A196,СВЦЭМ!$B$39:$B$758,T$190)+'СЕТ СН'!$F$12</f>
        <v>122.35346789</v>
      </c>
      <c r="U196" s="36">
        <f>SUMIFS(СВЦЭМ!$F$39:$F$758,СВЦЭМ!$A$39:$A$758,$A196,СВЦЭМ!$B$39:$B$758,U$190)+'СЕТ СН'!$F$12</f>
        <v>123.81531228</v>
      </c>
      <c r="V196" s="36">
        <f>SUMIFS(СВЦЭМ!$F$39:$F$758,СВЦЭМ!$A$39:$A$758,$A196,СВЦЭМ!$B$39:$B$758,V$190)+'СЕТ СН'!$F$12</f>
        <v>124.91452464</v>
      </c>
      <c r="W196" s="36">
        <f>SUMIFS(СВЦЭМ!$F$39:$F$758,СВЦЭМ!$A$39:$A$758,$A196,СВЦЭМ!$B$39:$B$758,W$190)+'СЕТ СН'!$F$12</f>
        <v>126.65497725</v>
      </c>
      <c r="X196" s="36">
        <f>SUMIFS(СВЦЭМ!$F$39:$F$758,СВЦЭМ!$A$39:$A$758,$A196,СВЦЭМ!$B$39:$B$758,X$190)+'СЕТ СН'!$F$12</f>
        <v>128.44694423000001</v>
      </c>
      <c r="Y196" s="36">
        <f>SUMIFS(СВЦЭМ!$F$39:$F$758,СВЦЭМ!$A$39:$A$758,$A196,СВЦЭМ!$B$39:$B$758,Y$190)+'СЕТ СН'!$F$12</f>
        <v>132.72532237999999</v>
      </c>
    </row>
    <row r="197" spans="1:25" ht="15.75" x14ac:dyDescent="0.2">
      <c r="A197" s="35">
        <f t="shared" si="5"/>
        <v>45603</v>
      </c>
      <c r="B197" s="36">
        <f>SUMIFS(СВЦЭМ!$F$39:$F$758,СВЦЭМ!$A$39:$A$758,$A197,СВЦЭМ!$B$39:$B$758,B$190)+'СЕТ СН'!$F$12</f>
        <v>137.54426717999999</v>
      </c>
      <c r="C197" s="36">
        <f>SUMIFS(СВЦЭМ!$F$39:$F$758,СВЦЭМ!$A$39:$A$758,$A197,СВЦЭМ!$B$39:$B$758,C$190)+'СЕТ СН'!$F$12</f>
        <v>141.45753391</v>
      </c>
      <c r="D197" s="36">
        <f>SUMIFS(СВЦЭМ!$F$39:$F$758,СВЦЭМ!$A$39:$A$758,$A197,СВЦЭМ!$B$39:$B$758,D$190)+'СЕТ СН'!$F$12</f>
        <v>142.41724325999999</v>
      </c>
      <c r="E197" s="36">
        <f>SUMIFS(СВЦЭМ!$F$39:$F$758,СВЦЭМ!$A$39:$A$758,$A197,СВЦЭМ!$B$39:$B$758,E$190)+'СЕТ СН'!$F$12</f>
        <v>142.09730802999999</v>
      </c>
      <c r="F197" s="36">
        <f>SUMIFS(СВЦЭМ!$F$39:$F$758,СВЦЭМ!$A$39:$A$758,$A197,СВЦЭМ!$B$39:$B$758,F$190)+'СЕТ СН'!$F$12</f>
        <v>142.53888721000001</v>
      </c>
      <c r="G197" s="36">
        <f>SUMIFS(СВЦЭМ!$F$39:$F$758,СВЦЭМ!$A$39:$A$758,$A197,СВЦЭМ!$B$39:$B$758,G$190)+'СЕТ СН'!$F$12</f>
        <v>140.41603979000001</v>
      </c>
      <c r="H197" s="36">
        <f>SUMIFS(СВЦЭМ!$F$39:$F$758,СВЦЭМ!$A$39:$A$758,$A197,СВЦЭМ!$B$39:$B$758,H$190)+'СЕТ СН'!$F$12</f>
        <v>135.92515605</v>
      </c>
      <c r="I197" s="36">
        <f>SUMIFS(СВЦЭМ!$F$39:$F$758,СВЦЭМ!$A$39:$A$758,$A197,СВЦЭМ!$B$39:$B$758,I$190)+'СЕТ СН'!$F$12</f>
        <v>132.58390813</v>
      </c>
      <c r="J197" s="36">
        <f>SUMIFS(СВЦЭМ!$F$39:$F$758,СВЦЭМ!$A$39:$A$758,$A197,СВЦЭМ!$B$39:$B$758,J$190)+'СЕТ СН'!$F$12</f>
        <v>129.13607239999999</v>
      </c>
      <c r="K197" s="36">
        <f>SUMIFS(СВЦЭМ!$F$39:$F$758,СВЦЭМ!$A$39:$A$758,$A197,СВЦЭМ!$B$39:$B$758,K$190)+'СЕТ СН'!$F$12</f>
        <v>124.58857763</v>
      </c>
      <c r="L197" s="36">
        <f>SUMIFS(СВЦЭМ!$F$39:$F$758,СВЦЭМ!$A$39:$A$758,$A197,СВЦЭМ!$B$39:$B$758,L$190)+'СЕТ СН'!$F$12</f>
        <v>123.62648845</v>
      </c>
      <c r="M197" s="36">
        <f>SUMIFS(СВЦЭМ!$F$39:$F$758,СВЦЭМ!$A$39:$A$758,$A197,СВЦЭМ!$B$39:$B$758,M$190)+'СЕТ СН'!$F$12</f>
        <v>124.58240571</v>
      </c>
      <c r="N197" s="36">
        <f>SUMIFS(СВЦЭМ!$F$39:$F$758,СВЦЭМ!$A$39:$A$758,$A197,СВЦЭМ!$B$39:$B$758,N$190)+'СЕТ СН'!$F$12</f>
        <v>125.85477632</v>
      </c>
      <c r="O197" s="36">
        <f>SUMIFS(СВЦЭМ!$F$39:$F$758,СВЦЭМ!$A$39:$A$758,$A197,СВЦЭМ!$B$39:$B$758,O$190)+'СЕТ СН'!$F$12</f>
        <v>125.07889194000001</v>
      </c>
      <c r="P197" s="36">
        <f>SUMIFS(СВЦЭМ!$F$39:$F$758,СВЦЭМ!$A$39:$A$758,$A197,СВЦЭМ!$B$39:$B$758,P$190)+'СЕТ СН'!$F$12</f>
        <v>126.59814688</v>
      </c>
      <c r="Q197" s="36">
        <f>SUMIFS(СВЦЭМ!$F$39:$F$758,СВЦЭМ!$A$39:$A$758,$A197,СВЦЭМ!$B$39:$B$758,Q$190)+'СЕТ СН'!$F$12</f>
        <v>127.49117318</v>
      </c>
      <c r="R197" s="36">
        <f>SUMIFS(СВЦЭМ!$F$39:$F$758,СВЦЭМ!$A$39:$A$758,$A197,СВЦЭМ!$B$39:$B$758,R$190)+'СЕТ СН'!$F$12</f>
        <v>126.78790823999999</v>
      </c>
      <c r="S197" s="36">
        <f>SUMIFS(СВЦЭМ!$F$39:$F$758,СВЦЭМ!$A$39:$A$758,$A197,СВЦЭМ!$B$39:$B$758,S$190)+'СЕТ СН'!$F$12</f>
        <v>125.66526723</v>
      </c>
      <c r="T197" s="36">
        <f>SUMIFS(СВЦЭМ!$F$39:$F$758,СВЦЭМ!$A$39:$A$758,$A197,СВЦЭМ!$B$39:$B$758,T$190)+'СЕТ СН'!$F$12</f>
        <v>122.79812311000001</v>
      </c>
      <c r="U197" s="36">
        <f>SUMIFS(СВЦЭМ!$F$39:$F$758,СВЦЭМ!$A$39:$A$758,$A197,СВЦЭМ!$B$39:$B$758,U$190)+'СЕТ СН'!$F$12</f>
        <v>123.87279746999999</v>
      </c>
      <c r="V197" s="36">
        <f>SUMIFS(СВЦЭМ!$F$39:$F$758,СВЦЭМ!$A$39:$A$758,$A197,СВЦЭМ!$B$39:$B$758,V$190)+'СЕТ СН'!$F$12</f>
        <v>125.78453329</v>
      </c>
      <c r="W197" s="36">
        <f>SUMIFS(СВЦЭМ!$F$39:$F$758,СВЦЭМ!$A$39:$A$758,$A197,СВЦЭМ!$B$39:$B$758,W$190)+'СЕТ СН'!$F$12</f>
        <v>128.47282654</v>
      </c>
      <c r="X197" s="36">
        <f>SUMIFS(СВЦЭМ!$F$39:$F$758,СВЦЭМ!$A$39:$A$758,$A197,СВЦЭМ!$B$39:$B$758,X$190)+'СЕТ СН'!$F$12</f>
        <v>130.82952974</v>
      </c>
      <c r="Y197" s="36">
        <f>SUMIFS(СВЦЭМ!$F$39:$F$758,СВЦЭМ!$A$39:$A$758,$A197,СВЦЭМ!$B$39:$B$758,Y$190)+'СЕТ СН'!$F$12</f>
        <v>133.15085809999999</v>
      </c>
    </row>
    <row r="198" spans="1:25" ht="15.75" x14ac:dyDescent="0.2">
      <c r="A198" s="35">
        <f t="shared" si="5"/>
        <v>45604</v>
      </c>
      <c r="B198" s="36">
        <f>SUMIFS(СВЦЭМ!$F$39:$F$758,СВЦЭМ!$A$39:$A$758,$A198,СВЦЭМ!$B$39:$B$758,B$190)+'СЕТ СН'!$F$12</f>
        <v>133.08110171000001</v>
      </c>
      <c r="C198" s="36">
        <f>SUMIFS(СВЦЭМ!$F$39:$F$758,СВЦЭМ!$A$39:$A$758,$A198,СВЦЭМ!$B$39:$B$758,C$190)+'СЕТ СН'!$F$12</f>
        <v>139.30145902000001</v>
      </c>
      <c r="D198" s="36">
        <f>SUMIFS(СВЦЭМ!$F$39:$F$758,СВЦЭМ!$A$39:$A$758,$A198,СВЦЭМ!$B$39:$B$758,D$190)+'СЕТ СН'!$F$12</f>
        <v>143.57522774</v>
      </c>
      <c r="E198" s="36">
        <f>SUMIFS(СВЦЭМ!$F$39:$F$758,СВЦЭМ!$A$39:$A$758,$A198,СВЦЭМ!$B$39:$B$758,E$190)+'СЕТ СН'!$F$12</f>
        <v>144.30433156000001</v>
      </c>
      <c r="F198" s="36">
        <f>SUMIFS(СВЦЭМ!$F$39:$F$758,СВЦЭМ!$A$39:$A$758,$A198,СВЦЭМ!$B$39:$B$758,F$190)+'СЕТ СН'!$F$12</f>
        <v>143.26151406</v>
      </c>
      <c r="G198" s="36">
        <f>SUMIFS(СВЦЭМ!$F$39:$F$758,СВЦЭМ!$A$39:$A$758,$A198,СВЦЭМ!$B$39:$B$758,G$190)+'СЕТ СН'!$F$12</f>
        <v>141.65031404999999</v>
      </c>
      <c r="H198" s="36">
        <f>SUMIFS(СВЦЭМ!$F$39:$F$758,СВЦЭМ!$A$39:$A$758,$A198,СВЦЭМ!$B$39:$B$758,H$190)+'СЕТ СН'!$F$12</f>
        <v>141.23563439</v>
      </c>
      <c r="I198" s="36">
        <f>SUMIFS(СВЦЭМ!$F$39:$F$758,СВЦЭМ!$A$39:$A$758,$A198,СВЦЭМ!$B$39:$B$758,I$190)+'СЕТ СН'!$F$12</f>
        <v>134.91609575999999</v>
      </c>
      <c r="J198" s="36">
        <f>SUMIFS(СВЦЭМ!$F$39:$F$758,СВЦЭМ!$A$39:$A$758,$A198,СВЦЭМ!$B$39:$B$758,J$190)+'СЕТ СН'!$F$12</f>
        <v>130.96886244999999</v>
      </c>
      <c r="K198" s="36">
        <f>SUMIFS(СВЦЭМ!$F$39:$F$758,СВЦЭМ!$A$39:$A$758,$A198,СВЦЭМ!$B$39:$B$758,K$190)+'СЕТ СН'!$F$12</f>
        <v>124.00504529</v>
      </c>
      <c r="L198" s="36">
        <f>SUMIFS(СВЦЭМ!$F$39:$F$758,СВЦЭМ!$A$39:$A$758,$A198,СВЦЭМ!$B$39:$B$758,L$190)+'СЕТ СН'!$F$12</f>
        <v>123.34744847</v>
      </c>
      <c r="M198" s="36">
        <f>SUMIFS(СВЦЭМ!$F$39:$F$758,СВЦЭМ!$A$39:$A$758,$A198,СВЦЭМ!$B$39:$B$758,M$190)+'СЕТ СН'!$F$12</f>
        <v>124.35839688</v>
      </c>
      <c r="N198" s="36">
        <f>SUMIFS(СВЦЭМ!$F$39:$F$758,СВЦЭМ!$A$39:$A$758,$A198,СВЦЭМ!$B$39:$B$758,N$190)+'СЕТ СН'!$F$12</f>
        <v>126.28238383999999</v>
      </c>
      <c r="O198" s="36">
        <f>SUMIFS(СВЦЭМ!$F$39:$F$758,СВЦЭМ!$A$39:$A$758,$A198,СВЦЭМ!$B$39:$B$758,O$190)+'СЕТ СН'!$F$12</f>
        <v>125.26523245999999</v>
      </c>
      <c r="P198" s="36">
        <f>SUMIFS(СВЦЭМ!$F$39:$F$758,СВЦЭМ!$A$39:$A$758,$A198,СВЦЭМ!$B$39:$B$758,P$190)+'СЕТ СН'!$F$12</f>
        <v>126.42041193999999</v>
      </c>
      <c r="Q198" s="36">
        <f>SUMIFS(СВЦЭМ!$F$39:$F$758,СВЦЭМ!$A$39:$A$758,$A198,СВЦЭМ!$B$39:$B$758,Q$190)+'СЕТ СН'!$F$12</f>
        <v>129.16597738999999</v>
      </c>
      <c r="R198" s="36">
        <f>SUMIFS(СВЦЭМ!$F$39:$F$758,СВЦЭМ!$A$39:$A$758,$A198,СВЦЭМ!$B$39:$B$758,R$190)+'СЕТ СН'!$F$12</f>
        <v>128.61011477</v>
      </c>
      <c r="S198" s="36">
        <f>SUMIFS(СВЦЭМ!$F$39:$F$758,СВЦЭМ!$A$39:$A$758,$A198,СВЦЭМ!$B$39:$B$758,S$190)+'СЕТ СН'!$F$12</f>
        <v>130.70206311000001</v>
      </c>
      <c r="T198" s="36">
        <f>SUMIFS(СВЦЭМ!$F$39:$F$758,СВЦЭМ!$A$39:$A$758,$A198,СВЦЭМ!$B$39:$B$758,T$190)+'СЕТ СН'!$F$12</f>
        <v>125.56533044</v>
      </c>
      <c r="U198" s="36">
        <f>SUMIFS(СВЦЭМ!$F$39:$F$758,СВЦЭМ!$A$39:$A$758,$A198,СВЦЭМ!$B$39:$B$758,U$190)+'СЕТ СН'!$F$12</f>
        <v>126.69744229</v>
      </c>
      <c r="V198" s="36">
        <f>SUMIFS(СВЦЭМ!$F$39:$F$758,СВЦЭМ!$A$39:$A$758,$A198,СВЦЭМ!$B$39:$B$758,V$190)+'СЕТ СН'!$F$12</f>
        <v>128.93220231999999</v>
      </c>
      <c r="W198" s="36">
        <f>SUMIFS(СВЦЭМ!$F$39:$F$758,СВЦЭМ!$A$39:$A$758,$A198,СВЦЭМ!$B$39:$B$758,W$190)+'СЕТ СН'!$F$12</f>
        <v>130.59411573</v>
      </c>
      <c r="X198" s="36">
        <f>SUMIFS(СВЦЭМ!$F$39:$F$758,СВЦЭМ!$A$39:$A$758,$A198,СВЦЭМ!$B$39:$B$758,X$190)+'СЕТ СН'!$F$12</f>
        <v>131.57252695</v>
      </c>
      <c r="Y198" s="36">
        <f>SUMIFS(СВЦЭМ!$F$39:$F$758,СВЦЭМ!$A$39:$A$758,$A198,СВЦЭМ!$B$39:$B$758,Y$190)+'СЕТ СН'!$F$12</f>
        <v>134.81631815</v>
      </c>
    </row>
    <row r="199" spans="1:25" ht="15.75" x14ac:dyDescent="0.2">
      <c r="A199" s="35">
        <f t="shared" si="5"/>
        <v>45605</v>
      </c>
      <c r="B199" s="36">
        <f>SUMIFS(СВЦЭМ!$F$39:$F$758,СВЦЭМ!$A$39:$A$758,$A199,СВЦЭМ!$B$39:$B$758,B$190)+'СЕТ СН'!$F$12</f>
        <v>134.97680985</v>
      </c>
      <c r="C199" s="36">
        <f>SUMIFS(СВЦЭМ!$F$39:$F$758,СВЦЭМ!$A$39:$A$758,$A199,СВЦЭМ!$B$39:$B$758,C$190)+'СЕТ СН'!$F$12</f>
        <v>143.21431956999999</v>
      </c>
      <c r="D199" s="36">
        <f>SUMIFS(СВЦЭМ!$F$39:$F$758,СВЦЭМ!$A$39:$A$758,$A199,СВЦЭМ!$B$39:$B$758,D$190)+'СЕТ СН'!$F$12</f>
        <v>150.01328229000001</v>
      </c>
      <c r="E199" s="36">
        <f>SUMIFS(СВЦЭМ!$F$39:$F$758,СВЦЭМ!$A$39:$A$758,$A199,СВЦЭМ!$B$39:$B$758,E$190)+'СЕТ СН'!$F$12</f>
        <v>153.14148574999999</v>
      </c>
      <c r="F199" s="36">
        <f>SUMIFS(СВЦЭМ!$F$39:$F$758,СВЦЭМ!$A$39:$A$758,$A199,СВЦЭМ!$B$39:$B$758,F$190)+'СЕТ СН'!$F$12</f>
        <v>152.87361623999999</v>
      </c>
      <c r="G199" s="36">
        <f>SUMIFS(СВЦЭМ!$F$39:$F$758,СВЦЭМ!$A$39:$A$758,$A199,СВЦЭМ!$B$39:$B$758,G$190)+'СЕТ СН'!$F$12</f>
        <v>152.87686945999999</v>
      </c>
      <c r="H199" s="36">
        <f>SUMIFS(СВЦЭМ!$F$39:$F$758,СВЦЭМ!$A$39:$A$758,$A199,СВЦЭМ!$B$39:$B$758,H$190)+'СЕТ СН'!$F$12</f>
        <v>150.97886481</v>
      </c>
      <c r="I199" s="36">
        <f>SUMIFS(СВЦЭМ!$F$39:$F$758,СВЦЭМ!$A$39:$A$758,$A199,СВЦЭМ!$B$39:$B$758,I$190)+'СЕТ СН'!$F$12</f>
        <v>148.37610649000001</v>
      </c>
      <c r="J199" s="36">
        <f>SUMIFS(СВЦЭМ!$F$39:$F$758,СВЦЭМ!$A$39:$A$758,$A199,СВЦЭМ!$B$39:$B$758,J$190)+'СЕТ СН'!$F$12</f>
        <v>143.40815592999999</v>
      </c>
      <c r="K199" s="36">
        <f>SUMIFS(СВЦЭМ!$F$39:$F$758,СВЦЭМ!$A$39:$A$758,$A199,СВЦЭМ!$B$39:$B$758,K$190)+'СЕТ СН'!$F$12</f>
        <v>135.35769511999999</v>
      </c>
      <c r="L199" s="36">
        <f>SUMIFS(СВЦЭМ!$F$39:$F$758,СВЦЭМ!$A$39:$A$758,$A199,СВЦЭМ!$B$39:$B$758,L$190)+'СЕТ СН'!$F$12</f>
        <v>132.74895305000001</v>
      </c>
      <c r="M199" s="36">
        <f>SUMIFS(СВЦЭМ!$F$39:$F$758,СВЦЭМ!$A$39:$A$758,$A199,СВЦЭМ!$B$39:$B$758,M$190)+'СЕТ СН'!$F$12</f>
        <v>133.00854285</v>
      </c>
      <c r="N199" s="36">
        <f>SUMIFS(СВЦЭМ!$F$39:$F$758,СВЦЭМ!$A$39:$A$758,$A199,СВЦЭМ!$B$39:$B$758,N$190)+'СЕТ СН'!$F$12</f>
        <v>134.37135728999999</v>
      </c>
      <c r="O199" s="36">
        <f>SUMIFS(СВЦЭМ!$F$39:$F$758,СВЦЭМ!$A$39:$A$758,$A199,СВЦЭМ!$B$39:$B$758,O$190)+'СЕТ СН'!$F$12</f>
        <v>134.93288404</v>
      </c>
      <c r="P199" s="36">
        <f>SUMIFS(СВЦЭМ!$F$39:$F$758,СВЦЭМ!$A$39:$A$758,$A199,СВЦЭМ!$B$39:$B$758,P$190)+'СЕТ СН'!$F$12</f>
        <v>135.26454844</v>
      </c>
      <c r="Q199" s="36">
        <f>SUMIFS(СВЦЭМ!$F$39:$F$758,СВЦЭМ!$A$39:$A$758,$A199,СВЦЭМ!$B$39:$B$758,Q$190)+'СЕТ СН'!$F$12</f>
        <v>136.83994805</v>
      </c>
      <c r="R199" s="36">
        <f>SUMIFS(СВЦЭМ!$F$39:$F$758,СВЦЭМ!$A$39:$A$758,$A199,СВЦЭМ!$B$39:$B$758,R$190)+'СЕТ СН'!$F$12</f>
        <v>135.88862662</v>
      </c>
      <c r="S199" s="36">
        <f>SUMIFS(СВЦЭМ!$F$39:$F$758,СВЦЭМ!$A$39:$A$758,$A199,СВЦЭМ!$B$39:$B$758,S$190)+'СЕТ СН'!$F$12</f>
        <v>135.61598042</v>
      </c>
      <c r="T199" s="36">
        <f>SUMIFS(СВЦЭМ!$F$39:$F$758,СВЦЭМ!$A$39:$A$758,$A199,СВЦЭМ!$B$39:$B$758,T$190)+'СЕТ СН'!$F$12</f>
        <v>131.39585926999999</v>
      </c>
      <c r="U199" s="36">
        <f>SUMIFS(СВЦЭМ!$F$39:$F$758,СВЦЭМ!$A$39:$A$758,$A199,СВЦЭМ!$B$39:$B$758,U$190)+'СЕТ СН'!$F$12</f>
        <v>131.47782638999999</v>
      </c>
      <c r="V199" s="36">
        <f>SUMIFS(СВЦЭМ!$F$39:$F$758,СВЦЭМ!$A$39:$A$758,$A199,СВЦЭМ!$B$39:$B$758,V$190)+'СЕТ СН'!$F$12</f>
        <v>132.93592982000001</v>
      </c>
      <c r="W199" s="36">
        <f>SUMIFS(СВЦЭМ!$F$39:$F$758,СВЦЭМ!$A$39:$A$758,$A199,СВЦЭМ!$B$39:$B$758,W$190)+'СЕТ СН'!$F$12</f>
        <v>133.93629797</v>
      </c>
      <c r="X199" s="36">
        <f>SUMIFS(СВЦЭМ!$F$39:$F$758,СВЦЭМ!$A$39:$A$758,$A199,СВЦЭМ!$B$39:$B$758,X$190)+'СЕТ СН'!$F$12</f>
        <v>141.17460596999999</v>
      </c>
      <c r="Y199" s="36">
        <f>SUMIFS(СВЦЭМ!$F$39:$F$758,СВЦЭМ!$A$39:$A$758,$A199,СВЦЭМ!$B$39:$B$758,Y$190)+'СЕТ СН'!$F$12</f>
        <v>144.39198776000001</v>
      </c>
    </row>
    <row r="200" spans="1:25" ht="15.75" x14ac:dyDescent="0.2">
      <c r="A200" s="35">
        <f t="shared" si="5"/>
        <v>45606</v>
      </c>
      <c r="B200" s="36">
        <f>SUMIFS(СВЦЭМ!$F$39:$F$758,СВЦЭМ!$A$39:$A$758,$A200,СВЦЭМ!$B$39:$B$758,B$190)+'СЕТ СН'!$F$12</f>
        <v>137.09403395999999</v>
      </c>
      <c r="C200" s="36">
        <f>SUMIFS(СВЦЭМ!$F$39:$F$758,СВЦЭМ!$A$39:$A$758,$A200,СВЦЭМ!$B$39:$B$758,C$190)+'СЕТ СН'!$F$12</f>
        <v>140.16072219</v>
      </c>
      <c r="D200" s="36">
        <f>SUMIFS(СВЦЭМ!$F$39:$F$758,СВЦЭМ!$A$39:$A$758,$A200,СВЦЭМ!$B$39:$B$758,D$190)+'СЕТ СН'!$F$12</f>
        <v>141.88328602000001</v>
      </c>
      <c r="E200" s="36">
        <f>SUMIFS(СВЦЭМ!$F$39:$F$758,СВЦЭМ!$A$39:$A$758,$A200,СВЦЭМ!$B$39:$B$758,E$190)+'СЕТ СН'!$F$12</f>
        <v>141.41700041999999</v>
      </c>
      <c r="F200" s="36">
        <f>SUMIFS(СВЦЭМ!$F$39:$F$758,СВЦЭМ!$A$39:$A$758,$A200,СВЦЭМ!$B$39:$B$758,F$190)+'СЕТ СН'!$F$12</f>
        <v>139.87488515999999</v>
      </c>
      <c r="G200" s="36">
        <f>SUMIFS(СВЦЭМ!$F$39:$F$758,СВЦЭМ!$A$39:$A$758,$A200,СВЦЭМ!$B$39:$B$758,G$190)+'СЕТ СН'!$F$12</f>
        <v>138.58016771000001</v>
      </c>
      <c r="H200" s="36">
        <f>SUMIFS(СВЦЭМ!$F$39:$F$758,СВЦЭМ!$A$39:$A$758,$A200,СВЦЭМ!$B$39:$B$758,H$190)+'СЕТ СН'!$F$12</f>
        <v>141.74683383999999</v>
      </c>
      <c r="I200" s="36">
        <f>SUMIFS(СВЦЭМ!$F$39:$F$758,СВЦЭМ!$A$39:$A$758,$A200,СВЦЭМ!$B$39:$B$758,I$190)+'СЕТ СН'!$F$12</f>
        <v>142.73624132</v>
      </c>
      <c r="J200" s="36">
        <f>SUMIFS(СВЦЭМ!$F$39:$F$758,СВЦЭМ!$A$39:$A$758,$A200,СВЦЭМ!$B$39:$B$758,J$190)+'СЕТ СН'!$F$12</f>
        <v>137.86155994000001</v>
      </c>
      <c r="K200" s="36">
        <f>SUMIFS(СВЦЭМ!$F$39:$F$758,СВЦЭМ!$A$39:$A$758,$A200,СВЦЭМ!$B$39:$B$758,K$190)+'СЕТ СН'!$F$12</f>
        <v>131.36291176</v>
      </c>
      <c r="L200" s="36">
        <f>SUMIFS(СВЦЭМ!$F$39:$F$758,СВЦЭМ!$A$39:$A$758,$A200,СВЦЭМ!$B$39:$B$758,L$190)+'СЕТ СН'!$F$12</f>
        <v>128.51246377999999</v>
      </c>
      <c r="M200" s="36">
        <f>SUMIFS(СВЦЭМ!$F$39:$F$758,СВЦЭМ!$A$39:$A$758,$A200,СВЦЭМ!$B$39:$B$758,M$190)+'СЕТ СН'!$F$12</f>
        <v>128.75243087999999</v>
      </c>
      <c r="N200" s="36">
        <f>SUMIFS(СВЦЭМ!$F$39:$F$758,СВЦЭМ!$A$39:$A$758,$A200,СВЦЭМ!$B$39:$B$758,N$190)+'СЕТ СН'!$F$12</f>
        <v>130.01471875999999</v>
      </c>
      <c r="O200" s="36">
        <f>SUMIFS(СВЦЭМ!$F$39:$F$758,СВЦЭМ!$A$39:$A$758,$A200,СВЦЭМ!$B$39:$B$758,O$190)+'СЕТ СН'!$F$12</f>
        <v>130.79953993000001</v>
      </c>
      <c r="P200" s="36">
        <f>SUMIFS(СВЦЭМ!$F$39:$F$758,СВЦЭМ!$A$39:$A$758,$A200,СВЦЭМ!$B$39:$B$758,P$190)+'СЕТ СН'!$F$12</f>
        <v>131.35004420999999</v>
      </c>
      <c r="Q200" s="36">
        <f>SUMIFS(СВЦЭМ!$F$39:$F$758,СВЦЭМ!$A$39:$A$758,$A200,СВЦЭМ!$B$39:$B$758,Q$190)+'СЕТ СН'!$F$12</f>
        <v>131.56844258000001</v>
      </c>
      <c r="R200" s="36">
        <f>SUMIFS(СВЦЭМ!$F$39:$F$758,СВЦЭМ!$A$39:$A$758,$A200,СВЦЭМ!$B$39:$B$758,R$190)+'СЕТ СН'!$F$12</f>
        <v>130.97283651999999</v>
      </c>
      <c r="S200" s="36">
        <f>SUMIFS(СВЦЭМ!$F$39:$F$758,СВЦЭМ!$A$39:$A$758,$A200,СВЦЭМ!$B$39:$B$758,S$190)+'СЕТ СН'!$F$12</f>
        <v>129.57724433999999</v>
      </c>
      <c r="T200" s="36">
        <f>SUMIFS(СВЦЭМ!$F$39:$F$758,СВЦЭМ!$A$39:$A$758,$A200,СВЦЭМ!$B$39:$B$758,T$190)+'СЕТ СН'!$F$12</f>
        <v>126.27443266</v>
      </c>
      <c r="U200" s="36">
        <f>SUMIFS(СВЦЭМ!$F$39:$F$758,СВЦЭМ!$A$39:$A$758,$A200,СВЦЭМ!$B$39:$B$758,U$190)+'СЕТ СН'!$F$12</f>
        <v>127.09600528999999</v>
      </c>
      <c r="V200" s="36">
        <f>SUMIFS(СВЦЭМ!$F$39:$F$758,СВЦЭМ!$A$39:$A$758,$A200,СВЦЭМ!$B$39:$B$758,V$190)+'СЕТ СН'!$F$12</f>
        <v>127.85720803</v>
      </c>
      <c r="W200" s="36">
        <f>SUMIFS(СВЦЭМ!$F$39:$F$758,СВЦЭМ!$A$39:$A$758,$A200,СВЦЭМ!$B$39:$B$758,W$190)+'СЕТ СН'!$F$12</f>
        <v>128.80663134</v>
      </c>
      <c r="X200" s="36">
        <f>SUMIFS(СВЦЭМ!$F$39:$F$758,СВЦЭМ!$A$39:$A$758,$A200,СВЦЭМ!$B$39:$B$758,X$190)+'СЕТ СН'!$F$12</f>
        <v>131.82481055</v>
      </c>
      <c r="Y200" s="36">
        <f>SUMIFS(СВЦЭМ!$F$39:$F$758,СВЦЭМ!$A$39:$A$758,$A200,СВЦЭМ!$B$39:$B$758,Y$190)+'СЕТ СН'!$F$12</f>
        <v>133.36907882</v>
      </c>
    </row>
    <row r="201" spans="1:25" ht="15.75" x14ac:dyDescent="0.2">
      <c r="A201" s="35">
        <f t="shared" si="5"/>
        <v>45607</v>
      </c>
      <c r="B201" s="36">
        <f>SUMIFS(СВЦЭМ!$F$39:$F$758,СВЦЭМ!$A$39:$A$758,$A201,СВЦЭМ!$B$39:$B$758,B$190)+'СЕТ СН'!$F$12</f>
        <v>139.74937625999999</v>
      </c>
      <c r="C201" s="36">
        <f>SUMIFS(СВЦЭМ!$F$39:$F$758,СВЦЭМ!$A$39:$A$758,$A201,СВЦЭМ!$B$39:$B$758,C$190)+'СЕТ СН'!$F$12</f>
        <v>143.57003786999999</v>
      </c>
      <c r="D201" s="36">
        <f>SUMIFS(СВЦЭМ!$F$39:$F$758,СВЦЭМ!$A$39:$A$758,$A201,СВЦЭМ!$B$39:$B$758,D$190)+'СЕТ СН'!$F$12</f>
        <v>145.39253908000001</v>
      </c>
      <c r="E201" s="36">
        <f>SUMIFS(СВЦЭМ!$F$39:$F$758,СВЦЭМ!$A$39:$A$758,$A201,СВЦЭМ!$B$39:$B$758,E$190)+'СЕТ СН'!$F$12</f>
        <v>145.51862444</v>
      </c>
      <c r="F201" s="36">
        <f>SUMIFS(СВЦЭМ!$F$39:$F$758,СВЦЭМ!$A$39:$A$758,$A201,СВЦЭМ!$B$39:$B$758,F$190)+'СЕТ СН'!$F$12</f>
        <v>144.62436948999999</v>
      </c>
      <c r="G201" s="36">
        <f>SUMIFS(СВЦЭМ!$F$39:$F$758,СВЦЭМ!$A$39:$A$758,$A201,СВЦЭМ!$B$39:$B$758,G$190)+'СЕТ СН'!$F$12</f>
        <v>142.5498834</v>
      </c>
      <c r="H201" s="36">
        <f>SUMIFS(СВЦЭМ!$F$39:$F$758,СВЦЭМ!$A$39:$A$758,$A201,СВЦЭМ!$B$39:$B$758,H$190)+'СЕТ СН'!$F$12</f>
        <v>138.48840573999999</v>
      </c>
      <c r="I201" s="36">
        <f>SUMIFS(СВЦЭМ!$F$39:$F$758,СВЦЭМ!$A$39:$A$758,$A201,СВЦЭМ!$B$39:$B$758,I$190)+'СЕТ СН'!$F$12</f>
        <v>132.78860900999999</v>
      </c>
      <c r="J201" s="36">
        <f>SUMIFS(СВЦЭМ!$F$39:$F$758,СВЦЭМ!$A$39:$A$758,$A201,СВЦЭМ!$B$39:$B$758,J$190)+'СЕТ СН'!$F$12</f>
        <v>130.60131325</v>
      </c>
      <c r="K201" s="36">
        <f>SUMIFS(СВЦЭМ!$F$39:$F$758,СВЦЭМ!$A$39:$A$758,$A201,СВЦЭМ!$B$39:$B$758,K$190)+'СЕТ СН'!$F$12</f>
        <v>125.32774736</v>
      </c>
      <c r="L201" s="36">
        <f>SUMIFS(СВЦЭМ!$F$39:$F$758,СВЦЭМ!$A$39:$A$758,$A201,СВЦЭМ!$B$39:$B$758,L$190)+'СЕТ СН'!$F$12</f>
        <v>122.96390641000001</v>
      </c>
      <c r="M201" s="36">
        <f>SUMIFS(СВЦЭМ!$F$39:$F$758,СВЦЭМ!$A$39:$A$758,$A201,СВЦЭМ!$B$39:$B$758,M$190)+'СЕТ СН'!$F$12</f>
        <v>124.89627682</v>
      </c>
      <c r="N201" s="36">
        <f>SUMIFS(СВЦЭМ!$F$39:$F$758,СВЦЭМ!$A$39:$A$758,$A201,СВЦЭМ!$B$39:$B$758,N$190)+'СЕТ СН'!$F$12</f>
        <v>127.18747225</v>
      </c>
      <c r="O201" s="36">
        <f>SUMIFS(СВЦЭМ!$F$39:$F$758,СВЦЭМ!$A$39:$A$758,$A201,СВЦЭМ!$B$39:$B$758,O$190)+'СЕТ СН'!$F$12</f>
        <v>126.89545726999999</v>
      </c>
      <c r="P201" s="36">
        <f>SUMIFS(СВЦЭМ!$F$39:$F$758,СВЦЭМ!$A$39:$A$758,$A201,СВЦЭМ!$B$39:$B$758,P$190)+'СЕТ СН'!$F$12</f>
        <v>128.37659134</v>
      </c>
      <c r="Q201" s="36">
        <f>SUMIFS(СВЦЭМ!$F$39:$F$758,СВЦЭМ!$A$39:$A$758,$A201,СВЦЭМ!$B$39:$B$758,Q$190)+'СЕТ СН'!$F$12</f>
        <v>128.17184781</v>
      </c>
      <c r="R201" s="36">
        <f>SUMIFS(СВЦЭМ!$F$39:$F$758,СВЦЭМ!$A$39:$A$758,$A201,СВЦЭМ!$B$39:$B$758,R$190)+'СЕТ СН'!$F$12</f>
        <v>128.30126139000001</v>
      </c>
      <c r="S201" s="36">
        <f>SUMIFS(СВЦЭМ!$F$39:$F$758,СВЦЭМ!$A$39:$A$758,$A201,СВЦЭМ!$B$39:$B$758,S$190)+'СЕТ СН'!$F$12</f>
        <v>124.72653348</v>
      </c>
      <c r="T201" s="36">
        <f>SUMIFS(СВЦЭМ!$F$39:$F$758,СВЦЭМ!$A$39:$A$758,$A201,СВЦЭМ!$B$39:$B$758,T$190)+'СЕТ СН'!$F$12</f>
        <v>122.06313546</v>
      </c>
      <c r="U201" s="36">
        <f>SUMIFS(СВЦЭМ!$F$39:$F$758,СВЦЭМ!$A$39:$A$758,$A201,СВЦЭМ!$B$39:$B$758,U$190)+'СЕТ СН'!$F$12</f>
        <v>124.61931394</v>
      </c>
      <c r="V201" s="36">
        <f>SUMIFS(СВЦЭМ!$F$39:$F$758,СВЦЭМ!$A$39:$A$758,$A201,СВЦЭМ!$B$39:$B$758,V$190)+'СЕТ СН'!$F$12</f>
        <v>128.06469989000001</v>
      </c>
      <c r="W201" s="36">
        <f>SUMIFS(СВЦЭМ!$F$39:$F$758,СВЦЭМ!$A$39:$A$758,$A201,СВЦЭМ!$B$39:$B$758,W$190)+'СЕТ СН'!$F$12</f>
        <v>129.87856449</v>
      </c>
      <c r="X201" s="36">
        <f>SUMIFS(СВЦЭМ!$F$39:$F$758,СВЦЭМ!$A$39:$A$758,$A201,СВЦЭМ!$B$39:$B$758,X$190)+'СЕТ СН'!$F$12</f>
        <v>130.99563387000001</v>
      </c>
      <c r="Y201" s="36">
        <f>SUMIFS(СВЦЭМ!$F$39:$F$758,СВЦЭМ!$A$39:$A$758,$A201,СВЦЭМ!$B$39:$B$758,Y$190)+'СЕТ СН'!$F$12</f>
        <v>133.25845129999999</v>
      </c>
    </row>
    <row r="202" spans="1:25" ht="15.75" x14ac:dyDescent="0.2">
      <c r="A202" s="35">
        <f t="shared" si="5"/>
        <v>45608</v>
      </c>
      <c r="B202" s="36">
        <f>SUMIFS(СВЦЭМ!$F$39:$F$758,СВЦЭМ!$A$39:$A$758,$A202,СВЦЭМ!$B$39:$B$758,B$190)+'СЕТ СН'!$F$12</f>
        <v>135.79405623</v>
      </c>
      <c r="C202" s="36">
        <f>SUMIFS(СВЦЭМ!$F$39:$F$758,СВЦЭМ!$A$39:$A$758,$A202,СВЦЭМ!$B$39:$B$758,C$190)+'СЕТ СН'!$F$12</f>
        <v>138.11942275999999</v>
      </c>
      <c r="D202" s="36">
        <f>SUMIFS(СВЦЭМ!$F$39:$F$758,СВЦЭМ!$A$39:$A$758,$A202,СВЦЭМ!$B$39:$B$758,D$190)+'СЕТ СН'!$F$12</f>
        <v>140.41715961</v>
      </c>
      <c r="E202" s="36">
        <f>SUMIFS(СВЦЭМ!$F$39:$F$758,СВЦЭМ!$A$39:$A$758,$A202,СВЦЭМ!$B$39:$B$758,E$190)+'СЕТ СН'!$F$12</f>
        <v>141.46252102</v>
      </c>
      <c r="F202" s="36">
        <f>SUMIFS(СВЦЭМ!$F$39:$F$758,СВЦЭМ!$A$39:$A$758,$A202,СВЦЭМ!$B$39:$B$758,F$190)+'СЕТ СН'!$F$12</f>
        <v>141.11758316000001</v>
      </c>
      <c r="G202" s="36">
        <f>SUMIFS(СВЦЭМ!$F$39:$F$758,СВЦЭМ!$A$39:$A$758,$A202,СВЦЭМ!$B$39:$B$758,G$190)+'СЕТ СН'!$F$12</f>
        <v>139.12925573000001</v>
      </c>
      <c r="H202" s="36">
        <f>SUMIFS(СВЦЭМ!$F$39:$F$758,СВЦЭМ!$A$39:$A$758,$A202,СВЦЭМ!$B$39:$B$758,H$190)+'СЕТ СН'!$F$12</f>
        <v>138.97079300999999</v>
      </c>
      <c r="I202" s="36">
        <f>SUMIFS(СВЦЭМ!$F$39:$F$758,СВЦЭМ!$A$39:$A$758,$A202,СВЦЭМ!$B$39:$B$758,I$190)+'СЕТ СН'!$F$12</f>
        <v>133.33526886000001</v>
      </c>
      <c r="J202" s="36">
        <f>SUMIFS(СВЦЭМ!$F$39:$F$758,СВЦЭМ!$A$39:$A$758,$A202,СВЦЭМ!$B$39:$B$758,J$190)+'СЕТ СН'!$F$12</f>
        <v>130.19725205</v>
      </c>
      <c r="K202" s="36">
        <f>SUMIFS(СВЦЭМ!$F$39:$F$758,СВЦЭМ!$A$39:$A$758,$A202,СВЦЭМ!$B$39:$B$758,K$190)+'СЕТ СН'!$F$12</f>
        <v>128.61003769999999</v>
      </c>
      <c r="L202" s="36">
        <f>SUMIFS(СВЦЭМ!$F$39:$F$758,СВЦЭМ!$A$39:$A$758,$A202,СВЦЭМ!$B$39:$B$758,L$190)+'СЕТ СН'!$F$12</f>
        <v>128.1132925</v>
      </c>
      <c r="M202" s="36">
        <f>SUMIFS(СВЦЭМ!$F$39:$F$758,СВЦЭМ!$A$39:$A$758,$A202,СВЦЭМ!$B$39:$B$758,M$190)+'СЕТ СН'!$F$12</f>
        <v>129.78770803</v>
      </c>
      <c r="N202" s="36">
        <f>SUMIFS(СВЦЭМ!$F$39:$F$758,СВЦЭМ!$A$39:$A$758,$A202,СВЦЭМ!$B$39:$B$758,N$190)+'СЕТ СН'!$F$12</f>
        <v>129.40618620999999</v>
      </c>
      <c r="O202" s="36">
        <f>SUMIFS(СВЦЭМ!$F$39:$F$758,СВЦЭМ!$A$39:$A$758,$A202,СВЦЭМ!$B$39:$B$758,O$190)+'СЕТ СН'!$F$12</f>
        <v>128.43167213000001</v>
      </c>
      <c r="P202" s="36">
        <f>SUMIFS(СВЦЭМ!$F$39:$F$758,СВЦЭМ!$A$39:$A$758,$A202,СВЦЭМ!$B$39:$B$758,P$190)+'СЕТ СН'!$F$12</f>
        <v>130.4774616</v>
      </c>
      <c r="Q202" s="36">
        <f>SUMIFS(СВЦЭМ!$F$39:$F$758,СВЦЭМ!$A$39:$A$758,$A202,СВЦЭМ!$B$39:$B$758,Q$190)+'СЕТ СН'!$F$12</f>
        <v>132.37417217000001</v>
      </c>
      <c r="R202" s="36">
        <f>SUMIFS(СВЦЭМ!$F$39:$F$758,СВЦЭМ!$A$39:$A$758,$A202,СВЦЭМ!$B$39:$B$758,R$190)+'СЕТ СН'!$F$12</f>
        <v>131.59849527</v>
      </c>
      <c r="S202" s="36">
        <f>SUMIFS(СВЦЭМ!$F$39:$F$758,СВЦЭМ!$A$39:$A$758,$A202,СВЦЭМ!$B$39:$B$758,S$190)+'СЕТ СН'!$F$12</f>
        <v>130.39708793</v>
      </c>
      <c r="T202" s="36">
        <f>SUMIFS(СВЦЭМ!$F$39:$F$758,СВЦЭМ!$A$39:$A$758,$A202,СВЦЭМ!$B$39:$B$758,T$190)+'СЕТ СН'!$F$12</f>
        <v>124.46074295</v>
      </c>
      <c r="U202" s="36">
        <f>SUMIFS(СВЦЭМ!$F$39:$F$758,СВЦЭМ!$A$39:$A$758,$A202,СВЦЭМ!$B$39:$B$758,U$190)+'СЕТ СН'!$F$12</f>
        <v>126.18091458000001</v>
      </c>
      <c r="V202" s="36">
        <f>SUMIFS(СВЦЭМ!$F$39:$F$758,СВЦЭМ!$A$39:$A$758,$A202,СВЦЭМ!$B$39:$B$758,V$190)+'СЕТ СН'!$F$12</f>
        <v>128.61425915000001</v>
      </c>
      <c r="W202" s="36">
        <f>SUMIFS(СВЦЭМ!$F$39:$F$758,СВЦЭМ!$A$39:$A$758,$A202,СВЦЭМ!$B$39:$B$758,W$190)+'СЕТ СН'!$F$12</f>
        <v>130.94482044</v>
      </c>
      <c r="X202" s="36">
        <f>SUMIFS(СВЦЭМ!$F$39:$F$758,СВЦЭМ!$A$39:$A$758,$A202,СВЦЭМ!$B$39:$B$758,X$190)+'СЕТ СН'!$F$12</f>
        <v>131.43926357999999</v>
      </c>
      <c r="Y202" s="36">
        <f>SUMIFS(СВЦЭМ!$F$39:$F$758,СВЦЭМ!$A$39:$A$758,$A202,СВЦЭМ!$B$39:$B$758,Y$190)+'СЕТ СН'!$F$12</f>
        <v>134.06597674</v>
      </c>
    </row>
    <row r="203" spans="1:25" ht="15.75" x14ac:dyDescent="0.2">
      <c r="A203" s="35">
        <f t="shared" si="5"/>
        <v>45609</v>
      </c>
      <c r="B203" s="36">
        <f>SUMIFS(СВЦЭМ!$F$39:$F$758,СВЦЭМ!$A$39:$A$758,$A203,СВЦЭМ!$B$39:$B$758,B$190)+'СЕТ СН'!$F$12</f>
        <v>143.14210777</v>
      </c>
      <c r="C203" s="36">
        <f>SUMIFS(СВЦЭМ!$F$39:$F$758,СВЦЭМ!$A$39:$A$758,$A203,СВЦЭМ!$B$39:$B$758,C$190)+'СЕТ СН'!$F$12</f>
        <v>146.13162241000001</v>
      </c>
      <c r="D203" s="36">
        <f>SUMIFS(СВЦЭМ!$F$39:$F$758,СВЦЭМ!$A$39:$A$758,$A203,СВЦЭМ!$B$39:$B$758,D$190)+'СЕТ СН'!$F$12</f>
        <v>148.70530758999999</v>
      </c>
      <c r="E203" s="36">
        <f>SUMIFS(СВЦЭМ!$F$39:$F$758,СВЦЭМ!$A$39:$A$758,$A203,СВЦЭМ!$B$39:$B$758,E$190)+'СЕТ СН'!$F$12</f>
        <v>150.33674372999999</v>
      </c>
      <c r="F203" s="36">
        <f>SUMIFS(СВЦЭМ!$F$39:$F$758,СВЦЭМ!$A$39:$A$758,$A203,СВЦЭМ!$B$39:$B$758,F$190)+'СЕТ СН'!$F$12</f>
        <v>150.30707325</v>
      </c>
      <c r="G203" s="36">
        <f>SUMIFS(СВЦЭМ!$F$39:$F$758,СВЦЭМ!$A$39:$A$758,$A203,СВЦЭМ!$B$39:$B$758,G$190)+'СЕТ СН'!$F$12</f>
        <v>147.58439480000001</v>
      </c>
      <c r="H203" s="36">
        <f>SUMIFS(СВЦЭМ!$F$39:$F$758,СВЦЭМ!$A$39:$A$758,$A203,СВЦЭМ!$B$39:$B$758,H$190)+'СЕТ СН'!$F$12</f>
        <v>142.88170314999999</v>
      </c>
      <c r="I203" s="36">
        <f>SUMIFS(СВЦЭМ!$F$39:$F$758,СВЦЭМ!$A$39:$A$758,$A203,СВЦЭМ!$B$39:$B$758,I$190)+'СЕТ СН'!$F$12</f>
        <v>136.57537586999999</v>
      </c>
      <c r="J203" s="36">
        <f>SUMIFS(СВЦЭМ!$F$39:$F$758,СВЦЭМ!$A$39:$A$758,$A203,СВЦЭМ!$B$39:$B$758,J$190)+'СЕТ СН'!$F$12</f>
        <v>133.84336048</v>
      </c>
      <c r="K203" s="36">
        <f>SUMIFS(СВЦЭМ!$F$39:$F$758,СВЦЭМ!$A$39:$A$758,$A203,СВЦЭМ!$B$39:$B$758,K$190)+'СЕТ СН'!$F$12</f>
        <v>134.10618192999999</v>
      </c>
      <c r="L203" s="36">
        <f>SUMIFS(СВЦЭМ!$F$39:$F$758,СВЦЭМ!$A$39:$A$758,$A203,СВЦЭМ!$B$39:$B$758,L$190)+'СЕТ СН'!$F$12</f>
        <v>129.25131703</v>
      </c>
      <c r="M203" s="36">
        <f>SUMIFS(СВЦЭМ!$F$39:$F$758,СВЦЭМ!$A$39:$A$758,$A203,СВЦЭМ!$B$39:$B$758,M$190)+'СЕТ СН'!$F$12</f>
        <v>132.61626745999999</v>
      </c>
      <c r="N203" s="36">
        <f>SUMIFS(СВЦЭМ!$F$39:$F$758,СВЦЭМ!$A$39:$A$758,$A203,СВЦЭМ!$B$39:$B$758,N$190)+'СЕТ СН'!$F$12</f>
        <v>133.76666508</v>
      </c>
      <c r="O203" s="36">
        <f>SUMIFS(СВЦЭМ!$F$39:$F$758,СВЦЭМ!$A$39:$A$758,$A203,СВЦЭМ!$B$39:$B$758,O$190)+'СЕТ СН'!$F$12</f>
        <v>133.00530771999999</v>
      </c>
      <c r="P203" s="36">
        <f>SUMIFS(СВЦЭМ!$F$39:$F$758,СВЦЭМ!$A$39:$A$758,$A203,СВЦЭМ!$B$39:$B$758,P$190)+'СЕТ СН'!$F$12</f>
        <v>132.81783827000001</v>
      </c>
      <c r="Q203" s="36">
        <f>SUMIFS(СВЦЭМ!$F$39:$F$758,СВЦЭМ!$A$39:$A$758,$A203,СВЦЭМ!$B$39:$B$758,Q$190)+'СЕТ СН'!$F$12</f>
        <v>133.22576731999999</v>
      </c>
      <c r="R203" s="36">
        <f>SUMIFS(СВЦЭМ!$F$39:$F$758,СВЦЭМ!$A$39:$A$758,$A203,СВЦЭМ!$B$39:$B$758,R$190)+'СЕТ СН'!$F$12</f>
        <v>134.16268864</v>
      </c>
      <c r="S203" s="36">
        <f>SUMIFS(СВЦЭМ!$F$39:$F$758,СВЦЭМ!$A$39:$A$758,$A203,СВЦЭМ!$B$39:$B$758,S$190)+'СЕТ СН'!$F$12</f>
        <v>134.00022638999999</v>
      </c>
      <c r="T203" s="36">
        <f>SUMIFS(СВЦЭМ!$F$39:$F$758,СВЦЭМ!$A$39:$A$758,$A203,СВЦЭМ!$B$39:$B$758,T$190)+'СЕТ СН'!$F$12</f>
        <v>129.63975364000001</v>
      </c>
      <c r="U203" s="36">
        <f>SUMIFS(СВЦЭМ!$F$39:$F$758,СВЦЭМ!$A$39:$A$758,$A203,СВЦЭМ!$B$39:$B$758,U$190)+'СЕТ СН'!$F$12</f>
        <v>132.00110346</v>
      </c>
      <c r="V203" s="36">
        <f>SUMIFS(СВЦЭМ!$F$39:$F$758,СВЦЭМ!$A$39:$A$758,$A203,СВЦЭМ!$B$39:$B$758,V$190)+'СЕТ СН'!$F$12</f>
        <v>133.86998965999999</v>
      </c>
      <c r="W203" s="36">
        <f>SUMIFS(СВЦЭМ!$F$39:$F$758,СВЦЭМ!$A$39:$A$758,$A203,СВЦЭМ!$B$39:$B$758,W$190)+'СЕТ СН'!$F$12</f>
        <v>134.68684271000001</v>
      </c>
      <c r="X203" s="36">
        <f>SUMIFS(СВЦЭМ!$F$39:$F$758,СВЦЭМ!$A$39:$A$758,$A203,СВЦЭМ!$B$39:$B$758,X$190)+'СЕТ СН'!$F$12</f>
        <v>134.82623723</v>
      </c>
      <c r="Y203" s="36">
        <f>SUMIFS(СВЦЭМ!$F$39:$F$758,СВЦЭМ!$A$39:$A$758,$A203,СВЦЭМ!$B$39:$B$758,Y$190)+'СЕТ СН'!$F$12</f>
        <v>138.99831151999999</v>
      </c>
    </row>
    <row r="204" spans="1:25" ht="15.75" x14ac:dyDescent="0.2">
      <c r="A204" s="35">
        <f t="shared" si="5"/>
        <v>45610</v>
      </c>
      <c r="B204" s="36">
        <f>SUMIFS(СВЦЭМ!$F$39:$F$758,СВЦЭМ!$A$39:$A$758,$A204,СВЦЭМ!$B$39:$B$758,B$190)+'СЕТ СН'!$F$12</f>
        <v>137.53769700000001</v>
      </c>
      <c r="C204" s="36">
        <f>SUMIFS(СВЦЭМ!$F$39:$F$758,СВЦЭМ!$A$39:$A$758,$A204,СВЦЭМ!$B$39:$B$758,C$190)+'СЕТ СН'!$F$12</f>
        <v>141.23002994000001</v>
      </c>
      <c r="D204" s="36">
        <f>SUMIFS(СВЦЭМ!$F$39:$F$758,СВЦЭМ!$A$39:$A$758,$A204,СВЦЭМ!$B$39:$B$758,D$190)+'СЕТ СН'!$F$12</f>
        <v>142.98041198999999</v>
      </c>
      <c r="E204" s="36">
        <f>SUMIFS(СВЦЭМ!$F$39:$F$758,СВЦЭМ!$A$39:$A$758,$A204,СВЦЭМ!$B$39:$B$758,E$190)+'СЕТ СН'!$F$12</f>
        <v>144.51153359</v>
      </c>
      <c r="F204" s="36">
        <f>SUMIFS(СВЦЭМ!$F$39:$F$758,СВЦЭМ!$A$39:$A$758,$A204,СВЦЭМ!$B$39:$B$758,F$190)+'СЕТ СН'!$F$12</f>
        <v>143.94214273</v>
      </c>
      <c r="G204" s="36">
        <f>SUMIFS(СВЦЭМ!$F$39:$F$758,СВЦЭМ!$A$39:$A$758,$A204,СВЦЭМ!$B$39:$B$758,G$190)+'СЕТ СН'!$F$12</f>
        <v>142.12090382</v>
      </c>
      <c r="H204" s="36">
        <f>SUMIFS(СВЦЭМ!$F$39:$F$758,СВЦЭМ!$A$39:$A$758,$A204,СВЦЭМ!$B$39:$B$758,H$190)+'СЕТ СН'!$F$12</f>
        <v>139.53711858</v>
      </c>
      <c r="I204" s="36">
        <f>SUMIFS(СВЦЭМ!$F$39:$F$758,СВЦЭМ!$A$39:$A$758,$A204,СВЦЭМ!$B$39:$B$758,I$190)+'СЕТ СН'!$F$12</f>
        <v>134.62493807999999</v>
      </c>
      <c r="J204" s="36">
        <f>SUMIFS(СВЦЭМ!$F$39:$F$758,СВЦЭМ!$A$39:$A$758,$A204,СВЦЭМ!$B$39:$B$758,J$190)+'СЕТ СН'!$F$12</f>
        <v>131.96790691000001</v>
      </c>
      <c r="K204" s="36">
        <f>SUMIFS(СВЦЭМ!$F$39:$F$758,СВЦЭМ!$A$39:$A$758,$A204,СВЦЭМ!$B$39:$B$758,K$190)+'СЕТ СН'!$F$12</f>
        <v>131.06908637000001</v>
      </c>
      <c r="L204" s="36">
        <f>SUMIFS(СВЦЭМ!$F$39:$F$758,СВЦЭМ!$A$39:$A$758,$A204,СВЦЭМ!$B$39:$B$758,L$190)+'СЕТ СН'!$F$12</f>
        <v>131.51219546999999</v>
      </c>
      <c r="M204" s="36">
        <f>SUMIFS(СВЦЭМ!$F$39:$F$758,СВЦЭМ!$A$39:$A$758,$A204,СВЦЭМ!$B$39:$B$758,M$190)+'СЕТ СН'!$F$12</f>
        <v>131.66230379000001</v>
      </c>
      <c r="N204" s="36">
        <f>SUMIFS(СВЦЭМ!$F$39:$F$758,СВЦЭМ!$A$39:$A$758,$A204,СВЦЭМ!$B$39:$B$758,N$190)+'СЕТ СН'!$F$12</f>
        <v>135.11026276000001</v>
      </c>
      <c r="O204" s="36">
        <f>SUMIFS(СВЦЭМ!$F$39:$F$758,СВЦЭМ!$A$39:$A$758,$A204,СВЦЭМ!$B$39:$B$758,O$190)+'СЕТ СН'!$F$12</f>
        <v>134.36553153</v>
      </c>
      <c r="P204" s="36">
        <f>SUMIFS(СВЦЭМ!$F$39:$F$758,СВЦЭМ!$A$39:$A$758,$A204,СВЦЭМ!$B$39:$B$758,P$190)+'СЕТ СН'!$F$12</f>
        <v>134.01701026000001</v>
      </c>
      <c r="Q204" s="36">
        <f>SUMIFS(СВЦЭМ!$F$39:$F$758,СВЦЭМ!$A$39:$A$758,$A204,СВЦЭМ!$B$39:$B$758,Q$190)+'СЕТ СН'!$F$12</f>
        <v>135.02339914000001</v>
      </c>
      <c r="R204" s="36">
        <f>SUMIFS(СВЦЭМ!$F$39:$F$758,СВЦЭМ!$A$39:$A$758,$A204,СВЦЭМ!$B$39:$B$758,R$190)+'СЕТ СН'!$F$12</f>
        <v>134.38275669999999</v>
      </c>
      <c r="S204" s="36">
        <f>SUMIFS(СВЦЭМ!$F$39:$F$758,СВЦЭМ!$A$39:$A$758,$A204,СВЦЭМ!$B$39:$B$758,S$190)+'СЕТ СН'!$F$12</f>
        <v>132.75640347999999</v>
      </c>
      <c r="T204" s="36">
        <f>SUMIFS(СВЦЭМ!$F$39:$F$758,СВЦЭМ!$A$39:$A$758,$A204,СВЦЭМ!$B$39:$B$758,T$190)+'СЕТ СН'!$F$12</f>
        <v>126.60857971999999</v>
      </c>
      <c r="U204" s="36">
        <f>SUMIFS(СВЦЭМ!$F$39:$F$758,СВЦЭМ!$A$39:$A$758,$A204,СВЦЭМ!$B$39:$B$758,U$190)+'СЕТ СН'!$F$12</f>
        <v>128.93700788000001</v>
      </c>
      <c r="V204" s="36">
        <f>SUMIFS(СВЦЭМ!$F$39:$F$758,СВЦЭМ!$A$39:$A$758,$A204,СВЦЭМ!$B$39:$B$758,V$190)+'СЕТ СН'!$F$12</f>
        <v>130.90340809</v>
      </c>
      <c r="W204" s="36">
        <f>SUMIFS(СВЦЭМ!$F$39:$F$758,СВЦЭМ!$A$39:$A$758,$A204,СВЦЭМ!$B$39:$B$758,W$190)+'СЕТ СН'!$F$12</f>
        <v>132.12181294000001</v>
      </c>
      <c r="X204" s="36">
        <f>SUMIFS(СВЦЭМ!$F$39:$F$758,СВЦЭМ!$A$39:$A$758,$A204,СВЦЭМ!$B$39:$B$758,X$190)+'СЕТ СН'!$F$12</f>
        <v>134.12353626000001</v>
      </c>
      <c r="Y204" s="36">
        <f>SUMIFS(СВЦЭМ!$F$39:$F$758,СВЦЭМ!$A$39:$A$758,$A204,СВЦЭМ!$B$39:$B$758,Y$190)+'СЕТ СН'!$F$12</f>
        <v>136.04325574000001</v>
      </c>
    </row>
    <row r="205" spans="1:25" ht="15.75" x14ac:dyDescent="0.2">
      <c r="A205" s="35">
        <f t="shared" si="5"/>
        <v>45611</v>
      </c>
      <c r="B205" s="36">
        <f>SUMIFS(СВЦЭМ!$F$39:$F$758,СВЦЭМ!$A$39:$A$758,$A205,СВЦЭМ!$B$39:$B$758,B$190)+'СЕТ СН'!$F$12</f>
        <v>142.28122472000001</v>
      </c>
      <c r="C205" s="36">
        <f>SUMIFS(СВЦЭМ!$F$39:$F$758,СВЦЭМ!$A$39:$A$758,$A205,СВЦЭМ!$B$39:$B$758,C$190)+'СЕТ СН'!$F$12</f>
        <v>146.39375579</v>
      </c>
      <c r="D205" s="36">
        <f>SUMIFS(СВЦЭМ!$F$39:$F$758,СВЦЭМ!$A$39:$A$758,$A205,СВЦЭМ!$B$39:$B$758,D$190)+'СЕТ СН'!$F$12</f>
        <v>147.61895767999999</v>
      </c>
      <c r="E205" s="36">
        <f>SUMIFS(СВЦЭМ!$F$39:$F$758,СВЦЭМ!$A$39:$A$758,$A205,СВЦЭМ!$B$39:$B$758,E$190)+'СЕТ СН'!$F$12</f>
        <v>147.86502517</v>
      </c>
      <c r="F205" s="36">
        <f>SUMIFS(СВЦЭМ!$F$39:$F$758,СВЦЭМ!$A$39:$A$758,$A205,СВЦЭМ!$B$39:$B$758,F$190)+'СЕТ СН'!$F$12</f>
        <v>146.53994967</v>
      </c>
      <c r="G205" s="36">
        <f>SUMIFS(СВЦЭМ!$F$39:$F$758,СВЦЭМ!$A$39:$A$758,$A205,СВЦЭМ!$B$39:$B$758,G$190)+'СЕТ СН'!$F$12</f>
        <v>145.42288207000001</v>
      </c>
      <c r="H205" s="36">
        <f>SUMIFS(СВЦЭМ!$F$39:$F$758,СВЦЭМ!$A$39:$A$758,$A205,СВЦЭМ!$B$39:$B$758,H$190)+'СЕТ СН'!$F$12</f>
        <v>141.17574608999999</v>
      </c>
      <c r="I205" s="36">
        <f>SUMIFS(СВЦЭМ!$F$39:$F$758,СВЦЭМ!$A$39:$A$758,$A205,СВЦЭМ!$B$39:$B$758,I$190)+'СЕТ СН'!$F$12</f>
        <v>134.85866278</v>
      </c>
      <c r="J205" s="36">
        <f>SUMIFS(СВЦЭМ!$F$39:$F$758,СВЦЭМ!$A$39:$A$758,$A205,СВЦЭМ!$B$39:$B$758,J$190)+'СЕТ СН'!$F$12</f>
        <v>130.63357231000001</v>
      </c>
      <c r="K205" s="36">
        <f>SUMIFS(СВЦЭМ!$F$39:$F$758,СВЦЭМ!$A$39:$A$758,$A205,СВЦЭМ!$B$39:$B$758,K$190)+'СЕТ СН'!$F$12</f>
        <v>127.46809263999999</v>
      </c>
      <c r="L205" s="36">
        <f>SUMIFS(СВЦЭМ!$F$39:$F$758,СВЦЭМ!$A$39:$A$758,$A205,СВЦЭМ!$B$39:$B$758,L$190)+'СЕТ СН'!$F$12</f>
        <v>130.39174697000001</v>
      </c>
      <c r="M205" s="36">
        <f>SUMIFS(СВЦЭМ!$F$39:$F$758,СВЦЭМ!$A$39:$A$758,$A205,СВЦЭМ!$B$39:$B$758,M$190)+'СЕТ СН'!$F$12</f>
        <v>132.86696241000001</v>
      </c>
      <c r="N205" s="36">
        <f>SUMIFS(СВЦЭМ!$F$39:$F$758,СВЦЭМ!$A$39:$A$758,$A205,СВЦЭМ!$B$39:$B$758,N$190)+'СЕТ СН'!$F$12</f>
        <v>135.06865202</v>
      </c>
      <c r="O205" s="36">
        <f>SUMIFS(СВЦЭМ!$F$39:$F$758,СВЦЭМ!$A$39:$A$758,$A205,СВЦЭМ!$B$39:$B$758,O$190)+'СЕТ СН'!$F$12</f>
        <v>133.82134022</v>
      </c>
      <c r="P205" s="36">
        <f>SUMIFS(СВЦЭМ!$F$39:$F$758,СВЦЭМ!$A$39:$A$758,$A205,СВЦЭМ!$B$39:$B$758,P$190)+'СЕТ СН'!$F$12</f>
        <v>134.89558188000001</v>
      </c>
      <c r="Q205" s="36">
        <f>SUMIFS(СВЦЭМ!$F$39:$F$758,СВЦЭМ!$A$39:$A$758,$A205,СВЦЭМ!$B$39:$B$758,Q$190)+'СЕТ СН'!$F$12</f>
        <v>134.88488555000001</v>
      </c>
      <c r="R205" s="36">
        <f>SUMIFS(СВЦЭМ!$F$39:$F$758,СВЦЭМ!$A$39:$A$758,$A205,СВЦЭМ!$B$39:$B$758,R$190)+'СЕТ СН'!$F$12</f>
        <v>135.11534886000001</v>
      </c>
      <c r="S205" s="36">
        <f>SUMIFS(СВЦЭМ!$F$39:$F$758,СВЦЭМ!$A$39:$A$758,$A205,СВЦЭМ!$B$39:$B$758,S$190)+'СЕТ СН'!$F$12</f>
        <v>134.61897019</v>
      </c>
      <c r="T205" s="36">
        <f>SUMIFS(СВЦЭМ!$F$39:$F$758,СВЦЭМ!$A$39:$A$758,$A205,СВЦЭМ!$B$39:$B$758,T$190)+'СЕТ СН'!$F$12</f>
        <v>128.03649336000001</v>
      </c>
      <c r="U205" s="36">
        <f>SUMIFS(СВЦЭМ!$F$39:$F$758,СВЦЭМ!$A$39:$A$758,$A205,СВЦЭМ!$B$39:$B$758,U$190)+'СЕТ СН'!$F$12</f>
        <v>130.43933572</v>
      </c>
      <c r="V205" s="36">
        <f>SUMIFS(СВЦЭМ!$F$39:$F$758,СВЦЭМ!$A$39:$A$758,$A205,СВЦЭМ!$B$39:$B$758,V$190)+'СЕТ СН'!$F$12</f>
        <v>131.84045742000001</v>
      </c>
      <c r="W205" s="36">
        <f>SUMIFS(СВЦЭМ!$F$39:$F$758,СВЦЭМ!$A$39:$A$758,$A205,СВЦЭМ!$B$39:$B$758,W$190)+'СЕТ СН'!$F$12</f>
        <v>132.08125989999999</v>
      </c>
      <c r="X205" s="36">
        <f>SUMIFS(СВЦЭМ!$F$39:$F$758,СВЦЭМ!$A$39:$A$758,$A205,СВЦЭМ!$B$39:$B$758,X$190)+'СЕТ СН'!$F$12</f>
        <v>132.74870199</v>
      </c>
      <c r="Y205" s="36">
        <f>SUMIFS(СВЦЭМ!$F$39:$F$758,СВЦЭМ!$A$39:$A$758,$A205,СВЦЭМ!$B$39:$B$758,Y$190)+'СЕТ СН'!$F$12</f>
        <v>137.83346531999999</v>
      </c>
    </row>
    <row r="206" spans="1:25" ht="15.75" x14ac:dyDescent="0.2">
      <c r="A206" s="35">
        <f t="shared" si="5"/>
        <v>45612</v>
      </c>
      <c r="B206" s="36">
        <f>SUMIFS(СВЦЭМ!$F$39:$F$758,СВЦЭМ!$A$39:$A$758,$A206,СВЦЭМ!$B$39:$B$758,B$190)+'СЕТ СН'!$F$12</f>
        <v>128.63200787</v>
      </c>
      <c r="C206" s="36">
        <f>SUMIFS(СВЦЭМ!$F$39:$F$758,СВЦЭМ!$A$39:$A$758,$A206,СВЦЭМ!$B$39:$B$758,C$190)+'СЕТ СН'!$F$12</f>
        <v>131.77867395999999</v>
      </c>
      <c r="D206" s="36">
        <f>SUMIFS(СВЦЭМ!$F$39:$F$758,СВЦЭМ!$A$39:$A$758,$A206,СВЦЭМ!$B$39:$B$758,D$190)+'СЕТ СН'!$F$12</f>
        <v>132.91512345000001</v>
      </c>
      <c r="E206" s="36">
        <f>SUMIFS(СВЦЭМ!$F$39:$F$758,СВЦЭМ!$A$39:$A$758,$A206,СВЦЭМ!$B$39:$B$758,E$190)+'СЕТ СН'!$F$12</f>
        <v>132.48844525999999</v>
      </c>
      <c r="F206" s="36">
        <f>SUMIFS(СВЦЭМ!$F$39:$F$758,СВЦЭМ!$A$39:$A$758,$A206,СВЦЭМ!$B$39:$B$758,F$190)+'СЕТ СН'!$F$12</f>
        <v>132.52515865999999</v>
      </c>
      <c r="G206" s="36">
        <f>SUMIFS(СВЦЭМ!$F$39:$F$758,СВЦЭМ!$A$39:$A$758,$A206,СВЦЭМ!$B$39:$B$758,G$190)+'СЕТ СН'!$F$12</f>
        <v>132.69901350999999</v>
      </c>
      <c r="H206" s="36">
        <f>SUMIFS(СВЦЭМ!$F$39:$F$758,СВЦЭМ!$A$39:$A$758,$A206,СВЦЭМ!$B$39:$B$758,H$190)+'СЕТ СН'!$F$12</f>
        <v>134.29466309</v>
      </c>
      <c r="I206" s="36">
        <f>SUMIFS(СВЦЭМ!$F$39:$F$758,СВЦЭМ!$A$39:$A$758,$A206,СВЦЭМ!$B$39:$B$758,I$190)+'СЕТ СН'!$F$12</f>
        <v>132.83057223</v>
      </c>
      <c r="J206" s="36">
        <f>SUMIFS(СВЦЭМ!$F$39:$F$758,СВЦЭМ!$A$39:$A$758,$A206,СВЦЭМ!$B$39:$B$758,J$190)+'СЕТ СН'!$F$12</f>
        <v>127.90951388000001</v>
      </c>
      <c r="K206" s="36">
        <f>SUMIFS(СВЦЭМ!$F$39:$F$758,СВЦЭМ!$A$39:$A$758,$A206,СВЦЭМ!$B$39:$B$758,K$190)+'СЕТ СН'!$F$12</f>
        <v>121.89082207</v>
      </c>
      <c r="L206" s="36">
        <f>SUMIFS(СВЦЭМ!$F$39:$F$758,СВЦЭМ!$A$39:$A$758,$A206,СВЦЭМ!$B$39:$B$758,L$190)+'СЕТ СН'!$F$12</f>
        <v>119.31620718000001</v>
      </c>
      <c r="M206" s="36">
        <f>SUMIFS(СВЦЭМ!$F$39:$F$758,СВЦЭМ!$A$39:$A$758,$A206,СВЦЭМ!$B$39:$B$758,M$190)+'СЕТ СН'!$F$12</f>
        <v>120.17495076</v>
      </c>
      <c r="N206" s="36">
        <f>SUMIFS(СВЦЭМ!$F$39:$F$758,СВЦЭМ!$A$39:$A$758,$A206,СВЦЭМ!$B$39:$B$758,N$190)+'СЕТ СН'!$F$12</f>
        <v>121.09371562</v>
      </c>
      <c r="O206" s="36">
        <f>SUMIFS(СВЦЭМ!$F$39:$F$758,СВЦЭМ!$A$39:$A$758,$A206,СВЦЭМ!$B$39:$B$758,O$190)+'СЕТ СН'!$F$12</f>
        <v>122.10968879000001</v>
      </c>
      <c r="P206" s="36">
        <f>SUMIFS(СВЦЭМ!$F$39:$F$758,СВЦЭМ!$A$39:$A$758,$A206,СВЦЭМ!$B$39:$B$758,P$190)+'СЕТ СН'!$F$12</f>
        <v>123.24873052</v>
      </c>
      <c r="Q206" s="36">
        <f>SUMIFS(СВЦЭМ!$F$39:$F$758,СВЦЭМ!$A$39:$A$758,$A206,СВЦЭМ!$B$39:$B$758,Q$190)+'СЕТ СН'!$F$12</f>
        <v>124.14143072</v>
      </c>
      <c r="R206" s="36">
        <f>SUMIFS(СВЦЭМ!$F$39:$F$758,СВЦЭМ!$A$39:$A$758,$A206,СВЦЭМ!$B$39:$B$758,R$190)+'СЕТ СН'!$F$12</f>
        <v>125.5157265</v>
      </c>
      <c r="S206" s="36">
        <f>SUMIFS(СВЦЭМ!$F$39:$F$758,СВЦЭМ!$A$39:$A$758,$A206,СВЦЭМ!$B$39:$B$758,S$190)+'СЕТ СН'!$F$12</f>
        <v>125.10295918</v>
      </c>
      <c r="T206" s="36">
        <f>SUMIFS(СВЦЭМ!$F$39:$F$758,СВЦЭМ!$A$39:$A$758,$A206,СВЦЭМ!$B$39:$B$758,T$190)+'СЕТ СН'!$F$12</f>
        <v>121.29845059</v>
      </c>
      <c r="U206" s="36">
        <f>SUMIFS(СВЦЭМ!$F$39:$F$758,СВЦЭМ!$A$39:$A$758,$A206,СВЦЭМ!$B$39:$B$758,U$190)+'СЕТ СН'!$F$12</f>
        <v>122.68691224</v>
      </c>
      <c r="V206" s="36">
        <f>SUMIFS(СВЦЭМ!$F$39:$F$758,СВЦЭМ!$A$39:$A$758,$A206,СВЦЭМ!$B$39:$B$758,V$190)+'СЕТ СН'!$F$12</f>
        <v>123.84841929</v>
      </c>
      <c r="W206" s="36">
        <f>SUMIFS(СВЦЭМ!$F$39:$F$758,СВЦЭМ!$A$39:$A$758,$A206,СВЦЭМ!$B$39:$B$758,W$190)+'СЕТ СН'!$F$12</f>
        <v>123.23929333</v>
      </c>
      <c r="X206" s="36">
        <f>SUMIFS(СВЦЭМ!$F$39:$F$758,СВЦЭМ!$A$39:$A$758,$A206,СВЦЭМ!$B$39:$B$758,X$190)+'СЕТ СН'!$F$12</f>
        <v>127.09859717000001</v>
      </c>
      <c r="Y206" s="36">
        <f>SUMIFS(СВЦЭМ!$F$39:$F$758,СВЦЭМ!$A$39:$A$758,$A206,СВЦЭМ!$B$39:$B$758,Y$190)+'СЕТ СН'!$F$12</f>
        <v>129.85251751999999</v>
      </c>
    </row>
    <row r="207" spans="1:25" ht="15.75" x14ac:dyDescent="0.2">
      <c r="A207" s="35">
        <f t="shared" si="5"/>
        <v>45613</v>
      </c>
      <c r="B207" s="36">
        <f>SUMIFS(СВЦЭМ!$F$39:$F$758,СВЦЭМ!$A$39:$A$758,$A207,СВЦЭМ!$B$39:$B$758,B$190)+'СЕТ СН'!$F$12</f>
        <v>132.78704636000001</v>
      </c>
      <c r="C207" s="36">
        <f>SUMIFS(СВЦЭМ!$F$39:$F$758,СВЦЭМ!$A$39:$A$758,$A207,СВЦЭМ!$B$39:$B$758,C$190)+'СЕТ СН'!$F$12</f>
        <v>135.75431731</v>
      </c>
      <c r="D207" s="36">
        <f>SUMIFS(СВЦЭМ!$F$39:$F$758,СВЦЭМ!$A$39:$A$758,$A207,СВЦЭМ!$B$39:$B$758,D$190)+'СЕТ СН'!$F$12</f>
        <v>137.12961052</v>
      </c>
      <c r="E207" s="36">
        <f>SUMIFS(СВЦЭМ!$F$39:$F$758,СВЦЭМ!$A$39:$A$758,$A207,СВЦЭМ!$B$39:$B$758,E$190)+'СЕТ СН'!$F$12</f>
        <v>138.40319830999999</v>
      </c>
      <c r="F207" s="36">
        <f>SUMIFS(СВЦЭМ!$F$39:$F$758,СВЦЭМ!$A$39:$A$758,$A207,СВЦЭМ!$B$39:$B$758,F$190)+'СЕТ СН'!$F$12</f>
        <v>137.67987287</v>
      </c>
      <c r="G207" s="36">
        <f>SUMIFS(СВЦЭМ!$F$39:$F$758,СВЦЭМ!$A$39:$A$758,$A207,СВЦЭМ!$B$39:$B$758,G$190)+'СЕТ СН'!$F$12</f>
        <v>137.59531636</v>
      </c>
      <c r="H207" s="36">
        <f>SUMIFS(СВЦЭМ!$F$39:$F$758,СВЦЭМ!$A$39:$A$758,$A207,СВЦЭМ!$B$39:$B$758,H$190)+'СЕТ СН'!$F$12</f>
        <v>135.08716784000001</v>
      </c>
      <c r="I207" s="36">
        <f>SUMIFS(СВЦЭМ!$F$39:$F$758,СВЦЭМ!$A$39:$A$758,$A207,СВЦЭМ!$B$39:$B$758,I$190)+'СЕТ СН'!$F$12</f>
        <v>132.39404094</v>
      </c>
      <c r="J207" s="36">
        <f>SUMIFS(СВЦЭМ!$F$39:$F$758,СВЦЭМ!$A$39:$A$758,$A207,СВЦЭМ!$B$39:$B$758,J$190)+'СЕТ СН'!$F$12</f>
        <v>129.03022386999999</v>
      </c>
      <c r="K207" s="36">
        <f>SUMIFS(СВЦЭМ!$F$39:$F$758,СВЦЭМ!$A$39:$A$758,$A207,СВЦЭМ!$B$39:$B$758,K$190)+'СЕТ СН'!$F$12</f>
        <v>123.36614344</v>
      </c>
      <c r="L207" s="36">
        <f>SUMIFS(СВЦЭМ!$F$39:$F$758,СВЦЭМ!$A$39:$A$758,$A207,СВЦЭМ!$B$39:$B$758,L$190)+'СЕТ СН'!$F$12</f>
        <v>121.02753174</v>
      </c>
      <c r="M207" s="36">
        <f>SUMIFS(СВЦЭМ!$F$39:$F$758,СВЦЭМ!$A$39:$A$758,$A207,СВЦЭМ!$B$39:$B$758,M$190)+'СЕТ СН'!$F$12</f>
        <v>120.46828623</v>
      </c>
      <c r="N207" s="36">
        <f>SUMIFS(СВЦЭМ!$F$39:$F$758,СВЦЭМ!$A$39:$A$758,$A207,СВЦЭМ!$B$39:$B$758,N$190)+'СЕТ СН'!$F$12</f>
        <v>121.24459204999999</v>
      </c>
      <c r="O207" s="36">
        <f>SUMIFS(СВЦЭМ!$F$39:$F$758,СВЦЭМ!$A$39:$A$758,$A207,СВЦЭМ!$B$39:$B$758,O$190)+'СЕТ СН'!$F$12</f>
        <v>122.90553244</v>
      </c>
      <c r="P207" s="36">
        <f>SUMIFS(СВЦЭМ!$F$39:$F$758,СВЦЭМ!$A$39:$A$758,$A207,СВЦЭМ!$B$39:$B$758,P$190)+'СЕТ СН'!$F$12</f>
        <v>123.40418903</v>
      </c>
      <c r="Q207" s="36">
        <f>SUMIFS(СВЦЭМ!$F$39:$F$758,СВЦЭМ!$A$39:$A$758,$A207,СВЦЭМ!$B$39:$B$758,Q$190)+'СЕТ СН'!$F$12</f>
        <v>124.53163291</v>
      </c>
      <c r="R207" s="36">
        <f>SUMIFS(СВЦЭМ!$F$39:$F$758,СВЦЭМ!$A$39:$A$758,$A207,СВЦЭМ!$B$39:$B$758,R$190)+'СЕТ СН'!$F$12</f>
        <v>123.50700193999999</v>
      </c>
      <c r="S207" s="36">
        <f>SUMIFS(СВЦЭМ!$F$39:$F$758,СВЦЭМ!$A$39:$A$758,$A207,СВЦЭМ!$B$39:$B$758,S$190)+'СЕТ СН'!$F$12</f>
        <v>121.41584654</v>
      </c>
      <c r="T207" s="36">
        <f>SUMIFS(СВЦЭМ!$F$39:$F$758,СВЦЭМ!$A$39:$A$758,$A207,СВЦЭМ!$B$39:$B$758,T$190)+'СЕТ СН'!$F$12</f>
        <v>117.49246508</v>
      </c>
      <c r="U207" s="36">
        <f>SUMIFS(СВЦЭМ!$F$39:$F$758,СВЦЭМ!$A$39:$A$758,$A207,СВЦЭМ!$B$39:$B$758,U$190)+'СЕТ СН'!$F$12</f>
        <v>118.10843446</v>
      </c>
      <c r="V207" s="36">
        <f>SUMIFS(СВЦЭМ!$F$39:$F$758,СВЦЭМ!$A$39:$A$758,$A207,СВЦЭМ!$B$39:$B$758,V$190)+'СЕТ СН'!$F$12</f>
        <v>120.24821287</v>
      </c>
      <c r="W207" s="36">
        <f>SUMIFS(СВЦЭМ!$F$39:$F$758,СВЦЭМ!$A$39:$A$758,$A207,СВЦЭМ!$B$39:$B$758,W$190)+'СЕТ СН'!$F$12</f>
        <v>121.63924864000001</v>
      </c>
      <c r="X207" s="36">
        <f>SUMIFS(СВЦЭМ!$F$39:$F$758,СВЦЭМ!$A$39:$A$758,$A207,СВЦЭМ!$B$39:$B$758,X$190)+'СЕТ СН'!$F$12</f>
        <v>125.16060043</v>
      </c>
      <c r="Y207" s="36">
        <f>SUMIFS(СВЦЭМ!$F$39:$F$758,СВЦЭМ!$A$39:$A$758,$A207,СВЦЭМ!$B$39:$B$758,Y$190)+'СЕТ СН'!$F$12</f>
        <v>128.54543287999999</v>
      </c>
    </row>
    <row r="208" spans="1:25" ht="15.75" x14ac:dyDescent="0.2">
      <c r="A208" s="35">
        <f t="shared" si="5"/>
        <v>45614</v>
      </c>
      <c r="B208" s="36">
        <f>SUMIFS(СВЦЭМ!$F$39:$F$758,СВЦЭМ!$A$39:$A$758,$A208,СВЦЭМ!$B$39:$B$758,B$190)+'СЕТ СН'!$F$12</f>
        <v>128.51434599999999</v>
      </c>
      <c r="C208" s="36">
        <f>SUMIFS(СВЦЭМ!$F$39:$F$758,СВЦЭМ!$A$39:$A$758,$A208,СВЦЭМ!$B$39:$B$758,C$190)+'СЕТ СН'!$F$12</f>
        <v>132.52142817000001</v>
      </c>
      <c r="D208" s="36">
        <f>SUMIFS(СВЦЭМ!$F$39:$F$758,СВЦЭМ!$A$39:$A$758,$A208,СВЦЭМ!$B$39:$B$758,D$190)+'СЕТ СН'!$F$12</f>
        <v>133.82659996999999</v>
      </c>
      <c r="E208" s="36">
        <f>SUMIFS(СВЦЭМ!$F$39:$F$758,СВЦЭМ!$A$39:$A$758,$A208,СВЦЭМ!$B$39:$B$758,E$190)+'СЕТ СН'!$F$12</f>
        <v>134.58411749999999</v>
      </c>
      <c r="F208" s="36">
        <f>SUMIFS(СВЦЭМ!$F$39:$F$758,СВЦЭМ!$A$39:$A$758,$A208,СВЦЭМ!$B$39:$B$758,F$190)+'СЕТ СН'!$F$12</f>
        <v>134.21467024</v>
      </c>
      <c r="G208" s="36">
        <f>SUMIFS(СВЦЭМ!$F$39:$F$758,СВЦЭМ!$A$39:$A$758,$A208,СВЦЭМ!$B$39:$B$758,G$190)+'СЕТ СН'!$F$12</f>
        <v>132.26118126</v>
      </c>
      <c r="H208" s="36">
        <f>SUMIFS(СВЦЭМ!$F$39:$F$758,СВЦЭМ!$A$39:$A$758,$A208,СВЦЭМ!$B$39:$B$758,H$190)+'СЕТ СН'!$F$12</f>
        <v>131.96429608</v>
      </c>
      <c r="I208" s="36">
        <f>SUMIFS(СВЦЭМ!$F$39:$F$758,СВЦЭМ!$A$39:$A$758,$A208,СВЦЭМ!$B$39:$B$758,I$190)+'СЕТ СН'!$F$12</f>
        <v>130.93218093999999</v>
      </c>
      <c r="J208" s="36">
        <f>SUMIFS(СВЦЭМ!$F$39:$F$758,СВЦЭМ!$A$39:$A$758,$A208,СВЦЭМ!$B$39:$B$758,J$190)+'СЕТ СН'!$F$12</f>
        <v>127.37974982</v>
      </c>
      <c r="K208" s="36">
        <f>SUMIFS(СВЦЭМ!$F$39:$F$758,СВЦЭМ!$A$39:$A$758,$A208,СВЦЭМ!$B$39:$B$758,K$190)+'СЕТ СН'!$F$12</f>
        <v>125.6031468</v>
      </c>
      <c r="L208" s="36">
        <f>SUMIFS(СВЦЭМ!$F$39:$F$758,СВЦЭМ!$A$39:$A$758,$A208,СВЦЭМ!$B$39:$B$758,L$190)+'СЕТ СН'!$F$12</f>
        <v>124.48450056999999</v>
      </c>
      <c r="M208" s="36">
        <f>SUMIFS(СВЦЭМ!$F$39:$F$758,СВЦЭМ!$A$39:$A$758,$A208,СВЦЭМ!$B$39:$B$758,M$190)+'СЕТ СН'!$F$12</f>
        <v>125.99769932</v>
      </c>
      <c r="N208" s="36">
        <f>SUMIFS(СВЦЭМ!$F$39:$F$758,СВЦЭМ!$A$39:$A$758,$A208,СВЦЭМ!$B$39:$B$758,N$190)+'СЕТ СН'!$F$12</f>
        <v>128.73785597</v>
      </c>
      <c r="O208" s="36">
        <f>SUMIFS(СВЦЭМ!$F$39:$F$758,СВЦЭМ!$A$39:$A$758,$A208,СВЦЭМ!$B$39:$B$758,O$190)+'СЕТ СН'!$F$12</f>
        <v>126.92120516999999</v>
      </c>
      <c r="P208" s="36">
        <f>SUMIFS(СВЦЭМ!$F$39:$F$758,СВЦЭМ!$A$39:$A$758,$A208,СВЦЭМ!$B$39:$B$758,P$190)+'СЕТ СН'!$F$12</f>
        <v>128.34937316</v>
      </c>
      <c r="Q208" s="36">
        <f>SUMIFS(СВЦЭМ!$F$39:$F$758,СВЦЭМ!$A$39:$A$758,$A208,СВЦЭМ!$B$39:$B$758,Q$190)+'СЕТ СН'!$F$12</f>
        <v>128.97375165</v>
      </c>
      <c r="R208" s="36">
        <f>SUMIFS(СВЦЭМ!$F$39:$F$758,СВЦЭМ!$A$39:$A$758,$A208,СВЦЭМ!$B$39:$B$758,R$190)+'СЕТ СН'!$F$12</f>
        <v>128.36030310000001</v>
      </c>
      <c r="S208" s="36">
        <f>SUMIFS(СВЦЭМ!$F$39:$F$758,СВЦЭМ!$A$39:$A$758,$A208,СВЦЭМ!$B$39:$B$758,S$190)+'СЕТ СН'!$F$12</f>
        <v>125.90002364</v>
      </c>
      <c r="T208" s="36">
        <f>SUMIFS(СВЦЭМ!$F$39:$F$758,СВЦЭМ!$A$39:$A$758,$A208,СВЦЭМ!$B$39:$B$758,T$190)+'СЕТ СН'!$F$12</f>
        <v>121.10588004</v>
      </c>
      <c r="U208" s="36">
        <f>SUMIFS(СВЦЭМ!$F$39:$F$758,СВЦЭМ!$A$39:$A$758,$A208,СВЦЭМ!$B$39:$B$758,U$190)+'СЕТ СН'!$F$12</f>
        <v>123.72584616</v>
      </c>
      <c r="V208" s="36">
        <f>SUMIFS(СВЦЭМ!$F$39:$F$758,СВЦЭМ!$A$39:$A$758,$A208,СВЦЭМ!$B$39:$B$758,V$190)+'СЕТ СН'!$F$12</f>
        <v>124.98829754</v>
      </c>
      <c r="W208" s="36">
        <f>SUMIFS(СВЦЭМ!$F$39:$F$758,СВЦЭМ!$A$39:$A$758,$A208,СВЦЭМ!$B$39:$B$758,W$190)+'СЕТ СН'!$F$12</f>
        <v>126.50681407</v>
      </c>
      <c r="X208" s="36">
        <f>SUMIFS(СВЦЭМ!$F$39:$F$758,СВЦЭМ!$A$39:$A$758,$A208,СВЦЭМ!$B$39:$B$758,X$190)+'СЕТ СН'!$F$12</f>
        <v>127.15494388</v>
      </c>
      <c r="Y208" s="36">
        <f>SUMIFS(СВЦЭМ!$F$39:$F$758,СВЦЭМ!$A$39:$A$758,$A208,СВЦЭМ!$B$39:$B$758,Y$190)+'СЕТ СН'!$F$12</f>
        <v>131.19330047</v>
      </c>
    </row>
    <row r="209" spans="1:25" ht="15.75" x14ac:dyDescent="0.2">
      <c r="A209" s="35">
        <f t="shared" si="5"/>
        <v>45615</v>
      </c>
      <c r="B209" s="36">
        <f>SUMIFS(СВЦЭМ!$F$39:$F$758,СВЦЭМ!$A$39:$A$758,$A209,СВЦЭМ!$B$39:$B$758,B$190)+'СЕТ СН'!$F$12</f>
        <v>139.58302566</v>
      </c>
      <c r="C209" s="36">
        <f>SUMIFS(СВЦЭМ!$F$39:$F$758,СВЦЭМ!$A$39:$A$758,$A209,СВЦЭМ!$B$39:$B$758,C$190)+'СЕТ СН'!$F$12</f>
        <v>141.87912498</v>
      </c>
      <c r="D209" s="36">
        <f>SUMIFS(СВЦЭМ!$F$39:$F$758,СВЦЭМ!$A$39:$A$758,$A209,СВЦЭМ!$B$39:$B$758,D$190)+'СЕТ СН'!$F$12</f>
        <v>143.42700592</v>
      </c>
      <c r="E209" s="36">
        <f>SUMIFS(СВЦЭМ!$F$39:$F$758,СВЦЭМ!$A$39:$A$758,$A209,СВЦЭМ!$B$39:$B$758,E$190)+'СЕТ СН'!$F$12</f>
        <v>142.94168807</v>
      </c>
      <c r="F209" s="36">
        <f>SUMIFS(СВЦЭМ!$F$39:$F$758,СВЦЭМ!$A$39:$A$758,$A209,СВЦЭМ!$B$39:$B$758,F$190)+'СЕТ СН'!$F$12</f>
        <v>143.12886778999999</v>
      </c>
      <c r="G209" s="36">
        <f>SUMIFS(СВЦЭМ!$F$39:$F$758,СВЦЭМ!$A$39:$A$758,$A209,СВЦЭМ!$B$39:$B$758,G$190)+'СЕТ СН'!$F$12</f>
        <v>141.47068725</v>
      </c>
      <c r="H209" s="36">
        <f>SUMIFS(СВЦЭМ!$F$39:$F$758,СВЦЭМ!$A$39:$A$758,$A209,СВЦЭМ!$B$39:$B$758,H$190)+'СЕТ СН'!$F$12</f>
        <v>136.39836081000001</v>
      </c>
      <c r="I209" s="36">
        <f>SUMIFS(СВЦЭМ!$F$39:$F$758,СВЦЭМ!$A$39:$A$758,$A209,СВЦЭМ!$B$39:$B$758,I$190)+'СЕТ СН'!$F$12</f>
        <v>132.65468465000001</v>
      </c>
      <c r="J209" s="36">
        <f>SUMIFS(СВЦЭМ!$F$39:$F$758,СВЦЭМ!$A$39:$A$758,$A209,СВЦЭМ!$B$39:$B$758,J$190)+'СЕТ СН'!$F$12</f>
        <v>129.66728273000001</v>
      </c>
      <c r="K209" s="36">
        <f>SUMIFS(СВЦЭМ!$F$39:$F$758,СВЦЭМ!$A$39:$A$758,$A209,СВЦЭМ!$B$39:$B$758,K$190)+'СЕТ СН'!$F$12</f>
        <v>130.73592853</v>
      </c>
      <c r="L209" s="36">
        <f>SUMIFS(СВЦЭМ!$F$39:$F$758,СВЦЭМ!$A$39:$A$758,$A209,СВЦЭМ!$B$39:$B$758,L$190)+'СЕТ СН'!$F$12</f>
        <v>132.22379161999999</v>
      </c>
      <c r="M209" s="36">
        <f>SUMIFS(СВЦЭМ!$F$39:$F$758,СВЦЭМ!$A$39:$A$758,$A209,СВЦЭМ!$B$39:$B$758,M$190)+'СЕТ СН'!$F$12</f>
        <v>140.72825008999999</v>
      </c>
      <c r="N209" s="36">
        <f>SUMIFS(СВЦЭМ!$F$39:$F$758,СВЦЭМ!$A$39:$A$758,$A209,СВЦЭМ!$B$39:$B$758,N$190)+'СЕТ СН'!$F$12</f>
        <v>144.19077451000001</v>
      </c>
      <c r="O209" s="36">
        <f>SUMIFS(СВЦЭМ!$F$39:$F$758,СВЦЭМ!$A$39:$A$758,$A209,СВЦЭМ!$B$39:$B$758,O$190)+'СЕТ СН'!$F$12</f>
        <v>143.49912161</v>
      </c>
      <c r="P209" s="36">
        <f>SUMIFS(СВЦЭМ!$F$39:$F$758,СВЦЭМ!$A$39:$A$758,$A209,СВЦЭМ!$B$39:$B$758,P$190)+'СЕТ СН'!$F$12</f>
        <v>142.28775099999999</v>
      </c>
      <c r="Q209" s="36">
        <f>SUMIFS(СВЦЭМ!$F$39:$F$758,СВЦЭМ!$A$39:$A$758,$A209,СВЦЭМ!$B$39:$B$758,Q$190)+'СЕТ СН'!$F$12</f>
        <v>143.01708434</v>
      </c>
      <c r="R209" s="36">
        <f>SUMIFS(СВЦЭМ!$F$39:$F$758,СВЦЭМ!$A$39:$A$758,$A209,СВЦЭМ!$B$39:$B$758,R$190)+'СЕТ СН'!$F$12</f>
        <v>142.94756486</v>
      </c>
      <c r="S209" s="36">
        <f>SUMIFS(СВЦЭМ!$F$39:$F$758,СВЦЭМ!$A$39:$A$758,$A209,СВЦЭМ!$B$39:$B$758,S$190)+'СЕТ СН'!$F$12</f>
        <v>138.79100983000001</v>
      </c>
      <c r="T209" s="36">
        <f>SUMIFS(СВЦЭМ!$F$39:$F$758,СВЦЭМ!$A$39:$A$758,$A209,СВЦЭМ!$B$39:$B$758,T$190)+'СЕТ СН'!$F$12</f>
        <v>132.58668598</v>
      </c>
      <c r="U209" s="36">
        <f>SUMIFS(СВЦЭМ!$F$39:$F$758,СВЦЭМ!$A$39:$A$758,$A209,СВЦЭМ!$B$39:$B$758,U$190)+'СЕТ СН'!$F$12</f>
        <v>133.83820254</v>
      </c>
      <c r="V209" s="36">
        <f>SUMIFS(СВЦЭМ!$F$39:$F$758,СВЦЭМ!$A$39:$A$758,$A209,СВЦЭМ!$B$39:$B$758,V$190)+'СЕТ СН'!$F$12</f>
        <v>131.99766445</v>
      </c>
      <c r="W209" s="36">
        <f>SUMIFS(СВЦЭМ!$F$39:$F$758,СВЦЭМ!$A$39:$A$758,$A209,СВЦЭМ!$B$39:$B$758,W$190)+'СЕТ СН'!$F$12</f>
        <v>132.51218861000001</v>
      </c>
      <c r="X209" s="36">
        <f>SUMIFS(СВЦЭМ!$F$39:$F$758,СВЦЭМ!$A$39:$A$758,$A209,СВЦЭМ!$B$39:$B$758,X$190)+'СЕТ СН'!$F$12</f>
        <v>132.88177869</v>
      </c>
      <c r="Y209" s="36">
        <f>SUMIFS(СВЦЭМ!$F$39:$F$758,СВЦЭМ!$A$39:$A$758,$A209,СВЦЭМ!$B$39:$B$758,Y$190)+'СЕТ СН'!$F$12</f>
        <v>136.76776821999999</v>
      </c>
    </row>
    <row r="210" spans="1:25" ht="15.75" x14ac:dyDescent="0.2">
      <c r="A210" s="35">
        <f t="shared" si="5"/>
        <v>45616</v>
      </c>
      <c r="B210" s="36">
        <f>SUMIFS(СВЦЭМ!$F$39:$F$758,СВЦЭМ!$A$39:$A$758,$A210,СВЦЭМ!$B$39:$B$758,B$190)+'СЕТ СН'!$F$12</f>
        <v>132.66525209</v>
      </c>
      <c r="C210" s="36">
        <f>SUMIFS(СВЦЭМ!$F$39:$F$758,СВЦЭМ!$A$39:$A$758,$A210,СВЦЭМ!$B$39:$B$758,C$190)+'СЕТ СН'!$F$12</f>
        <v>138.27871382999999</v>
      </c>
      <c r="D210" s="36">
        <f>SUMIFS(СВЦЭМ!$F$39:$F$758,СВЦЭМ!$A$39:$A$758,$A210,СВЦЭМ!$B$39:$B$758,D$190)+'СЕТ СН'!$F$12</f>
        <v>141.14654146999999</v>
      </c>
      <c r="E210" s="36">
        <f>SUMIFS(СВЦЭМ!$F$39:$F$758,СВЦЭМ!$A$39:$A$758,$A210,СВЦЭМ!$B$39:$B$758,E$190)+'СЕТ СН'!$F$12</f>
        <v>141.9815528</v>
      </c>
      <c r="F210" s="36">
        <f>SUMIFS(СВЦЭМ!$F$39:$F$758,СВЦЭМ!$A$39:$A$758,$A210,СВЦЭМ!$B$39:$B$758,F$190)+'СЕТ СН'!$F$12</f>
        <v>141.81804216</v>
      </c>
      <c r="G210" s="36">
        <f>SUMIFS(СВЦЭМ!$F$39:$F$758,СВЦЭМ!$A$39:$A$758,$A210,СВЦЭМ!$B$39:$B$758,G$190)+'СЕТ СН'!$F$12</f>
        <v>140.26337476</v>
      </c>
      <c r="H210" s="36">
        <f>SUMIFS(СВЦЭМ!$F$39:$F$758,СВЦЭМ!$A$39:$A$758,$A210,СВЦЭМ!$B$39:$B$758,H$190)+'СЕТ СН'!$F$12</f>
        <v>137.78550951</v>
      </c>
      <c r="I210" s="36">
        <f>SUMIFS(СВЦЭМ!$F$39:$F$758,СВЦЭМ!$A$39:$A$758,$A210,СВЦЭМ!$B$39:$B$758,I$190)+'СЕТ СН'!$F$12</f>
        <v>132.31053650000001</v>
      </c>
      <c r="J210" s="36">
        <f>SUMIFS(СВЦЭМ!$F$39:$F$758,СВЦЭМ!$A$39:$A$758,$A210,СВЦЭМ!$B$39:$B$758,J$190)+'СЕТ СН'!$F$12</f>
        <v>130.31478608</v>
      </c>
      <c r="K210" s="36">
        <f>SUMIFS(СВЦЭМ!$F$39:$F$758,СВЦЭМ!$A$39:$A$758,$A210,СВЦЭМ!$B$39:$B$758,K$190)+'СЕТ СН'!$F$12</f>
        <v>129.98684059000001</v>
      </c>
      <c r="L210" s="36">
        <f>SUMIFS(СВЦЭМ!$F$39:$F$758,СВЦЭМ!$A$39:$A$758,$A210,СВЦЭМ!$B$39:$B$758,L$190)+'СЕТ СН'!$F$12</f>
        <v>129.10142517</v>
      </c>
      <c r="M210" s="36">
        <f>SUMIFS(СВЦЭМ!$F$39:$F$758,СВЦЭМ!$A$39:$A$758,$A210,СВЦЭМ!$B$39:$B$758,M$190)+'СЕТ СН'!$F$12</f>
        <v>128.50546621000001</v>
      </c>
      <c r="N210" s="36">
        <f>SUMIFS(СВЦЭМ!$F$39:$F$758,СВЦЭМ!$A$39:$A$758,$A210,СВЦЭМ!$B$39:$B$758,N$190)+'СЕТ СН'!$F$12</f>
        <v>128.34335704</v>
      </c>
      <c r="O210" s="36">
        <f>SUMIFS(СВЦЭМ!$F$39:$F$758,СВЦЭМ!$A$39:$A$758,$A210,СВЦЭМ!$B$39:$B$758,O$190)+'СЕТ СН'!$F$12</f>
        <v>130.62340449999999</v>
      </c>
      <c r="P210" s="36">
        <f>SUMIFS(СВЦЭМ!$F$39:$F$758,СВЦЭМ!$A$39:$A$758,$A210,СВЦЭМ!$B$39:$B$758,P$190)+'СЕТ СН'!$F$12</f>
        <v>131.24124986000001</v>
      </c>
      <c r="Q210" s="36">
        <f>SUMIFS(СВЦЭМ!$F$39:$F$758,СВЦЭМ!$A$39:$A$758,$A210,СВЦЭМ!$B$39:$B$758,Q$190)+'СЕТ СН'!$F$12</f>
        <v>130.60862130000001</v>
      </c>
      <c r="R210" s="36">
        <f>SUMIFS(СВЦЭМ!$F$39:$F$758,СВЦЭМ!$A$39:$A$758,$A210,СВЦЭМ!$B$39:$B$758,R$190)+'СЕТ СН'!$F$12</f>
        <v>130.95999097999999</v>
      </c>
      <c r="S210" s="36">
        <f>SUMIFS(СВЦЭМ!$F$39:$F$758,СВЦЭМ!$A$39:$A$758,$A210,СВЦЭМ!$B$39:$B$758,S$190)+'СЕТ СН'!$F$12</f>
        <v>129.15510703999999</v>
      </c>
      <c r="T210" s="36">
        <f>SUMIFS(СВЦЭМ!$F$39:$F$758,СВЦЭМ!$A$39:$A$758,$A210,СВЦЭМ!$B$39:$B$758,T$190)+'СЕТ СН'!$F$12</f>
        <v>125.35554892</v>
      </c>
      <c r="U210" s="36">
        <f>SUMIFS(СВЦЭМ!$F$39:$F$758,СВЦЭМ!$A$39:$A$758,$A210,СВЦЭМ!$B$39:$B$758,U$190)+'СЕТ СН'!$F$12</f>
        <v>127.10831643</v>
      </c>
      <c r="V210" s="36">
        <f>SUMIFS(СВЦЭМ!$F$39:$F$758,СВЦЭМ!$A$39:$A$758,$A210,СВЦЭМ!$B$39:$B$758,V$190)+'СЕТ СН'!$F$12</f>
        <v>127.59408025</v>
      </c>
      <c r="W210" s="36">
        <f>SUMIFS(СВЦЭМ!$F$39:$F$758,СВЦЭМ!$A$39:$A$758,$A210,СВЦЭМ!$B$39:$B$758,W$190)+'СЕТ СН'!$F$12</f>
        <v>128.16093151000001</v>
      </c>
      <c r="X210" s="36">
        <f>SUMIFS(СВЦЭМ!$F$39:$F$758,СВЦЭМ!$A$39:$A$758,$A210,СВЦЭМ!$B$39:$B$758,X$190)+'СЕТ СН'!$F$12</f>
        <v>129.58169706999999</v>
      </c>
      <c r="Y210" s="36">
        <f>SUMIFS(СВЦЭМ!$F$39:$F$758,СВЦЭМ!$A$39:$A$758,$A210,СВЦЭМ!$B$39:$B$758,Y$190)+'СЕТ СН'!$F$12</f>
        <v>132.48003917</v>
      </c>
    </row>
    <row r="211" spans="1:25" ht="15.75" x14ac:dyDescent="0.2">
      <c r="A211" s="35">
        <f t="shared" si="5"/>
        <v>45617</v>
      </c>
      <c r="B211" s="36">
        <f>SUMIFS(СВЦЭМ!$F$39:$F$758,СВЦЭМ!$A$39:$A$758,$A211,СВЦЭМ!$B$39:$B$758,B$190)+'СЕТ СН'!$F$12</f>
        <v>139.34241130000001</v>
      </c>
      <c r="C211" s="36">
        <f>SUMIFS(СВЦЭМ!$F$39:$F$758,СВЦЭМ!$A$39:$A$758,$A211,СВЦЭМ!$B$39:$B$758,C$190)+'СЕТ СН'!$F$12</f>
        <v>143.26146241000001</v>
      </c>
      <c r="D211" s="36">
        <f>SUMIFS(СВЦЭМ!$F$39:$F$758,СВЦЭМ!$A$39:$A$758,$A211,СВЦЭМ!$B$39:$B$758,D$190)+'СЕТ СН'!$F$12</f>
        <v>144.65835451000001</v>
      </c>
      <c r="E211" s="36">
        <f>SUMIFS(СВЦЭМ!$F$39:$F$758,СВЦЭМ!$A$39:$A$758,$A211,СВЦЭМ!$B$39:$B$758,E$190)+'СЕТ СН'!$F$12</f>
        <v>145.98180489999999</v>
      </c>
      <c r="F211" s="36">
        <f>SUMIFS(СВЦЭМ!$F$39:$F$758,СВЦЭМ!$A$39:$A$758,$A211,СВЦЭМ!$B$39:$B$758,F$190)+'СЕТ СН'!$F$12</f>
        <v>146.0262634</v>
      </c>
      <c r="G211" s="36">
        <f>SUMIFS(СВЦЭМ!$F$39:$F$758,СВЦЭМ!$A$39:$A$758,$A211,СВЦЭМ!$B$39:$B$758,G$190)+'СЕТ СН'!$F$12</f>
        <v>143.26402915</v>
      </c>
      <c r="H211" s="36">
        <f>SUMIFS(СВЦЭМ!$F$39:$F$758,СВЦЭМ!$A$39:$A$758,$A211,СВЦЭМ!$B$39:$B$758,H$190)+'СЕТ СН'!$F$12</f>
        <v>139.99602088</v>
      </c>
      <c r="I211" s="36">
        <f>SUMIFS(СВЦЭМ!$F$39:$F$758,СВЦЭМ!$A$39:$A$758,$A211,СВЦЭМ!$B$39:$B$758,I$190)+'СЕТ СН'!$F$12</f>
        <v>135.10935506999999</v>
      </c>
      <c r="J211" s="36">
        <f>SUMIFS(СВЦЭМ!$F$39:$F$758,СВЦЭМ!$A$39:$A$758,$A211,СВЦЭМ!$B$39:$B$758,J$190)+'СЕТ СН'!$F$12</f>
        <v>131.90030196000001</v>
      </c>
      <c r="K211" s="36">
        <f>SUMIFS(СВЦЭМ!$F$39:$F$758,СВЦЭМ!$A$39:$A$758,$A211,СВЦЭМ!$B$39:$B$758,K$190)+'СЕТ СН'!$F$12</f>
        <v>133.31084508000001</v>
      </c>
      <c r="L211" s="36">
        <f>SUMIFS(СВЦЭМ!$F$39:$F$758,СВЦЭМ!$A$39:$A$758,$A211,СВЦЭМ!$B$39:$B$758,L$190)+'СЕТ СН'!$F$12</f>
        <v>132.23197554000001</v>
      </c>
      <c r="M211" s="36">
        <f>SUMIFS(СВЦЭМ!$F$39:$F$758,СВЦЭМ!$A$39:$A$758,$A211,СВЦЭМ!$B$39:$B$758,M$190)+'СЕТ СН'!$F$12</f>
        <v>133.45253324000001</v>
      </c>
      <c r="N211" s="36">
        <f>SUMIFS(СВЦЭМ!$F$39:$F$758,СВЦЭМ!$A$39:$A$758,$A211,СВЦЭМ!$B$39:$B$758,N$190)+'СЕТ СН'!$F$12</f>
        <v>134.52655829</v>
      </c>
      <c r="O211" s="36">
        <f>SUMIFS(СВЦЭМ!$F$39:$F$758,СВЦЭМ!$A$39:$A$758,$A211,СВЦЭМ!$B$39:$B$758,O$190)+'СЕТ СН'!$F$12</f>
        <v>134.08587091000001</v>
      </c>
      <c r="P211" s="36">
        <f>SUMIFS(СВЦЭМ!$F$39:$F$758,СВЦЭМ!$A$39:$A$758,$A211,СВЦЭМ!$B$39:$B$758,P$190)+'СЕТ СН'!$F$12</f>
        <v>134.91683054000001</v>
      </c>
      <c r="Q211" s="36">
        <f>SUMIFS(СВЦЭМ!$F$39:$F$758,СВЦЭМ!$A$39:$A$758,$A211,СВЦЭМ!$B$39:$B$758,Q$190)+'СЕТ СН'!$F$12</f>
        <v>135.20698891000001</v>
      </c>
      <c r="R211" s="36">
        <f>SUMIFS(СВЦЭМ!$F$39:$F$758,СВЦЭМ!$A$39:$A$758,$A211,СВЦЭМ!$B$39:$B$758,R$190)+'СЕТ СН'!$F$12</f>
        <v>135.4449572</v>
      </c>
      <c r="S211" s="36">
        <f>SUMIFS(СВЦЭМ!$F$39:$F$758,СВЦЭМ!$A$39:$A$758,$A211,СВЦЭМ!$B$39:$B$758,S$190)+'СЕТ СН'!$F$12</f>
        <v>132.87232032</v>
      </c>
      <c r="T211" s="36">
        <f>SUMIFS(СВЦЭМ!$F$39:$F$758,СВЦЭМ!$A$39:$A$758,$A211,СВЦЭМ!$B$39:$B$758,T$190)+'СЕТ СН'!$F$12</f>
        <v>127.59460249</v>
      </c>
      <c r="U211" s="36">
        <f>SUMIFS(СВЦЭМ!$F$39:$F$758,СВЦЭМ!$A$39:$A$758,$A211,СВЦЭМ!$B$39:$B$758,U$190)+'СЕТ СН'!$F$12</f>
        <v>129.91808191999999</v>
      </c>
      <c r="V211" s="36">
        <f>SUMIFS(СВЦЭМ!$F$39:$F$758,СВЦЭМ!$A$39:$A$758,$A211,СВЦЭМ!$B$39:$B$758,V$190)+'СЕТ СН'!$F$12</f>
        <v>131.45421142999999</v>
      </c>
      <c r="W211" s="36">
        <f>SUMIFS(СВЦЭМ!$F$39:$F$758,СВЦЭМ!$A$39:$A$758,$A211,СВЦЭМ!$B$39:$B$758,W$190)+'СЕТ СН'!$F$12</f>
        <v>131.9935447</v>
      </c>
      <c r="X211" s="36">
        <f>SUMIFS(СВЦЭМ!$F$39:$F$758,СВЦЭМ!$A$39:$A$758,$A211,СВЦЭМ!$B$39:$B$758,X$190)+'СЕТ СН'!$F$12</f>
        <v>132.46844322000001</v>
      </c>
      <c r="Y211" s="36">
        <f>SUMIFS(СВЦЭМ!$F$39:$F$758,СВЦЭМ!$A$39:$A$758,$A211,СВЦЭМ!$B$39:$B$758,Y$190)+'СЕТ СН'!$F$12</f>
        <v>135.23299277999999</v>
      </c>
    </row>
    <row r="212" spans="1:25" ht="15.75" x14ac:dyDescent="0.2">
      <c r="A212" s="35">
        <f t="shared" si="5"/>
        <v>45618</v>
      </c>
      <c r="B212" s="36">
        <f>SUMIFS(СВЦЭМ!$F$39:$F$758,СВЦЭМ!$A$39:$A$758,$A212,СВЦЭМ!$B$39:$B$758,B$190)+'СЕТ СН'!$F$12</f>
        <v>142.06796241999999</v>
      </c>
      <c r="C212" s="36">
        <f>SUMIFS(СВЦЭМ!$F$39:$F$758,СВЦЭМ!$A$39:$A$758,$A212,СВЦЭМ!$B$39:$B$758,C$190)+'СЕТ СН'!$F$12</f>
        <v>143.33485801</v>
      </c>
      <c r="D212" s="36">
        <f>SUMIFS(СВЦЭМ!$F$39:$F$758,СВЦЭМ!$A$39:$A$758,$A212,СВЦЭМ!$B$39:$B$758,D$190)+'СЕТ СН'!$F$12</f>
        <v>144.1874128</v>
      </c>
      <c r="E212" s="36">
        <f>SUMIFS(СВЦЭМ!$F$39:$F$758,СВЦЭМ!$A$39:$A$758,$A212,СВЦЭМ!$B$39:$B$758,E$190)+'СЕТ СН'!$F$12</f>
        <v>143.93107902</v>
      </c>
      <c r="F212" s="36">
        <f>SUMIFS(СВЦЭМ!$F$39:$F$758,СВЦЭМ!$A$39:$A$758,$A212,СВЦЭМ!$B$39:$B$758,F$190)+'СЕТ СН'!$F$12</f>
        <v>143.61136526000001</v>
      </c>
      <c r="G212" s="36">
        <f>SUMIFS(СВЦЭМ!$F$39:$F$758,СВЦЭМ!$A$39:$A$758,$A212,СВЦЭМ!$B$39:$B$758,G$190)+'СЕТ СН'!$F$12</f>
        <v>142.90918790000001</v>
      </c>
      <c r="H212" s="36">
        <f>SUMIFS(СВЦЭМ!$F$39:$F$758,СВЦЭМ!$A$39:$A$758,$A212,СВЦЭМ!$B$39:$B$758,H$190)+'СЕТ СН'!$F$12</f>
        <v>143.44815715999999</v>
      </c>
      <c r="I212" s="36">
        <f>SUMIFS(СВЦЭМ!$F$39:$F$758,СВЦЭМ!$A$39:$A$758,$A212,СВЦЭМ!$B$39:$B$758,I$190)+'СЕТ СН'!$F$12</f>
        <v>135.68518882999999</v>
      </c>
      <c r="J212" s="36">
        <f>SUMIFS(СВЦЭМ!$F$39:$F$758,СВЦЭМ!$A$39:$A$758,$A212,СВЦЭМ!$B$39:$B$758,J$190)+'СЕТ СН'!$F$12</f>
        <v>132.32694760000001</v>
      </c>
      <c r="K212" s="36">
        <f>SUMIFS(СВЦЭМ!$F$39:$F$758,СВЦЭМ!$A$39:$A$758,$A212,СВЦЭМ!$B$39:$B$758,K$190)+'СЕТ СН'!$F$12</f>
        <v>133.56910217999999</v>
      </c>
      <c r="L212" s="36">
        <f>SUMIFS(СВЦЭМ!$F$39:$F$758,СВЦЭМ!$A$39:$A$758,$A212,СВЦЭМ!$B$39:$B$758,L$190)+'СЕТ СН'!$F$12</f>
        <v>132.76915905999999</v>
      </c>
      <c r="M212" s="36">
        <f>SUMIFS(СВЦЭМ!$F$39:$F$758,СВЦЭМ!$A$39:$A$758,$A212,СВЦЭМ!$B$39:$B$758,M$190)+'СЕТ СН'!$F$12</f>
        <v>134.77082277</v>
      </c>
      <c r="N212" s="36">
        <f>SUMIFS(СВЦЭМ!$F$39:$F$758,СВЦЭМ!$A$39:$A$758,$A212,СВЦЭМ!$B$39:$B$758,N$190)+'СЕТ СН'!$F$12</f>
        <v>136.51616139000001</v>
      </c>
      <c r="O212" s="36">
        <f>SUMIFS(СВЦЭМ!$F$39:$F$758,СВЦЭМ!$A$39:$A$758,$A212,СВЦЭМ!$B$39:$B$758,O$190)+'СЕТ СН'!$F$12</f>
        <v>135.24504830999999</v>
      </c>
      <c r="P212" s="36">
        <f>SUMIFS(СВЦЭМ!$F$39:$F$758,СВЦЭМ!$A$39:$A$758,$A212,СВЦЭМ!$B$39:$B$758,P$190)+'СЕТ СН'!$F$12</f>
        <v>137.48778732</v>
      </c>
      <c r="Q212" s="36">
        <f>SUMIFS(СВЦЭМ!$F$39:$F$758,СВЦЭМ!$A$39:$A$758,$A212,СВЦЭМ!$B$39:$B$758,Q$190)+'СЕТ СН'!$F$12</f>
        <v>138.72237548999999</v>
      </c>
      <c r="R212" s="36">
        <f>SUMIFS(СВЦЭМ!$F$39:$F$758,СВЦЭМ!$A$39:$A$758,$A212,СВЦЭМ!$B$39:$B$758,R$190)+'СЕТ СН'!$F$12</f>
        <v>138.09979931999999</v>
      </c>
      <c r="S212" s="36">
        <f>SUMIFS(СВЦЭМ!$F$39:$F$758,СВЦЭМ!$A$39:$A$758,$A212,СВЦЭМ!$B$39:$B$758,S$190)+'СЕТ СН'!$F$12</f>
        <v>135.06666267</v>
      </c>
      <c r="T212" s="36">
        <f>SUMIFS(СВЦЭМ!$F$39:$F$758,СВЦЭМ!$A$39:$A$758,$A212,СВЦЭМ!$B$39:$B$758,T$190)+'СЕТ СН'!$F$12</f>
        <v>128.20903016</v>
      </c>
      <c r="U212" s="36">
        <f>SUMIFS(СВЦЭМ!$F$39:$F$758,СВЦЭМ!$A$39:$A$758,$A212,СВЦЭМ!$B$39:$B$758,U$190)+'СЕТ СН'!$F$12</f>
        <v>130.43449224</v>
      </c>
      <c r="V212" s="36">
        <f>SUMIFS(СВЦЭМ!$F$39:$F$758,СВЦЭМ!$A$39:$A$758,$A212,СВЦЭМ!$B$39:$B$758,V$190)+'СЕТ СН'!$F$12</f>
        <v>132.40011957999999</v>
      </c>
      <c r="W212" s="36">
        <f>SUMIFS(СВЦЭМ!$F$39:$F$758,СВЦЭМ!$A$39:$A$758,$A212,СВЦЭМ!$B$39:$B$758,W$190)+'СЕТ СН'!$F$12</f>
        <v>132.81485216999999</v>
      </c>
      <c r="X212" s="36">
        <f>SUMIFS(СВЦЭМ!$F$39:$F$758,СВЦЭМ!$A$39:$A$758,$A212,СВЦЭМ!$B$39:$B$758,X$190)+'СЕТ СН'!$F$12</f>
        <v>132.49755540999999</v>
      </c>
      <c r="Y212" s="36">
        <f>SUMIFS(СВЦЭМ!$F$39:$F$758,СВЦЭМ!$A$39:$A$758,$A212,СВЦЭМ!$B$39:$B$758,Y$190)+'СЕТ СН'!$F$12</f>
        <v>136.79256057000001</v>
      </c>
    </row>
    <row r="213" spans="1:25" ht="15.75" x14ac:dyDescent="0.2">
      <c r="A213" s="35">
        <f t="shared" si="5"/>
        <v>45619</v>
      </c>
      <c r="B213" s="36">
        <f>SUMIFS(СВЦЭМ!$F$39:$F$758,СВЦЭМ!$A$39:$A$758,$A213,СВЦЭМ!$B$39:$B$758,B$190)+'СЕТ СН'!$F$12</f>
        <v>137.96094185000001</v>
      </c>
      <c r="C213" s="36">
        <f>SUMIFS(СВЦЭМ!$F$39:$F$758,СВЦЭМ!$A$39:$A$758,$A213,СВЦЭМ!$B$39:$B$758,C$190)+'СЕТ СН'!$F$12</f>
        <v>136.49136437000001</v>
      </c>
      <c r="D213" s="36">
        <f>SUMIFS(СВЦЭМ!$F$39:$F$758,СВЦЭМ!$A$39:$A$758,$A213,СВЦЭМ!$B$39:$B$758,D$190)+'СЕТ СН'!$F$12</f>
        <v>138.17818056999999</v>
      </c>
      <c r="E213" s="36">
        <f>SUMIFS(СВЦЭМ!$F$39:$F$758,СВЦЭМ!$A$39:$A$758,$A213,СВЦЭМ!$B$39:$B$758,E$190)+'СЕТ СН'!$F$12</f>
        <v>139.00303296000001</v>
      </c>
      <c r="F213" s="36">
        <f>SUMIFS(СВЦЭМ!$F$39:$F$758,СВЦЭМ!$A$39:$A$758,$A213,СВЦЭМ!$B$39:$B$758,F$190)+'СЕТ СН'!$F$12</f>
        <v>139.33660146</v>
      </c>
      <c r="G213" s="36">
        <f>SUMIFS(СВЦЭМ!$F$39:$F$758,СВЦЭМ!$A$39:$A$758,$A213,СВЦЭМ!$B$39:$B$758,G$190)+'СЕТ СН'!$F$12</f>
        <v>138.52675619999999</v>
      </c>
      <c r="H213" s="36">
        <f>SUMIFS(СВЦЭМ!$F$39:$F$758,СВЦЭМ!$A$39:$A$758,$A213,СВЦЭМ!$B$39:$B$758,H$190)+'СЕТ СН'!$F$12</f>
        <v>137.24488194</v>
      </c>
      <c r="I213" s="36">
        <f>SUMIFS(СВЦЭМ!$F$39:$F$758,СВЦЭМ!$A$39:$A$758,$A213,СВЦЭМ!$B$39:$B$758,I$190)+'СЕТ СН'!$F$12</f>
        <v>136.39410111000001</v>
      </c>
      <c r="J213" s="36">
        <f>SUMIFS(СВЦЭМ!$F$39:$F$758,СВЦЭМ!$A$39:$A$758,$A213,СВЦЭМ!$B$39:$B$758,J$190)+'СЕТ СН'!$F$12</f>
        <v>133.48634482</v>
      </c>
      <c r="K213" s="36">
        <f>SUMIFS(СВЦЭМ!$F$39:$F$758,СВЦЭМ!$A$39:$A$758,$A213,СВЦЭМ!$B$39:$B$758,K$190)+'СЕТ СН'!$F$12</f>
        <v>128.88620169000001</v>
      </c>
      <c r="L213" s="36">
        <f>SUMIFS(СВЦЭМ!$F$39:$F$758,СВЦЭМ!$A$39:$A$758,$A213,СВЦЭМ!$B$39:$B$758,L$190)+'СЕТ СН'!$F$12</f>
        <v>125.68146754999999</v>
      </c>
      <c r="M213" s="36">
        <f>SUMIFS(СВЦЭМ!$F$39:$F$758,СВЦЭМ!$A$39:$A$758,$A213,СВЦЭМ!$B$39:$B$758,M$190)+'СЕТ СН'!$F$12</f>
        <v>126.08329028</v>
      </c>
      <c r="N213" s="36">
        <f>SUMIFS(СВЦЭМ!$F$39:$F$758,СВЦЭМ!$A$39:$A$758,$A213,СВЦЭМ!$B$39:$B$758,N$190)+'СЕТ СН'!$F$12</f>
        <v>126.74194103000001</v>
      </c>
      <c r="O213" s="36">
        <f>SUMIFS(СВЦЭМ!$F$39:$F$758,СВЦЭМ!$A$39:$A$758,$A213,СВЦЭМ!$B$39:$B$758,O$190)+'СЕТ СН'!$F$12</f>
        <v>126.74222134</v>
      </c>
      <c r="P213" s="36">
        <f>SUMIFS(СВЦЭМ!$F$39:$F$758,СВЦЭМ!$A$39:$A$758,$A213,СВЦЭМ!$B$39:$B$758,P$190)+'СЕТ СН'!$F$12</f>
        <v>127.62627649</v>
      </c>
      <c r="Q213" s="36">
        <f>SUMIFS(СВЦЭМ!$F$39:$F$758,СВЦЭМ!$A$39:$A$758,$A213,СВЦЭМ!$B$39:$B$758,Q$190)+'СЕТ СН'!$F$12</f>
        <v>128.95632287999999</v>
      </c>
      <c r="R213" s="36">
        <f>SUMIFS(СВЦЭМ!$F$39:$F$758,СВЦЭМ!$A$39:$A$758,$A213,СВЦЭМ!$B$39:$B$758,R$190)+'СЕТ СН'!$F$12</f>
        <v>129.18454367000001</v>
      </c>
      <c r="S213" s="36">
        <f>SUMIFS(СВЦЭМ!$F$39:$F$758,СВЦЭМ!$A$39:$A$758,$A213,СВЦЭМ!$B$39:$B$758,S$190)+'СЕТ СН'!$F$12</f>
        <v>126.2627358</v>
      </c>
      <c r="T213" s="36">
        <f>SUMIFS(СВЦЭМ!$F$39:$F$758,СВЦЭМ!$A$39:$A$758,$A213,СВЦЭМ!$B$39:$B$758,T$190)+'СЕТ СН'!$F$12</f>
        <v>124.61318727</v>
      </c>
      <c r="U213" s="36">
        <f>SUMIFS(СВЦЭМ!$F$39:$F$758,СВЦЭМ!$A$39:$A$758,$A213,СВЦЭМ!$B$39:$B$758,U$190)+'СЕТ СН'!$F$12</f>
        <v>125.77422829</v>
      </c>
      <c r="V213" s="36">
        <f>SUMIFS(СВЦЭМ!$F$39:$F$758,СВЦЭМ!$A$39:$A$758,$A213,СВЦЭМ!$B$39:$B$758,V$190)+'СЕТ СН'!$F$12</f>
        <v>127.53293553</v>
      </c>
      <c r="W213" s="36">
        <f>SUMIFS(СВЦЭМ!$F$39:$F$758,СВЦЭМ!$A$39:$A$758,$A213,СВЦЭМ!$B$39:$B$758,W$190)+'СЕТ СН'!$F$12</f>
        <v>128.40168722999999</v>
      </c>
      <c r="X213" s="36">
        <f>SUMIFS(СВЦЭМ!$F$39:$F$758,СВЦЭМ!$A$39:$A$758,$A213,СВЦЭМ!$B$39:$B$758,X$190)+'СЕТ СН'!$F$12</f>
        <v>129.76314335999999</v>
      </c>
      <c r="Y213" s="36">
        <f>SUMIFS(СВЦЭМ!$F$39:$F$758,СВЦЭМ!$A$39:$A$758,$A213,СВЦЭМ!$B$39:$B$758,Y$190)+'СЕТ СН'!$F$12</f>
        <v>131.70231143000001</v>
      </c>
    </row>
    <row r="214" spans="1:25" ht="15.75" x14ac:dyDescent="0.2">
      <c r="A214" s="35">
        <f t="shared" si="5"/>
        <v>45620</v>
      </c>
      <c r="B214" s="36">
        <f>SUMIFS(СВЦЭМ!$F$39:$F$758,СВЦЭМ!$A$39:$A$758,$A214,СВЦЭМ!$B$39:$B$758,B$190)+'СЕТ СН'!$F$12</f>
        <v>128.80124925999999</v>
      </c>
      <c r="C214" s="36">
        <f>SUMIFS(СВЦЭМ!$F$39:$F$758,СВЦЭМ!$A$39:$A$758,$A214,СВЦЭМ!$B$39:$B$758,C$190)+'СЕТ СН'!$F$12</f>
        <v>129.73508545999999</v>
      </c>
      <c r="D214" s="36">
        <f>SUMIFS(СВЦЭМ!$F$39:$F$758,СВЦЭМ!$A$39:$A$758,$A214,СВЦЭМ!$B$39:$B$758,D$190)+'СЕТ СН'!$F$12</f>
        <v>131.60882982999999</v>
      </c>
      <c r="E214" s="36">
        <f>SUMIFS(СВЦЭМ!$F$39:$F$758,СВЦЭМ!$A$39:$A$758,$A214,СВЦЭМ!$B$39:$B$758,E$190)+'СЕТ СН'!$F$12</f>
        <v>133.25776514</v>
      </c>
      <c r="F214" s="36">
        <f>SUMIFS(СВЦЭМ!$F$39:$F$758,СВЦЭМ!$A$39:$A$758,$A214,СВЦЭМ!$B$39:$B$758,F$190)+'СЕТ СН'!$F$12</f>
        <v>133.32083865999999</v>
      </c>
      <c r="G214" s="36">
        <f>SUMIFS(СВЦЭМ!$F$39:$F$758,СВЦЭМ!$A$39:$A$758,$A214,СВЦЭМ!$B$39:$B$758,G$190)+'СЕТ СН'!$F$12</f>
        <v>131.81012476999999</v>
      </c>
      <c r="H214" s="36">
        <f>SUMIFS(СВЦЭМ!$F$39:$F$758,СВЦЭМ!$A$39:$A$758,$A214,СВЦЭМ!$B$39:$B$758,H$190)+'СЕТ СН'!$F$12</f>
        <v>134.91486423000001</v>
      </c>
      <c r="I214" s="36">
        <f>SUMIFS(СВЦЭМ!$F$39:$F$758,СВЦЭМ!$A$39:$A$758,$A214,СВЦЭМ!$B$39:$B$758,I$190)+'СЕТ СН'!$F$12</f>
        <v>133.02254661000001</v>
      </c>
      <c r="J214" s="36">
        <f>SUMIFS(СВЦЭМ!$F$39:$F$758,СВЦЭМ!$A$39:$A$758,$A214,СВЦЭМ!$B$39:$B$758,J$190)+'СЕТ СН'!$F$12</f>
        <v>129.55960324</v>
      </c>
      <c r="K214" s="36">
        <f>SUMIFS(СВЦЭМ!$F$39:$F$758,СВЦЭМ!$A$39:$A$758,$A214,СВЦЭМ!$B$39:$B$758,K$190)+'СЕТ СН'!$F$12</f>
        <v>123.87546054000001</v>
      </c>
      <c r="L214" s="36">
        <f>SUMIFS(СВЦЭМ!$F$39:$F$758,СВЦЭМ!$A$39:$A$758,$A214,СВЦЭМ!$B$39:$B$758,L$190)+'СЕТ СН'!$F$12</f>
        <v>121.69044458</v>
      </c>
      <c r="M214" s="36">
        <f>SUMIFS(СВЦЭМ!$F$39:$F$758,СВЦЭМ!$A$39:$A$758,$A214,СВЦЭМ!$B$39:$B$758,M$190)+'СЕТ СН'!$F$12</f>
        <v>121.06904173</v>
      </c>
      <c r="N214" s="36">
        <f>SUMIFS(СВЦЭМ!$F$39:$F$758,СВЦЭМ!$A$39:$A$758,$A214,СВЦЭМ!$B$39:$B$758,N$190)+'СЕТ СН'!$F$12</f>
        <v>122.60343964</v>
      </c>
      <c r="O214" s="36">
        <f>SUMIFS(СВЦЭМ!$F$39:$F$758,СВЦЭМ!$A$39:$A$758,$A214,СВЦЭМ!$B$39:$B$758,O$190)+'СЕТ СН'!$F$12</f>
        <v>123.6287507</v>
      </c>
      <c r="P214" s="36">
        <f>SUMIFS(СВЦЭМ!$F$39:$F$758,СВЦЭМ!$A$39:$A$758,$A214,СВЦЭМ!$B$39:$B$758,P$190)+'СЕТ СН'!$F$12</f>
        <v>124.50631146000001</v>
      </c>
      <c r="Q214" s="36">
        <f>SUMIFS(СВЦЭМ!$F$39:$F$758,СВЦЭМ!$A$39:$A$758,$A214,СВЦЭМ!$B$39:$B$758,Q$190)+'СЕТ СН'!$F$12</f>
        <v>125.31254129</v>
      </c>
      <c r="R214" s="36">
        <f>SUMIFS(СВЦЭМ!$F$39:$F$758,СВЦЭМ!$A$39:$A$758,$A214,СВЦЭМ!$B$39:$B$758,R$190)+'СЕТ СН'!$F$12</f>
        <v>124.82238357</v>
      </c>
      <c r="S214" s="36">
        <f>SUMIFS(СВЦЭМ!$F$39:$F$758,СВЦЭМ!$A$39:$A$758,$A214,СВЦЭМ!$B$39:$B$758,S$190)+'СЕТ СН'!$F$12</f>
        <v>121.36048406</v>
      </c>
      <c r="T214" s="36">
        <f>SUMIFS(СВЦЭМ!$F$39:$F$758,СВЦЭМ!$A$39:$A$758,$A214,СВЦЭМ!$B$39:$B$758,T$190)+'СЕТ СН'!$F$12</f>
        <v>116.42578619</v>
      </c>
      <c r="U214" s="36">
        <f>SUMIFS(СВЦЭМ!$F$39:$F$758,СВЦЭМ!$A$39:$A$758,$A214,СВЦЭМ!$B$39:$B$758,U$190)+'СЕТ СН'!$F$12</f>
        <v>116.6201117</v>
      </c>
      <c r="V214" s="36">
        <f>SUMIFS(СВЦЭМ!$F$39:$F$758,СВЦЭМ!$A$39:$A$758,$A214,СВЦЭМ!$B$39:$B$758,V$190)+'СЕТ СН'!$F$12</f>
        <v>118.15132806</v>
      </c>
      <c r="W214" s="36">
        <f>SUMIFS(СВЦЭМ!$F$39:$F$758,СВЦЭМ!$A$39:$A$758,$A214,СВЦЭМ!$B$39:$B$758,W$190)+'СЕТ СН'!$F$12</f>
        <v>119.05022556999999</v>
      </c>
      <c r="X214" s="36">
        <f>SUMIFS(СВЦЭМ!$F$39:$F$758,СВЦЭМ!$A$39:$A$758,$A214,СВЦЭМ!$B$39:$B$758,X$190)+'СЕТ СН'!$F$12</f>
        <v>122.18161411</v>
      </c>
      <c r="Y214" s="36">
        <f>SUMIFS(СВЦЭМ!$F$39:$F$758,СВЦЭМ!$A$39:$A$758,$A214,СВЦЭМ!$B$39:$B$758,Y$190)+'СЕТ СН'!$F$12</f>
        <v>126.38150996</v>
      </c>
    </row>
    <row r="215" spans="1:25" ht="15.75" x14ac:dyDescent="0.2">
      <c r="A215" s="35">
        <f t="shared" si="5"/>
        <v>45621</v>
      </c>
      <c r="B215" s="36">
        <f>SUMIFS(СВЦЭМ!$F$39:$F$758,СВЦЭМ!$A$39:$A$758,$A215,СВЦЭМ!$B$39:$B$758,B$190)+'СЕТ СН'!$F$12</f>
        <v>130.00558197000001</v>
      </c>
      <c r="C215" s="36">
        <f>SUMIFS(СВЦЭМ!$F$39:$F$758,СВЦЭМ!$A$39:$A$758,$A215,СВЦЭМ!$B$39:$B$758,C$190)+'СЕТ СН'!$F$12</f>
        <v>134.56103836</v>
      </c>
      <c r="D215" s="36">
        <f>SUMIFS(СВЦЭМ!$F$39:$F$758,СВЦЭМ!$A$39:$A$758,$A215,СВЦЭМ!$B$39:$B$758,D$190)+'СЕТ СН'!$F$12</f>
        <v>136.75702548999999</v>
      </c>
      <c r="E215" s="36">
        <f>SUMIFS(СВЦЭМ!$F$39:$F$758,СВЦЭМ!$A$39:$A$758,$A215,СВЦЭМ!$B$39:$B$758,E$190)+'СЕТ СН'!$F$12</f>
        <v>137.98862815000001</v>
      </c>
      <c r="F215" s="36">
        <f>SUMIFS(СВЦЭМ!$F$39:$F$758,СВЦЭМ!$A$39:$A$758,$A215,СВЦЭМ!$B$39:$B$758,F$190)+'СЕТ СН'!$F$12</f>
        <v>136.89337204</v>
      </c>
      <c r="G215" s="36">
        <f>SUMIFS(СВЦЭМ!$F$39:$F$758,СВЦЭМ!$A$39:$A$758,$A215,СВЦЭМ!$B$39:$B$758,G$190)+'СЕТ СН'!$F$12</f>
        <v>135.03755684000001</v>
      </c>
      <c r="H215" s="36">
        <f>SUMIFS(СВЦЭМ!$F$39:$F$758,СВЦЭМ!$A$39:$A$758,$A215,СВЦЭМ!$B$39:$B$758,H$190)+'СЕТ СН'!$F$12</f>
        <v>132.72514681000001</v>
      </c>
      <c r="I215" s="36">
        <f>SUMIFS(СВЦЭМ!$F$39:$F$758,СВЦЭМ!$A$39:$A$758,$A215,СВЦЭМ!$B$39:$B$758,I$190)+'СЕТ СН'!$F$12</f>
        <v>128.51954726</v>
      </c>
      <c r="J215" s="36">
        <f>SUMIFS(СВЦЭМ!$F$39:$F$758,СВЦЭМ!$A$39:$A$758,$A215,СВЦЭМ!$B$39:$B$758,J$190)+'СЕТ СН'!$F$12</f>
        <v>125.95480922</v>
      </c>
      <c r="K215" s="36">
        <f>SUMIFS(СВЦЭМ!$F$39:$F$758,СВЦЭМ!$A$39:$A$758,$A215,СВЦЭМ!$B$39:$B$758,K$190)+'СЕТ СН'!$F$12</f>
        <v>127.11403206999999</v>
      </c>
      <c r="L215" s="36">
        <f>SUMIFS(СВЦЭМ!$F$39:$F$758,СВЦЭМ!$A$39:$A$758,$A215,СВЦЭМ!$B$39:$B$758,L$190)+'СЕТ СН'!$F$12</f>
        <v>126.79254460999999</v>
      </c>
      <c r="M215" s="36">
        <f>SUMIFS(СВЦЭМ!$F$39:$F$758,СВЦЭМ!$A$39:$A$758,$A215,СВЦЭМ!$B$39:$B$758,M$190)+'СЕТ СН'!$F$12</f>
        <v>128.03356323</v>
      </c>
      <c r="N215" s="36">
        <f>SUMIFS(СВЦЭМ!$F$39:$F$758,СВЦЭМ!$A$39:$A$758,$A215,СВЦЭМ!$B$39:$B$758,N$190)+'СЕТ СН'!$F$12</f>
        <v>130.41290276999999</v>
      </c>
      <c r="O215" s="36">
        <f>SUMIFS(СВЦЭМ!$F$39:$F$758,СВЦЭМ!$A$39:$A$758,$A215,СВЦЭМ!$B$39:$B$758,O$190)+'СЕТ СН'!$F$12</f>
        <v>128.73740803000001</v>
      </c>
      <c r="P215" s="36">
        <f>SUMIFS(СВЦЭМ!$F$39:$F$758,СВЦЭМ!$A$39:$A$758,$A215,СВЦЭМ!$B$39:$B$758,P$190)+'СЕТ СН'!$F$12</f>
        <v>130.49521055</v>
      </c>
      <c r="Q215" s="36">
        <f>SUMIFS(СВЦЭМ!$F$39:$F$758,СВЦЭМ!$A$39:$A$758,$A215,СВЦЭМ!$B$39:$B$758,Q$190)+'СЕТ СН'!$F$12</f>
        <v>130.61735110999999</v>
      </c>
      <c r="R215" s="36">
        <f>SUMIFS(СВЦЭМ!$F$39:$F$758,СВЦЭМ!$A$39:$A$758,$A215,СВЦЭМ!$B$39:$B$758,R$190)+'СЕТ СН'!$F$12</f>
        <v>129.08095717</v>
      </c>
      <c r="S215" s="36">
        <f>SUMIFS(СВЦЭМ!$F$39:$F$758,СВЦЭМ!$A$39:$A$758,$A215,СВЦЭМ!$B$39:$B$758,S$190)+'СЕТ СН'!$F$12</f>
        <v>125.77224859</v>
      </c>
      <c r="T215" s="36">
        <f>SUMIFS(СВЦЭМ!$F$39:$F$758,СВЦЭМ!$A$39:$A$758,$A215,СВЦЭМ!$B$39:$B$758,T$190)+'СЕТ СН'!$F$12</f>
        <v>120.91253245999999</v>
      </c>
      <c r="U215" s="36">
        <f>SUMIFS(СВЦЭМ!$F$39:$F$758,СВЦЭМ!$A$39:$A$758,$A215,СВЦЭМ!$B$39:$B$758,U$190)+'СЕТ СН'!$F$12</f>
        <v>124.32206621</v>
      </c>
      <c r="V215" s="36">
        <f>SUMIFS(СВЦЭМ!$F$39:$F$758,СВЦЭМ!$A$39:$A$758,$A215,СВЦЭМ!$B$39:$B$758,V$190)+'СЕТ СН'!$F$12</f>
        <v>126.14641819000001</v>
      </c>
      <c r="W215" s="36">
        <f>SUMIFS(СВЦЭМ!$F$39:$F$758,СВЦЭМ!$A$39:$A$758,$A215,СВЦЭМ!$B$39:$B$758,W$190)+'СЕТ СН'!$F$12</f>
        <v>126.85976409</v>
      </c>
      <c r="X215" s="36">
        <f>SUMIFS(СВЦЭМ!$F$39:$F$758,СВЦЭМ!$A$39:$A$758,$A215,СВЦЭМ!$B$39:$B$758,X$190)+'СЕТ СН'!$F$12</f>
        <v>128.57254313999999</v>
      </c>
      <c r="Y215" s="36">
        <f>SUMIFS(СВЦЭМ!$F$39:$F$758,СВЦЭМ!$A$39:$A$758,$A215,СВЦЭМ!$B$39:$B$758,Y$190)+'СЕТ СН'!$F$12</f>
        <v>129.75414988</v>
      </c>
    </row>
    <row r="216" spans="1:25" ht="15.75" x14ac:dyDescent="0.2">
      <c r="A216" s="35">
        <f t="shared" si="5"/>
        <v>45622</v>
      </c>
      <c r="B216" s="36">
        <f>SUMIFS(СВЦЭМ!$F$39:$F$758,СВЦЭМ!$A$39:$A$758,$A216,СВЦЭМ!$B$39:$B$758,B$190)+'СЕТ СН'!$F$12</f>
        <v>130.21513217</v>
      </c>
      <c r="C216" s="36">
        <f>SUMIFS(СВЦЭМ!$F$39:$F$758,СВЦЭМ!$A$39:$A$758,$A216,СВЦЭМ!$B$39:$B$758,C$190)+'СЕТ СН'!$F$12</f>
        <v>134.59139961</v>
      </c>
      <c r="D216" s="36">
        <f>SUMIFS(СВЦЭМ!$F$39:$F$758,СВЦЭМ!$A$39:$A$758,$A216,СВЦЭМ!$B$39:$B$758,D$190)+'СЕТ СН'!$F$12</f>
        <v>137.51571805</v>
      </c>
      <c r="E216" s="36">
        <f>SUMIFS(СВЦЭМ!$F$39:$F$758,СВЦЭМ!$A$39:$A$758,$A216,СВЦЭМ!$B$39:$B$758,E$190)+'СЕТ СН'!$F$12</f>
        <v>138.22584298999999</v>
      </c>
      <c r="F216" s="36">
        <f>SUMIFS(СВЦЭМ!$F$39:$F$758,СВЦЭМ!$A$39:$A$758,$A216,СВЦЭМ!$B$39:$B$758,F$190)+'СЕТ СН'!$F$12</f>
        <v>137.73667603999999</v>
      </c>
      <c r="G216" s="36">
        <f>SUMIFS(СВЦЭМ!$F$39:$F$758,СВЦЭМ!$A$39:$A$758,$A216,СВЦЭМ!$B$39:$B$758,G$190)+'СЕТ СН'!$F$12</f>
        <v>135.72631575</v>
      </c>
      <c r="H216" s="36">
        <f>SUMIFS(СВЦЭМ!$F$39:$F$758,СВЦЭМ!$A$39:$A$758,$A216,СВЦЭМ!$B$39:$B$758,H$190)+'СЕТ СН'!$F$12</f>
        <v>134.00165398999999</v>
      </c>
      <c r="I216" s="36">
        <f>SUMIFS(СВЦЭМ!$F$39:$F$758,СВЦЭМ!$A$39:$A$758,$A216,СВЦЭМ!$B$39:$B$758,I$190)+'СЕТ СН'!$F$12</f>
        <v>129.55934386999999</v>
      </c>
      <c r="J216" s="36">
        <f>SUMIFS(СВЦЭМ!$F$39:$F$758,СВЦЭМ!$A$39:$A$758,$A216,СВЦЭМ!$B$39:$B$758,J$190)+'СЕТ СН'!$F$12</f>
        <v>127.41406245</v>
      </c>
      <c r="K216" s="36">
        <f>SUMIFS(СВЦЭМ!$F$39:$F$758,СВЦЭМ!$A$39:$A$758,$A216,СВЦЭМ!$B$39:$B$758,K$190)+'СЕТ СН'!$F$12</f>
        <v>126.81937248</v>
      </c>
      <c r="L216" s="36">
        <f>SUMIFS(СВЦЭМ!$F$39:$F$758,СВЦЭМ!$A$39:$A$758,$A216,СВЦЭМ!$B$39:$B$758,L$190)+'СЕТ СН'!$F$12</f>
        <v>126.60847594000001</v>
      </c>
      <c r="M216" s="36">
        <f>SUMIFS(СВЦЭМ!$F$39:$F$758,СВЦЭМ!$A$39:$A$758,$A216,СВЦЭМ!$B$39:$B$758,M$190)+'СЕТ СН'!$F$12</f>
        <v>127.16458205000001</v>
      </c>
      <c r="N216" s="36">
        <f>SUMIFS(СВЦЭМ!$F$39:$F$758,СВЦЭМ!$A$39:$A$758,$A216,СВЦЭМ!$B$39:$B$758,N$190)+'СЕТ СН'!$F$12</f>
        <v>128.26137767</v>
      </c>
      <c r="O216" s="36">
        <f>SUMIFS(СВЦЭМ!$F$39:$F$758,СВЦЭМ!$A$39:$A$758,$A216,СВЦЭМ!$B$39:$B$758,O$190)+'СЕТ СН'!$F$12</f>
        <v>127.22556763999999</v>
      </c>
      <c r="P216" s="36">
        <f>SUMIFS(СВЦЭМ!$F$39:$F$758,СВЦЭМ!$A$39:$A$758,$A216,СВЦЭМ!$B$39:$B$758,P$190)+'СЕТ СН'!$F$12</f>
        <v>127.6604507</v>
      </c>
      <c r="Q216" s="36">
        <f>SUMIFS(СВЦЭМ!$F$39:$F$758,СВЦЭМ!$A$39:$A$758,$A216,СВЦЭМ!$B$39:$B$758,Q$190)+'СЕТ СН'!$F$12</f>
        <v>128.44450334999999</v>
      </c>
      <c r="R216" s="36">
        <f>SUMIFS(СВЦЭМ!$F$39:$F$758,СВЦЭМ!$A$39:$A$758,$A216,СВЦЭМ!$B$39:$B$758,R$190)+'СЕТ СН'!$F$12</f>
        <v>127.1600114</v>
      </c>
      <c r="S216" s="36">
        <f>SUMIFS(СВЦЭМ!$F$39:$F$758,СВЦЭМ!$A$39:$A$758,$A216,СВЦЭМ!$B$39:$B$758,S$190)+'СЕТ СН'!$F$12</f>
        <v>124.06848977999999</v>
      </c>
      <c r="T216" s="36">
        <f>SUMIFS(СВЦЭМ!$F$39:$F$758,СВЦЭМ!$A$39:$A$758,$A216,СВЦЭМ!$B$39:$B$758,T$190)+'СЕТ СН'!$F$12</f>
        <v>120.86791486</v>
      </c>
      <c r="U216" s="36">
        <f>SUMIFS(СВЦЭМ!$F$39:$F$758,СВЦЭМ!$A$39:$A$758,$A216,СВЦЭМ!$B$39:$B$758,U$190)+'СЕТ СН'!$F$12</f>
        <v>123.25230028</v>
      </c>
      <c r="V216" s="36">
        <f>SUMIFS(СВЦЭМ!$F$39:$F$758,СВЦЭМ!$A$39:$A$758,$A216,СВЦЭМ!$B$39:$B$758,V$190)+'СЕТ СН'!$F$12</f>
        <v>125.48345704</v>
      </c>
      <c r="W216" s="36">
        <f>SUMIFS(СВЦЭМ!$F$39:$F$758,СВЦЭМ!$A$39:$A$758,$A216,СВЦЭМ!$B$39:$B$758,W$190)+'СЕТ СН'!$F$12</f>
        <v>126.23576832000001</v>
      </c>
      <c r="X216" s="36">
        <f>SUMIFS(СВЦЭМ!$F$39:$F$758,СВЦЭМ!$A$39:$A$758,$A216,СВЦЭМ!$B$39:$B$758,X$190)+'СЕТ СН'!$F$12</f>
        <v>127.09526270000001</v>
      </c>
      <c r="Y216" s="36">
        <f>SUMIFS(СВЦЭМ!$F$39:$F$758,СВЦЭМ!$A$39:$A$758,$A216,СВЦЭМ!$B$39:$B$758,Y$190)+'СЕТ СН'!$F$12</f>
        <v>128.73707246000001</v>
      </c>
    </row>
    <row r="217" spans="1:25" ht="15.75" x14ac:dyDescent="0.2">
      <c r="A217" s="35">
        <f t="shared" si="5"/>
        <v>45623</v>
      </c>
      <c r="B217" s="36">
        <f>SUMIFS(СВЦЭМ!$F$39:$F$758,СВЦЭМ!$A$39:$A$758,$A217,СВЦЭМ!$B$39:$B$758,B$190)+'СЕТ СН'!$F$12</f>
        <v>130.0331735</v>
      </c>
      <c r="C217" s="36">
        <f>SUMIFS(СВЦЭМ!$F$39:$F$758,СВЦЭМ!$A$39:$A$758,$A217,СВЦЭМ!$B$39:$B$758,C$190)+'СЕТ СН'!$F$12</f>
        <v>135.52130016999999</v>
      </c>
      <c r="D217" s="36">
        <f>SUMIFS(СВЦЭМ!$F$39:$F$758,СВЦЭМ!$A$39:$A$758,$A217,СВЦЭМ!$B$39:$B$758,D$190)+'СЕТ СН'!$F$12</f>
        <v>136.88268604000001</v>
      </c>
      <c r="E217" s="36">
        <f>SUMIFS(СВЦЭМ!$F$39:$F$758,СВЦЭМ!$A$39:$A$758,$A217,СВЦЭМ!$B$39:$B$758,E$190)+'СЕТ СН'!$F$12</f>
        <v>139.11556815</v>
      </c>
      <c r="F217" s="36">
        <f>SUMIFS(СВЦЭМ!$F$39:$F$758,СВЦЭМ!$A$39:$A$758,$A217,СВЦЭМ!$B$39:$B$758,F$190)+'СЕТ СН'!$F$12</f>
        <v>139.33503618</v>
      </c>
      <c r="G217" s="36">
        <f>SUMIFS(СВЦЭМ!$F$39:$F$758,СВЦЭМ!$A$39:$A$758,$A217,СВЦЭМ!$B$39:$B$758,G$190)+'СЕТ СН'!$F$12</f>
        <v>135.3119519</v>
      </c>
      <c r="H217" s="36">
        <f>SUMIFS(СВЦЭМ!$F$39:$F$758,СВЦЭМ!$A$39:$A$758,$A217,СВЦЭМ!$B$39:$B$758,H$190)+'СЕТ СН'!$F$12</f>
        <v>131.57547672999999</v>
      </c>
      <c r="I217" s="36">
        <f>SUMIFS(СВЦЭМ!$F$39:$F$758,СВЦЭМ!$A$39:$A$758,$A217,СВЦЭМ!$B$39:$B$758,I$190)+'СЕТ СН'!$F$12</f>
        <v>128.13120481999999</v>
      </c>
      <c r="J217" s="36">
        <f>SUMIFS(СВЦЭМ!$F$39:$F$758,СВЦЭМ!$A$39:$A$758,$A217,СВЦЭМ!$B$39:$B$758,J$190)+'СЕТ СН'!$F$12</f>
        <v>125.26362105</v>
      </c>
      <c r="K217" s="36">
        <f>SUMIFS(СВЦЭМ!$F$39:$F$758,СВЦЭМ!$A$39:$A$758,$A217,СВЦЭМ!$B$39:$B$758,K$190)+'СЕТ СН'!$F$12</f>
        <v>126.22987033</v>
      </c>
      <c r="L217" s="36">
        <f>SUMIFS(СВЦЭМ!$F$39:$F$758,СВЦЭМ!$A$39:$A$758,$A217,СВЦЭМ!$B$39:$B$758,L$190)+'СЕТ СН'!$F$12</f>
        <v>126.4464447</v>
      </c>
      <c r="M217" s="36">
        <f>SUMIFS(СВЦЭМ!$F$39:$F$758,СВЦЭМ!$A$39:$A$758,$A217,СВЦЭМ!$B$39:$B$758,M$190)+'СЕТ СН'!$F$12</f>
        <v>126.78915689999999</v>
      </c>
      <c r="N217" s="36">
        <f>SUMIFS(СВЦЭМ!$F$39:$F$758,СВЦЭМ!$A$39:$A$758,$A217,СВЦЭМ!$B$39:$B$758,N$190)+'СЕТ СН'!$F$12</f>
        <v>128.65526793999999</v>
      </c>
      <c r="O217" s="36">
        <f>SUMIFS(СВЦЭМ!$F$39:$F$758,СВЦЭМ!$A$39:$A$758,$A217,СВЦЭМ!$B$39:$B$758,O$190)+'СЕТ СН'!$F$12</f>
        <v>127.69840317000001</v>
      </c>
      <c r="P217" s="36">
        <f>SUMIFS(СВЦЭМ!$F$39:$F$758,СВЦЭМ!$A$39:$A$758,$A217,СВЦЭМ!$B$39:$B$758,P$190)+'СЕТ СН'!$F$12</f>
        <v>128.22830185000001</v>
      </c>
      <c r="Q217" s="36">
        <f>SUMIFS(СВЦЭМ!$F$39:$F$758,СВЦЭМ!$A$39:$A$758,$A217,СВЦЭМ!$B$39:$B$758,Q$190)+'СЕТ СН'!$F$12</f>
        <v>128.13595372</v>
      </c>
      <c r="R217" s="36">
        <f>SUMIFS(СВЦЭМ!$F$39:$F$758,СВЦЭМ!$A$39:$A$758,$A217,СВЦЭМ!$B$39:$B$758,R$190)+'СЕТ СН'!$F$12</f>
        <v>125.55910416</v>
      </c>
      <c r="S217" s="36">
        <f>SUMIFS(СВЦЭМ!$F$39:$F$758,СВЦЭМ!$A$39:$A$758,$A217,СВЦЭМ!$B$39:$B$758,S$190)+'СЕТ СН'!$F$12</f>
        <v>121.72496211000001</v>
      </c>
      <c r="T217" s="36">
        <f>SUMIFS(СВЦЭМ!$F$39:$F$758,СВЦЭМ!$A$39:$A$758,$A217,СВЦЭМ!$B$39:$B$758,T$190)+'СЕТ СН'!$F$12</f>
        <v>121.75194756</v>
      </c>
      <c r="U217" s="36">
        <f>SUMIFS(СВЦЭМ!$F$39:$F$758,СВЦЭМ!$A$39:$A$758,$A217,СВЦЭМ!$B$39:$B$758,U$190)+'СЕТ СН'!$F$12</f>
        <v>124.58208354</v>
      </c>
      <c r="V217" s="36">
        <f>SUMIFS(СВЦЭМ!$F$39:$F$758,СВЦЭМ!$A$39:$A$758,$A217,СВЦЭМ!$B$39:$B$758,V$190)+'СЕТ СН'!$F$12</f>
        <v>125.55008673</v>
      </c>
      <c r="W217" s="36">
        <f>SUMIFS(СВЦЭМ!$F$39:$F$758,СВЦЭМ!$A$39:$A$758,$A217,СВЦЭМ!$B$39:$B$758,W$190)+'СЕТ СН'!$F$12</f>
        <v>126.73300930000001</v>
      </c>
      <c r="X217" s="36">
        <f>SUMIFS(СВЦЭМ!$F$39:$F$758,СВЦЭМ!$A$39:$A$758,$A217,СВЦЭМ!$B$39:$B$758,X$190)+'СЕТ СН'!$F$12</f>
        <v>127.47099016</v>
      </c>
      <c r="Y217" s="36">
        <f>SUMIFS(СВЦЭМ!$F$39:$F$758,СВЦЭМ!$A$39:$A$758,$A217,СВЦЭМ!$B$39:$B$758,Y$190)+'СЕТ СН'!$F$12</f>
        <v>128.52581652999999</v>
      </c>
    </row>
    <row r="218" spans="1:25" ht="15.75" x14ac:dyDescent="0.2">
      <c r="A218" s="35">
        <f t="shared" si="5"/>
        <v>45624</v>
      </c>
      <c r="B218" s="36">
        <f>SUMIFS(СВЦЭМ!$F$39:$F$758,СВЦЭМ!$A$39:$A$758,$A218,СВЦЭМ!$B$39:$B$758,B$190)+'СЕТ СН'!$F$12</f>
        <v>141.46284366</v>
      </c>
      <c r="C218" s="36">
        <f>SUMIFS(СВЦЭМ!$F$39:$F$758,СВЦЭМ!$A$39:$A$758,$A218,СВЦЭМ!$B$39:$B$758,C$190)+'СЕТ СН'!$F$12</f>
        <v>145.60645396999999</v>
      </c>
      <c r="D218" s="36">
        <f>SUMIFS(СВЦЭМ!$F$39:$F$758,СВЦЭМ!$A$39:$A$758,$A218,СВЦЭМ!$B$39:$B$758,D$190)+'СЕТ СН'!$F$12</f>
        <v>145.29000941000001</v>
      </c>
      <c r="E218" s="36">
        <f>SUMIFS(СВЦЭМ!$F$39:$F$758,СВЦЭМ!$A$39:$A$758,$A218,СВЦЭМ!$B$39:$B$758,E$190)+'СЕТ СН'!$F$12</f>
        <v>148.27344108</v>
      </c>
      <c r="F218" s="36">
        <f>SUMIFS(СВЦЭМ!$F$39:$F$758,СВЦЭМ!$A$39:$A$758,$A218,СВЦЭМ!$B$39:$B$758,F$190)+'СЕТ СН'!$F$12</f>
        <v>148.22784099</v>
      </c>
      <c r="G218" s="36">
        <f>SUMIFS(СВЦЭМ!$F$39:$F$758,СВЦЭМ!$A$39:$A$758,$A218,СВЦЭМ!$B$39:$B$758,G$190)+'СЕТ СН'!$F$12</f>
        <v>146.20474136000001</v>
      </c>
      <c r="H218" s="36">
        <f>SUMIFS(СВЦЭМ!$F$39:$F$758,СВЦЭМ!$A$39:$A$758,$A218,СВЦЭМ!$B$39:$B$758,H$190)+'СЕТ СН'!$F$12</f>
        <v>144.82558356999999</v>
      </c>
      <c r="I218" s="36">
        <f>SUMIFS(СВЦЭМ!$F$39:$F$758,СВЦЭМ!$A$39:$A$758,$A218,СВЦЭМ!$B$39:$B$758,I$190)+'СЕТ СН'!$F$12</f>
        <v>138.49637973</v>
      </c>
      <c r="J218" s="36">
        <f>SUMIFS(СВЦЭМ!$F$39:$F$758,СВЦЭМ!$A$39:$A$758,$A218,СВЦЭМ!$B$39:$B$758,J$190)+'СЕТ СН'!$F$12</f>
        <v>137.24557798999999</v>
      </c>
      <c r="K218" s="36">
        <f>SUMIFS(СВЦЭМ!$F$39:$F$758,СВЦЭМ!$A$39:$A$758,$A218,СВЦЭМ!$B$39:$B$758,K$190)+'СЕТ СН'!$F$12</f>
        <v>136.27946537</v>
      </c>
      <c r="L218" s="36">
        <f>SUMIFS(СВЦЭМ!$F$39:$F$758,СВЦЭМ!$A$39:$A$758,$A218,СВЦЭМ!$B$39:$B$758,L$190)+'СЕТ СН'!$F$12</f>
        <v>136.1072035</v>
      </c>
      <c r="M218" s="36">
        <f>SUMIFS(СВЦЭМ!$F$39:$F$758,СВЦЭМ!$A$39:$A$758,$A218,СВЦЭМ!$B$39:$B$758,M$190)+'СЕТ СН'!$F$12</f>
        <v>136.86787006</v>
      </c>
      <c r="N218" s="36">
        <f>SUMIFS(СВЦЭМ!$F$39:$F$758,СВЦЭМ!$A$39:$A$758,$A218,СВЦЭМ!$B$39:$B$758,N$190)+'СЕТ СН'!$F$12</f>
        <v>138.83289696</v>
      </c>
      <c r="O218" s="36">
        <f>SUMIFS(СВЦЭМ!$F$39:$F$758,СВЦЭМ!$A$39:$A$758,$A218,СВЦЭМ!$B$39:$B$758,O$190)+'СЕТ СН'!$F$12</f>
        <v>137.77704292000001</v>
      </c>
      <c r="P218" s="36">
        <f>SUMIFS(СВЦЭМ!$F$39:$F$758,СВЦЭМ!$A$39:$A$758,$A218,СВЦЭМ!$B$39:$B$758,P$190)+'СЕТ СН'!$F$12</f>
        <v>138.85334843000001</v>
      </c>
      <c r="Q218" s="36">
        <f>SUMIFS(СВЦЭМ!$F$39:$F$758,СВЦЭМ!$A$39:$A$758,$A218,СВЦЭМ!$B$39:$B$758,Q$190)+'СЕТ СН'!$F$12</f>
        <v>139.39993088</v>
      </c>
      <c r="R218" s="36">
        <f>SUMIFS(СВЦЭМ!$F$39:$F$758,СВЦЭМ!$A$39:$A$758,$A218,СВЦЭМ!$B$39:$B$758,R$190)+'СЕТ СН'!$F$12</f>
        <v>139.09987126999999</v>
      </c>
      <c r="S218" s="36">
        <f>SUMIFS(СВЦЭМ!$F$39:$F$758,СВЦЭМ!$A$39:$A$758,$A218,СВЦЭМ!$B$39:$B$758,S$190)+'СЕТ СН'!$F$12</f>
        <v>136.25175063</v>
      </c>
      <c r="T218" s="36">
        <f>SUMIFS(СВЦЭМ!$F$39:$F$758,СВЦЭМ!$A$39:$A$758,$A218,СВЦЭМ!$B$39:$B$758,T$190)+'СЕТ СН'!$F$12</f>
        <v>131.76308295999999</v>
      </c>
      <c r="U218" s="36">
        <f>SUMIFS(СВЦЭМ!$F$39:$F$758,СВЦЭМ!$A$39:$A$758,$A218,СВЦЭМ!$B$39:$B$758,U$190)+'СЕТ СН'!$F$12</f>
        <v>134.71290891000001</v>
      </c>
      <c r="V218" s="36">
        <f>SUMIFS(СВЦЭМ!$F$39:$F$758,СВЦЭМ!$A$39:$A$758,$A218,СВЦЭМ!$B$39:$B$758,V$190)+'СЕТ СН'!$F$12</f>
        <v>137.7366877</v>
      </c>
      <c r="W218" s="36">
        <f>SUMIFS(СВЦЭМ!$F$39:$F$758,СВЦЭМ!$A$39:$A$758,$A218,СВЦЭМ!$B$39:$B$758,W$190)+'СЕТ СН'!$F$12</f>
        <v>139.40265751999999</v>
      </c>
      <c r="X218" s="36">
        <f>SUMIFS(СВЦЭМ!$F$39:$F$758,СВЦЭМ!$A$39:$A$758,$A218,СВЦЭМ!$B$39:$B$758,X$190)+'СЕТ СН'!$F$12</f>
        <v>140.47623537000001</v>
      </c>
      <c r="Y218" s="36">
        <f>SUMIFS(СВЦЭМ!$F$39:$F$758,СВЦЭМ!$A$39:$A$758,$A218,СВЦЭМ!$B$39:$B$758,Y$190)+'СЕТ СН'!$F$12</f>
        <v>142.87636757000001</v>
      </c>
    </row>
    <row r="219" spans="1:25" ht="15.75" x14ac:dyDescent="0.2">
      <c r="A219" s="35">
        <f t="shared" si="5"/>
        <v>45625</v>
      </c>
      <c r="B219" s="36">
        <f>SUMIFS(СВЦЭМ!$F$39:$F$758,СВЦЭМ!$A$39:$A$758,$A219,СВЦЭМ!$B$39:$B$758,B$190)+'СЕТ СН'!$F$12</f>
        <v>154.56613254999999</v>
      </c>
      <c r="C219" s="36">
        <f>SUMIFS(СВЦЭМ!$F$39:$F$758,СВЦЭМ!$A$39:$A$758,$A219,СВЦЭМ!$B$39:$B$758,C$190)+'СЕТ СН'!$F$12</f>
        <v>157.74311544</v>
      </c>
      <c r="D219" s="36">
        <f>SUMIFS(СВЦЭМ!$F$39:$F$758,СВЦЭМ!$A$39:$A$758,$A219,СВЦЭМ!$B$39:$B$758,D$190)+'СЕТ СН'!$F$12</f>
        <v>158.76386833000001</v>
      </c>
      <c r="E219" s="36">
        <f>SUMIFS(СВЦЭМ!$F$39:$F$758,СВЦЭМ!$A$39:$A$758,$A219,СВЦЭМ!$B$39:$B$758,E$190)+'СЕТ СН'!$F$12</f>
        <v>159.30725487999999</v>
      </c>
      <c r="F219" s="36">
        <f>SUMIFS(СВЦЭМ!$F$39:$F$758,СВЦЭМ!$A$39:$A$758,$A219,СВЦЭМ!$B$39:$B$758,F$190)+'СЕТ СН'!$F$12</f>
        <v>158.55672758</v>
      </c>
      <c r="G219" s="36">
        <f>SUMIFS(СВЦЭМ!$F$39:$F$758,СВЦЭМ!$A$39:$A$758,$A219,СВЦЭМ!$B$39:$B$758,G$190)+'СЕТ СН'!$F$12</f>
        <v>157.08946501</v>
      </c>
      <c r="H219" s="36">
        <f>SUMIFS(СВЦЭМ!$F$39:$F$758,СВЦЭМ!$A$39:$A$758,$A219,СВЦЭМ!$B$39:$B$758,H$190)+'СЕТ СН'!$F$12</f>
        <v>152.70318517999999</v>
      </c>
      <c r="I219" s="36">
        <f>SUMIFS(СВЦЭМ!$F$39:$F$758,СВЦЭМ!$A$39:$A$758,$A219,СВЦЭМ!$B$39:$B$758,I$190)+'СЕТ СН'!$F$12</f>
        <v>148.43860914999999</v>
      </c>
      <c r="J219" s="36">
        <f>SUMIFS(СВЦЭМ!$F$39:$F$758,СВЦЭМ!$A$39:$A$758,$A219,СВЦЭМ!$B$39:$B$758,J$190)+'СЕТ СН'!$F$12</f>
        <v>143.76534401000001</v>
      </c>
      <c r="K219" s="36">
        <f>SUMIFS(СВЦЭМ!$F$39:$F$758,СВЦЭМ!$A$39:$A$758,$A219,СВЦЭМ!$B$39:$B$758,K$190)+'СЕТ СН'!$F$12</f>
        <v>143.10396058000001</v>
      </c>
      <c r="L219" s="36">
        <f>SUMIFS(СВЦЭМ!$F$39:$F$758,СВЦЭМ!$A$39:$A$758,$A219,СВЦЭМ!$B$39:$B$758,L$190)+'СЕТ СН'!$F$12</f>
        <v>142.91593277999999</v>
      </c>
      <c r="M219" s="36">
        <f>SUMIFS(СВЦЭМ!$F$39:$F$758,СВЦЭМ!$A$39:$A$758,$A219,СВЦЭМ!$B$39:$B$758,M$190)+'СЕТ СН'!$F$12</f>
        <v>143.67713555</v>
      </c>
      <c r="N219" s="36">
        <f>SUMIFS(СВЦЭМ!$F$39:$F$758,СВЦЭМ!$A$39:$A$758,$A219,СВЦЭМ!$B$39:$B$758,N$190)+'СЕТ СН'!$F$12</f>
        <v>145.20900329</v>
      </c>
      <c r="O219" s="36">
        <f>SUMIFS(СВЦЭМ!$F$39:$F$758,СВЦЭМ!$A$39:$A$758,$A219,СВЦЭМ!$B$39:$B$758,O$190)+'СЕТ СН'!$F$12</f>
        <v>145.10602209000001</v>
      </c>
      <c r="P219" s="36">
        <f>SUMIFS(СВЦЭМ!$F$39:$F$758,СВЦЭМ!$A$39:$A$758,$A219,СВЦЭМ!$B$39:$B$758,P$190)+'СЕТ СН'!$F$12</f>
        <v>145.82441399000001</v>
      </c>
      <c r="Q219" s="36">
        <f>SUMIFS(СВЦЭМ!$F$39:$F$758,СВЦЭМ!$A$39:$A$758,$A219,СВЦЭМ!$B$39:$B$758,Q$190)+'СЕТ СН'!$F$12</f>
        <v>148.43010981</v>
      </c>
      <c r="R219" s="36">
        <f>SUMIFS(СВЦЭМ!$F$39:$F$758,СВЦЭМ!$A$39:$A$758,$A219,СВЦЭМ!$B$39:$B$758,R$190)+'СЕТ СН'!$F$12</f>
        <v>146.59881593</v>
      </c>
      <c r="S219" s="36">
        <f>SUMIFS(СВЦЭМ!$F$39:$F$758,СВЦЭМ!$A$39:$A$758,$A219,СВЦЭМ!$B$39:$B$758,S$190)+'СЕТ СН'!$F$12</f>
        <v>145.30719977000001</v>
      </c>
      <c r="T219" s="36">
        <f>SUMIFS(СВЦЭМ!$F$39:$F$758,СВЦЭМ!$A$39:$A$758,$A219,СВЦЭМ!$B$39:$B$758,T$190)+'СЕТ СН'!$F$12</f>
        <v>140.21274747000001</v>
      </c>
      <c r="U219" s="36">
        <f>SUMIFS(СВЦЭМ!$F$39:$F$758,СВЦЭМ!$A$39:$A$758,$A219,СВЦЭМ!$B$39:$B$758,U$190)+'СЕТ СН'!$F$12</f>
        <v>141.895689</v>
      </c>
      <c r="V219" s="36">
        <f>SUMIFS(СВЦЭМ!$F$39:$F$758,СВЦЭМ!$A$39:$A$758,$A219,СВЦЭМ!$B$39:$B$758,V$190)+'СЕТ СН'!$F$12</f>
        <v>144.05433196999999</v>
      </c>
      <c r="W219" s="36">
        <f>SUMIFS(СВЦЭМ!$F$39:$F$758,СВЦЭМ!$A$39:$A$758,$A219,СВЦЭМ!$B$39:$B$758,W$190)+'СЕТ СН'!$F$12</f>
        <v>144.99722713</v>
      </c>
      <c r="X219" s="36">
        <f>SUMIFS(СВЦЭМ!$F$39:$F$758,СВЦЭМ!$A$39:$A$758,$A219,СВЦЭМ!$B$39:$B$758,X$190)+'СЕТ СН'!$F$12</f>
        <v>147.25215976000001</v>
      </c>
      <c r="Y219" s="36">
        <f>SUMIFS(СВЦЭМ!$F$39:$F$758,СВЦЭМ!$A$39:$A$758,$A219,СВЦЭМ!$B$39:$B$758,Y$190)+'СЕТ СН'!$F$12</f>
        <v>148.15523415999999</v>
      </c>
    </row>
    <row r="220" spans="1:25" ht="15.75" x14ac:dyDescent="0.2">
      <c r="A220" s="35">
        <f t="shared" si="5"/>
        <v>45626</v>
      </c>
      <c r="B220" s="36">
        <f>SUMIFS(СВЦЭМ!$F$39:$F$758,СВЦЭМ!$A$39:$A$758,$A220,СВЦЭМ!$B$39:$B$758,B$190)+'СЕТ СН'!$F$12</f>
        <v>149.89641521999999</v>
      </c>
      <c r="C220" s="36">
        <f>SUMIFS(СВЦЭМ!$F$39:$F$758,СВЦЭМ!$A$39:$A$758,$A220,СВЦЭМ!$B$39:$B$758,C$190)+'СЕТ СН'!$F$12</f>
        <v>151.28823740000001</v>
      </c>
      <c r="D220" s="36">
        <f>SUMIFS(СВЦЭМ!$F$39:$F$758,СВЦЭМ!$A$39:$A$758,$A220,СВЦЭМ!$B$39:$B$758,D$190)+'СЕТ СН'!$F$12</f>
        <v>152.90448107</v>
      </c>
      <c r="E220" s="36">
        <f>SUMIFS(СВЦЭМ!$F$39:$F$758,СВЦЭМ!$A$39:$A$758,$A220,СВЦЭМ!$B$39:$B$758,E$190)+'СЕТ СН'!$F$12</f>
        <v>153.58297497999999</v>
      </c>
      <c r="F220" s="36">
        <f>SUMIFS(СВЦЭМ!$F$39:$F$758,СВЦЭМ!$A$39:$A$758,$A220,СВЦЭМ!$B$39:$B$758,F$190)+'СЕТ СН'!$F$12</f>
        <v>152.89794638999999</v>
      </c>
      <c r="G220" s="36">
        <f>SUMIFS(СВЦЭМ!$F$39:$F$758,СВЦЭМ!$A$39:$A$758,$A220,СВЦЭМ!$B$39:$B$758,G$190)+'СЕТ СН'!$F$12</f>
        <v>151.96042272</v>
      </c>
      <c r="H220" s="36">
        <f>SUMIFS(СВЦЭМ!$F$39:$F$758,СВЦЭМ!$A$39:$A$758,$A220,СВЦЭМ!$B$39:$B$758,H$190)+'СЕТ СН'!$F$12</f>
        <v>153.76183648</v>
      </c>
      <c r="I220" s="36">
        <f>SUMIFS(СВЦЭМ!$F$39:$F$758,СВЦЭМ!$A$39:$A$758,$A220,СВЦЭМ!$B$39:$B$758,I$190)+'СЕТ СН'!$F$12</f>
        <v>151.58844973000001</v>
      </c>
      <c r="J220" s="36">
        <f>SUMIFS(СВЦЭМ!$F$39:$F$758,СВЦЭМ!$A$39:$A$758,$A220,СВЦЭМ!$B$39:$B$758,J$190)+'СЕТ СН'!$F$12</f>
        <v>148.32036295</v>
      </c>
      <c r="K220" s="36">
        <f>SUMIFS(СВЦЭМ!$F$39:$F$758,СВЦЭМ!$A$39:$A$758,$A220,СВЦЭМ!$B$39:$B$758,K$190)+'СЕТ СН'!$F$12</f>
        <v>145.56800630999999</v>
      </c>
      <c r="L220" s="36">
        <f>SUMIFS(СВЦЭМ!$F$39:$F$758,СВЦЭМ!$A$39:$A$758,$A220,СВЦЭМ!$B$39:$B$758,L$190)+'СЕТ СН'!$F$12</f>
        <v>142.80064243000001</v>
      </c>
      <c r="M220" s="36">
        <f>SUMIFS(СВЦЭМ!$F$39:$F$758,СВЦЭМ!$A$39:$A$758,$A220,СВЦЭМ!$B$39:$B$758,M$190)+'СЕТ СН'!$F$12</f>
        <v>144.92344043</v>
      </c>
      <c r="N220" s="36">
        <f>SUMIFS(СВЦЭМ!$F$39:$F$758,СВЦЭМ!$A$39:$A$758,$A220,СВЦЭМ!$B$39:$B$758,N$190)+'СЕТ СН'!$F$12</f>
        <v>146.27088297</v>
      </c>
      <c r="O220" s="36">
        <f>SUMIFS(СВЦЭМ!$F$39:$F$758,СВЦЭМ!$A$39:$A$758,$A220,СВЦЭМ!$B$39:$B$758,O$190)+'СЕТ СН'!$F$12</f>
        <v>147.3269257</v>
      </c>
      <c r="P220" s="36">
        <f>SUMIFS(СВЦЭМ!$F$39:$F$758,СВЦЭМ!$A$39:$A$758,$A220,СВЦЭМ!$B$39:$B$758,P$190)+'СЕТ СН'!$F$12</f>
        <v>148.44054308</v>
      </c>
      <c r="Q220" s="36">
        <f>SUMIFS(СВЦЭМ!$F$39:$F$758,СВЦЭМ!$A$39:$A$758,$A220,СВЦЭМ!$B$39:$B$758,Q$190)+'СЕТ СН'!$F$12</f>
        <v>149.55628578</v>
      </c>
      <c r="R220" s="36">
        <f>SUMIFS(СВЦЭМ!$F$39:$F$758,СВЦЭМ!$A$39:$A$758,$A220,СВЦЭМ!$B$39:$B$758,R$190)+'СЕТ СН'!$F$12</f>
        <v>148.65974729999999</v>
      </c>
      <c r="S220" s="36">
        <f>SUMIFS(СВЦЭМ!$F$39:$F$758,СВЦЭМ!$A$39:$A$758,$A220,СВЦЭМ!$B$39:$B$758,S$190)+'СЕТ СН'!$F$12</f>
        <v>145.61601372999999</v>
      </c>
      <c r="T220" s="36">
        <f>SUMIFS(СВЦЭМ!$F$39:$F$758,СВЦЭМ!$A$39:$A$758,$A220,СВЦЭМ!$B$39:$B$758,T$190)+'СЕТ СН'!$F$12</f>
        <v>141.29823795999999</v>
      </c>
      <c r="U220" s="36">
        <f>SUMIFS(СВЦЭМ!$F$39:$F$758,СВЦЭМ!$A$39:$A$758,$A220,СВЦЭМ!$B$39:$B$758,U$190)+'СЕТ СН'!$F$12</f>
        <v>142.50907612</v>
      </c>
      <c r="V220" s="36">
        <f>SUMIFS(СВЦЭМ!$F$39:$F$758,СВЦЭМ!$A$39:$A$758,$A220,СВЦЭМ!$B$39:$B$758,V$190)+'СЕТ СН'!$F$12</f>
        <v>144.59577397999999</v>
      </c>
      <c r="W220" s="36">
        <f>SUMIFS(СВЦЭМ!$F$39:$F$758,СВЦЭМ!$A$39:$A$758,$A220,СВЦЭМ!$B$39:$B$758,W$190)+'СЕТ СН'!$F$12</f>
        <v>145.88298202999999</v>
      </c>
      <c r="X220" s="36">
        <f>SUMIFS(СВЦЭМ!$F$39:$F$758,СВЦЭМ!$A$39:$A$758,$A220,СВЦЭМ!$B$39:$B$758,X$190)+'СЕТ СН'!$F$12</f>
        <v>148.48627640999999</v>
      </c>
      <c r="Y220" s="36">
        <f>SUMIFS(СВЦЭМ!$F$39:$F$758,СВЦЭМ!$A$39:$A$758,$A220,СВЦЭМ!$B$39:$B$758,Y$190)+'СЕТ СН'!$F$12</f>
        <v>148.66325807999999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01.11.2024</v>
      </c>
      <c r="B226" s="36">
        <f>SUMIFS(СВЦЭМ!$G$40:$G$759,СВЦЭМ!$A$40:$A$759,$A226,СВЦЭМ!$B$39:$B$758,B$225)+'СЕТ СН'!$F$12</f>
        <v>0</v>
      </c>
      <c r="C226" s="36">
        <f>SUMIFS(СВЦЭМ!$G$40:$G$759,СВЦЭМ!$A$40:$A$759,$A226,СВЦЭМ!$B$39:$B$758,C$225)+'СЕТ СН'!$F$12</f>
        <v>0</v>
      </c>
      <c r="D226" s="36">
        <f>SUMIFS(СВЦЭМ!$G$40:$G$759,СВЦЭМ!$A$40:$A$759,$A226,СВЦЭМ!$B$39:$B$758,D$225)+'СЕТ СН'!$F$12</f>
        <v>0</v>
      </c>
      <c r="E226" s="36">
        <f>SUMIFS(СВЦЭМ!$G$40:$G$759,СВЦЭМ!$A$40:$A$759,$A226,СВЦЭМ!$B$39:$B$758,E$225)+'СЕТ СН'!$F$12</f>
        <v>0</v>
      </c>
      <c r="F226" s="36">
        <f>SUMIFS(СВЦЭМ!$G$40:$G$759,СВЦЭМ!$A$40:$A$759,$A226,СВЦЭМ!$B$39:$B$758,F$225)+'СЕТ СН'!$F$12</f>
        <v>0</v>
      </c>
      <c r="G226" s="36">
        <f>SUMIFS(СВЦЭМ!$G$40:$G$759,СВЦЭМ!$A$40:$A$759,$A226,СВЦЭМ!$B$39:$B$758,G$225)+'СЕТ СН'!$F$12</f>
        <v>0</v>
      </c>
      <c r="H226" s="36">
        <f>SUMIFS(СВЦЭМ!$G$40:$G$759,СВЦЭМ!$A$40:$A$759,$A226,СВЦЭМ!$B$39:$B$758,H$225)+'СЕТ СН'!$F$12</f>
        <v>0</v>
      </c>
      <c r="I226" s="36">
        <f>SUMIFS(СВЦЭМ!$G$40:$G$759,СВЦЭМ!$A$40:$A$759,$A226,СВЦЭМ!$B$39:$B$758,I$225)+'СЕТ СН'!$F$12</f>
        <v>0</v>
      </c>
      <c r="J226" s="36">
        <f>SUMIFS(СВЦЭМ!$G$40:$G$759,СВЦЭМ!$A$40:$A$759,$A226,СВЦЭМ!$B$39:$B$758,J$225)+'СЕТ СН'!$F$12</f>
        <v>0</v>
      </c>
      <c r="K226" s="36">
        <f>SUMIFS(СВЦЭМ!$G$40:$G$759,СВЦЭМ!$A$40:$A$759,$A226,СВЦЭМ!$B$39:$B$758,K$225)+'СЕТ СН'!$F$12</f>
        <v>0</v>
      </c>
      <c r="L226" s="36">
        <f>SUMIFS(СВЦЭМ!$G$40:$G$759,СВЦЭМ!$A$40:$A$759,$A226,СВЦЭМ!$B$39:$B$758,L$225)+'СЕТ СН'!$F$12</f>
        <v>0</v>
      </c>
      <c r="M226" s="36">
        <f>SUMIFS(СВЦЭМ!$G$40:$G$759,СВЦЭМ!$A$40:$A$759,$A226,СВЦЭМ!$B$39:$B$758,M$225)+'СЕТ СН'!$F$12</f>
        <v>0</v>
      </c>
      <c r="N226" s="36">
        <f>SUMIFS(СВЦЭМ!$G$40:$G$759,СВЦЭМ!$A$40:$A$759,$A226,СВЦЭМ!$B$39:$B$758,N$225)+'СЕТ СН'!$F$12</f>
        <v>0</v>
      </c>
      <c r="O226" s="36">
        <f>SUMIFS(СВЦЭМ!$G$40:$G$759,СВЦЭМ!$A$40:$A$759,$A226,СВЦЭМ!$B$39:$B$758,O$225)+'СЕТ СН'!$F$12</f>
        <v>0</v>
      </c>
      <c r="P226" s="36">
        <f>SUMIFS(СВЦЭМ!$G$40:$G$759,СВЦЭМ!$A$40:$A$759,$A226,СВЦЭМ!$B$39:$B$758,P$225)+'СЕТ СН'!$F$12</f>
        <v>0</v>
      </c>
      <c r="Q226" s="36">
        <f>SUMIFS(СВЦЭМ!$G$40:$G$759,СВЦЭМ!$A$40:$A$759,$A226,СВЦЭМ!$B$39:$B$758,Q$225)+'СЕТ СН'!$F$12</f>
        <v>0</v>
      </c>
      <c r="R226" s="36">
        <f>SUMIFS(СВЦЭМ!$G$40:$G$759,СВЦЭМ!$A$40:$A$759,$A226,СВЦЭМ!$B$39:$B$758,R$225)+'СЕТ СН'!$F$12</f>
        <v>0</v>
      </c>
      <c r="S226" s="36">
        <f>SUMIFS(СВЦЭМ!$G$40:$G$759,СВЦЭМ!$A$40:$A$759,$A226,СВЦЭМ!$B$39:$B$758,S$225)+'СЕТ СН'!$F$12</f>
        <v>0</v>
      </c>
      <c r="T226" s="36">
        <f>SUMIFS(СВЦЭМ!$G$40:$G$759,СВЦЭМ!$A$40:$A$759,$A226,СВЦЭМ!$B$39:$B$758,T$225)+'СЕТ СН'!$F$12</f>
        <v>0</v>
      </c>
      <c r="U226" s="36">
        <f>SUMIFS(СВЦЭМ!$G$40:$G$759,СВЦЭМ!$A$40:$A$759,$A226,СВЦЭМ!$B$39:$B$758,U$225)+'СЕТ СН'!$F$12</f>
        <v>0</v>
      </c>
      <c r="V226" s="36">
        <f>SUMIFS(СВЦЭМ!$G$40:$G$759,СВЦЭМ!$A$40:$A$759,$A226,СВЦЭМ!$B$39:$B$758,V$225)+'СЕТ СН'!$F$12</f>
        <v>0</v>
      </c>
      <c r="W226" s="36">
        <f>SUMIFS(СВЦЭМ!$G$40:$G$759,СВЦЭМ!$A$40:$A$759,$A226,СВЦЭМ!$B$39:$B$758,W$225)+'СЕТ СН'!$F$12</f>
        <v>0</v>
      </c>
      <c r="X226" s="36">
        <f>SUMIFS(СВЦЭМ!$G$40:$G$759,СВЦЭМ!$A$40:$A$759,$A226,СВЦЭМ!$B$39:$B$758,X$225)+'СЕТ СН'!$F$12</f>
        <v>0</v>
      </c>
      <c r="Y226" s="36">
        <f>SUMIFS(СВЦЭМ!$G$40:$G$759,СВЦЭМ!$A$40:$A$759,$A226,СВЦЭМ!$B$39:$B$758,Y$225)+'СЕТ СН'!$F$12</f>
        <v>0</v>
      </c>
      <c r="AA226" s="45"/>
    </row>
    <row r="227" spans="1:27" ht="15.75" hidden="1" x14ac:dyDescent="0.2">
      <c r="A227" s="35">
        <f>A226+1</f>
        <v>45598</v>
      </c>
      <c r="B227" s="36">
        <f>SUMIFS(СВЦЭМ!$G$40:$G$759,СВЦЭМ!$A$40:$A$759,$A227,СВЦЭМ!$B$39:$B$758,B$225)+'СЕТ СН'!$F$12</f>
        <v>0</v>
      </c>
      <c r="C227" s="36">
        <f>SUMIFS(СВЦЭМ!$G$40:$G$759,СВЦЭМ!$A$40:$A$759,$A227,СВЦЭМ!$B$39:$B$758,C$225)+'СЕТ СН'!$F$12</f>
        <v>0</v>
      </c>
      <c r="D227" s="36">
        <f>SUMIFS(СВЦЭМ!$G$40:$G$759,СВЦЭМ!$A$40:$A$759,$A227,СВЦЭМ!$B$39:$B$758,D$225)+'СЕТ СН'!$F$12</f>
        <v>0</v>
      </c>
      <c r="E227" s="36">
        <f>SUMIFS(СВЦЭМ!$G$40:$G$759,СВЦЭМ!$A$40:$A$759,$A227,СВЦЭМ!$B$39:$B$758,E$225)+'СЕТ СН'!$F$12</f>
        <v>0</v>
      </c>
      <c r="F227" s="36">
        <f>SUMIFS(СВЦЭМ!$G$40:$G$759,СВЦЭМ!$A$40:$A$759,$A227,СВЦЭМ!$B$39:$B$758,F$225)+'СЕТ СН'!$F$12</f>
        <v>0</v>
      </c>
      <c r="G227" s="36">
        <f>SUMIFS(СВЦЭМ!$G$40:$G$759,СВЦЭМ!$A$40:$A$759,$A227,СВЦЭМ!$B$39:$B$758,G$225)+'СЕТ СН'!$F$12</f>
        <v>0</v>
      </c>
      <c r="H227" s="36">
        <f>SUMIFS(СВЦЭМ!$G$40:$G$759,СВЦЭМ!$A$40:$A$759,$A227,СВЦЭМ!$B$39:$B$758,H$225)+'СЕТ СН'!$F$12</f>
        <v>0</v>
      </c>
      <c r="I227" s="36">
        <f>SUMIFS(СВЦЭМ!$G$40:$G$759,СВЦЭМ!$A$40:$A$759,$A227,СВЦЭМ!$B$39:$B$758,I$225)+'СЕТ СН'!$F$12</f>
        <v>0</v>
      </c>
      <c r="J227" s="36">
        <f>SUMIFS(СВЦЭМ!$G$40:$G$759,СВЦЭМ!$A$40:$A$759,$A227,СВЦЭМ!$B$39:$B$758,J$225)+'СЕТ СН'!$F$12</f>
        <v>0</v>
      </c>
      <c r="K227" s="36">
        <f>SUMIFS(СВЦЭМ!$G$40:$G$759,СВЦЭМ!$A$40:$A$759,$A227,СВЦЭМ!$B$39:$B$758,K$225)+'СЕТ СН'!$F$12</f>
        <v>0</v>
      </c>
      <c r="L227" s="36">
        <f>SUMIFS(СВЦЭМ!$G$40:$G$759,СВЦЭМ!$A$40:$A$759,$A227,СВЦЭМ!$B$39:$B$758,L$225)+'СЕТ СН'!$F$12</f>
        <v>0</v>
      </c>
      <c r="M227" s="36">
        <f>SUMIFS(СВЦЭМ!$G$40:$G$759,СВЦЭМ!$A$40:$A$759,$A227,СВЦЭМ!$B$39:$B$758,M$225)+'СЕТ СН'!$F$12</f>
        <v>0</v>
      </c>
      <c r="N227" s="36">
        <f>SUMIFS(СВЦЭМ!$G$40:$G$759,СВЦЭМ!$A$40:$A$759,$A227,СВЦЭМ!$B$39:$B$758,N$225)+'СЕТ СН'!$F$12</f>
        <v>0</v>
      </c>
      <c r="O227" s="36">
        <f>SUMIFS(СВЦЭМ!$G$40:$G$759,СВЦЭМ!$A$40:$A$759,$A227,СВЦЭМ!$B$39:$B$758,O$225)+'СЕТ СН'!$F$12</f>
        <v>0</v>
      </c>
      <c r="P227" s="36">
        <f>SUMIFS(СВЦЭМ!$G$40:$G$759,СВЦЭМ!$A$40:$A$759,$A227,СВЦЭМ!$B$39:$B$758,P$225)+'СЕТ СН'!$F$12</f>
        <v>0</v>
      </c>
      <c r="Q227" s="36">
        <f>SUMIFS(СВЦЭМ!$G$40:$G$759,СВЦЭМ!$A$40:$A$759,$A227,СВЦЭМ!$B$39:$B$758,Q$225)+'СЕТ СН'!$F$12</f>
        <v>0</v>
      </c>
      <c r="R227" s="36">
        <f>SUMIFS(СВЦЭМ!$G$40:$G$759,СВЦЭМ!$A$40:$A$759,$A227,СВЦЭМ!$B$39:$B$758,R$225)+'СЕТ СН'!$F$12</f>
        <v>0</v>
      </c>
      <c r="S227" s="36">
        <f>SUMIFS(СВЦЭМ!$G$40:$G$759,СВЦЭМ!$A$40:$A$759,$A227,СВЦЭМ!$B$39:$B$758,S$225)+'СЕТ СН'!$F$12</f>
        <v>0</v>
      </c>
      <c r="T227" s="36">
        <f>SUMIFS(СВЦЭМ!$G$40:$G$759,СВЦЭМ!$A$40:$A$759,$A227,СВЦЭМ!$B$39:$B$758,T$225)+'СЕТ СН'!$F$12</f>
        <v>0</v>
      </c>
      <c r="U227" s="36">
        <f>SUMIFS(СВЦЭМ!$G$40:$G$759,СВЦЭМ!$A$40:$A$759,$A227,СВЦЭМ!$B$39:$B$758,U$225)+'СЕТ СН'!$F$12</f>
        <v>0</v>
      </c>
      <c r="V227" s="36">
        <f>SUMIFS(СВЦЭМ!$G$40:$G$759,СВЦЭМ!$A$40:$A$759,$A227,СВЦЭМ!$B$39:$B$758,V$225)+'СЕТ СН'!$F$12</f>
        <v>0</v>
      </c>
      <c r="W227" s="36">
        <f>SUMIFS(СВЦЭМ!$G$40:$G$759,СВЦЭМ!$A$40:$A$759,$A227,СВЦЭМ!$B$39:$B$758,W$225)+'СЕТ СН'!$F$12</f>
        <v>0</v>
      </c>
      <c r="X227" s="36">
        <f>SUMIFS(СВЦЭМ!$G$40:$G$759,СВЦЭМ!$A$40:$A$759,$A227,СВЦЭМ!$B$39:$B$758,X$225)+'СЕТ СН'!$F$12</f>
        <v>0</v>
      </c>
      <c r="Y227" s="36">
        <f>SUMIFS(СВЦЭМ!$G$40:$G$759,СВЦЭМ!$A$40:$A$759,$A227,СВЦЭМ!$B$39:$B$758,Y$225)+'СЕТ СН'!$F$12</f>
        <v>0</v>
      </c>
    </row>
    <row r="228" spans="1:27" ht="15.75" hidden="1" x14ac:dyDescent="0.2">
      <c r="A228" s="35">
        <f t="shared" ref="A228:A256" si="6">A227+1</f>
        <v>45599</v>
      </c>
      <c r="B228" s="36">
        <f>SUMIFS(СВЦЭМ!$G$40:$G$759,СВЦЭМ!$A$40:$A$759,$A228,СВЦЭМ!$B$39:$B$758,B$225)+'СЕТ СН'!$F$12</f>
        <v>0</v>
      </c>
      <c r="C228" s="36">
        <f>SUMIFS(СВЦЭМ!$G$40:$G$759,СВЦЭМ!$A$40:$A$759,$A228,СВЦЭМ!$B$39:$B$758,C$225)+'СЕТ СН'!$F$12</f>
        <v>0</v>
      </c>
      <c r="D228" s="36">
        <f>SUMIFS(СВЦЭМ!$G$40:$G$759,СВЦЭМ!$A$40:$A$759,$A228,СВЦЭМ!$B$39:$B$758,D$225)+'СЕТ СН'!$F$12</f>
        <v>0</v>
      </c>
      <c r="E228" s="36">
        <f>SUMIFS(СВЦЭМ!$G$40:$G$759,СВЦЭМ!$A$40:$A$759,$A228,СВЦЭМ!$B$39:$B$758,E$225)+'СЕТ СН'!$F$12</f>
        <v>0</v>
      </c>
      <c r="F228" s="36">
        <f>SUMIFS(СВЦЭМ!$G$40:$G$759,СВЦЭМ!$A$40:$A$759,$A228,СВЦЭМ!$B$39:$B$758,F$225)+'СЕТ СН'!$F$12</f>
        <v>0</v>
      </c>
      <c r="G228" s="36">
        <f>SUMIFS(СВЦЭМ!$G$40:$G$759,СВЦЭМ!$A$40:$A$759,$A228,СВЦЭМ!$B$39:$B$758,G$225)+'СЕТ СН'!$F$12</f>
        <v>0</v>
      </c>
      <c r="H228" s="36">
        <f>SUMIFS(СВЦЭМ!$G$40:$G$759,СВЦЭМ!$A$40:$A$759,$A228,СВЦЭМ!$B$39:$B$758,H$225)+'СЕТ СН'!$F$12</f>
        <v>0</v>
      </c>
      <c r="I228" s="36">
        <f>SUMIFS(СВЦЭМ!$G$40:$G$759,СВЦЭМ!$A$40:$A$759,$A228,СВЦЭМ!$B$39:$B$758,I$225)+'СЕТ СН'!$F$12</f>
        <v>0</v>
      </c>
      <c r="J228" s="36">
        <f>SUMIFS(СВЦЭМ!$G$40:$G$759,СВЦЭМ!$A$40:$A$759,$A228,СВЦЭМ!$B$39:$B$758,J$225)+'СЕТ СН'!$F$12</f>
        <v>0</v>
      </c>
      <c r="K228" s="36">
        <f>SUMIFS(СВЦЭМ!$G$40:$G$759,СВЦЭМ!$A$40:$A$759,$A228,СВЦЭМ!$B$39:$B$758,K$225)+'СЕТ СН'!$F$12</f>
        <v>0</v>
      </c>
      <c r="L228" s="36">
        <f>SUMIFS(СВЦЭМ!$G$40:$G$759,СВЦЭМ!$A$40:$A$759,$A228,СВЦЭМ!$B$39:$B$758,L$225)+'СЕТ СН'!$F$12</f>
        <v>0</v>
      </c>
      <c r="M228" s="36">
        <f>SUMIFS(СВЦЭМ!$G$40:$G$759,СВЦЭМ!$A$40:$A$759,$A228,СВЦЭМ!$B$39:$B$758,M$225)+'СЕТ СН'!$F$12</f>
        <v>0</v>
      </c>
      <c r="N228" s="36">
        <f>SUMIFS(СВЦЭМ!$G$40:$G$759,СВЦЭМ!$A$40:$A$759,$A228,СВЦЭМ!$B$39:$B$758,N$225)+'СЕТ СН'!$F$12</f>
        <v>0</v>
      </c>
      <c r="O228" s="36">
        <f>SUMIFS(СВЦЭМ!$G$40:$G$759,СВЦЭМ!$A$40:$A$759,$A228,СВЦЭМ!$B$39:$B$758,O$225)+'СЕТ СН'!$F$12</f>
        <v>0</v>
      </c>
      <c r="P228" s="36">
        <f>SUMIFS(СВЦЭМ!$G$40:$G$759,СВЦЭМ!$A$40:$A$759,$A228,СВЦЭМ!$B$39:$B$758,P$225)+'СЕТ СН'!$F$12</f>
        <v>0</v>
      </c>
      <c r="Q228" s="36">
        <f>SUMIFS(СВЦЭМ!$G$40:$G$759,СВЦЭМ!$A$40:$A$759,$A228,СВЦЭМ!$B$39:$B$758,Q$225)+'СЕТ СН'!$F$12</f>
        <v>0</v>
      </c>
      <c r="R228" s="36">
        <f>SUMIFS(СВЦЭМ!$G$40:$G$759,СВЦЭМ!$A$40:$A$759,$A228,СВЦЭМ!$B$39:$B$758,R$225)+'СЕТ СН'!$F$12</f>
        <v>0</v>
      </c>
      <c r="S228" s="36">
        <f>SUMIFS(СВЦЭМ!$G$40:$G$759,СВЦЭМ!$A$40:$A$759,$A228,СВЦЭМ!$B$39:$B$758,S$225)+'СЕТ СН'!$F$12</f>
        <v>0</v>
      </c>
      <c r="T228" s="36">
        <f>SUMIFS(СВЦЭМ!$G$40:$G$759,СВЦЭМ!$A$40:$A$759,$A228,СВЦЭМ!$B$39:$B$758,T$225)+'СЕТ СН'!$F$12</f>
        <v>0</v>
      </c>
      <c r="U228" s="36">
        <f>SUMIFS(СВЦЭМ!$G$40:$G$759,СВЦЭМ!$A$40:$A$759,$A228,СВЦЭМ!$B$39:$B$758,U$225)+'СЕТ СН'!$F$12</f>
        <v>0</v>
      </c>
      <c r="V228" s="36">
        <f>SUMIFS(СВЦЭМ!$G$40:$G$759,СВЦЭМ!$A$40:$A$759,$A228,СВЦЭМ!$B$39:$B$758,V$225)+'СЕТ СН'!$F$12</f>
        <v>0</v>
      </c>
      <c r="W228" s="36">
        <f>SUMIFS(СВЦЭМ!$G$40:$G$759,СВЦЭМ!$A$40:$A$759,$A228,СВЦЭМ!$B$39:$B$758,W$225)+'СЕТ СН'!$F$12</f>
        <v>0</v>
      </c>
      <c r="X228" s="36">
        <f>SUMIFS(СВЦЭМ!$G$40:$G$759,СВЦЭМ!$A$40:$A$759,$A228,СВЦЭМ!$B$39:$B$758,X$225)+'СЕТ СН'!$F$12</f>
        <v>0</v>
      </c>
      <c r="Y228" s="36">
        <f>SUMIFS(СВЦЭМ!$G$40:$G$759,СВЦЭМ!$A$40:$A$759,$A228,СВЦЭМ!$B$39:$B$758,Y$225)+'СЕТ СН'!$F$12</f>
        <v>0</v>
      </c>
    </row>
    <row r="229" spans="1:27" ht="15.75" hidden="1" x14ac:dyDescent="0.2">
      <c r="A229" s="35">
        <f t="shared" si="6"/>
        <v>45600</v>
      </c>
      <c r="B229" s="36">
        <f>SUMIFS(СВЦЭМ!$G$40:$G$759,СВЦЭМ!$A$40:$A$759,$A229,СВЦЭМ!$B$39:$B$758,B$225)+'СЕТ СН'!$F$12</f>
        <v>0</v>
      </c>
      <c r="C229" s="36">
        <f>SUMIFS(СВЦЭМ!$G$40:$G$759,СВЦЭМ!$A$40:$A$759,$A229,СВЦЭМ!$B$39:$B$758,C$225)+'СЕТ СН'!$F$12</f>
        <v>0</v>
      </c>
      <c r="D229" s="36">
        <f>SUMIFS(СВЦЭМ!$G$40:$G$759,СВЦЭМ!$A$40:$A$759,$A229,СВЦЭМ!$B$39:$B$758,D$225)+'СЕТ СН'!$F$12</f>
        <v>0</v>
      </c>
      <c r="E229" s="36">
        <f>SUMIFS(СВЦЭМ!$G$40:$G$759,СВЦЭМ!$A$40:$A$759,$A229,СВЦЭМ!$B$39:$B$758,E$225)+'СЕТ СН'!$F$12</f>
        <v>0</v>
      </c>
      <c r="F229" s="36">
        <f>SUMIFS(СВЦЭМ!$G$40:$G$759,СВЦЭМ!$A$40:$A$759,$A229,СВЦЭМ!$B$39:$B$758,F$225)+'СЕТ СН'!$F$12</f>
        <v>0</v>
      </c>
      <c r="G229" s="36">
        <f>SUMIFS(СВЦЭМ!$G$40:$G$759,СВЦЭМ!$A$40:$A$759,$A229,СВЦЭМ!$B$39:$B$758,G$225)+'СЕТ СН'!$F$12</f>
        <v>0</v>
      </c>
      <c r="H229" s="36">
        <f>SUMIFS(СВЦЭМ!$G$40:$G$759,СВЦЭМ!$A$40:$A$759,$A229,СВЦЭМ!$B$39:$B$758,H$225)+'СЕТ СН'!$F$12</f>
        <v>0</v>
      </c>
      <c r="I229" s="36">
        <f>SUMIFS(СВЦЭМ!$G$40:$G$759,СВЦЭМ!$A$40:$A$759,$A229,СВЦЭМ!$B$39:$B$758,I$225)+'СЕТ СН'!$F$12</f>
        <v>0</v>
      </c>
      <c r="J229" s="36">
        <f>SUMIFS(СВЦЭМ!$G$40:$G$759,СВЦЭМ!$A$40:$A$759,$A229,СВЦЭМ!$B$39:$B$758,J$225)+'СЕТ СН'!$F$12</f>
        <v>0</v>
      </c>
      <c r="K229" s="36">
        <f>SUMIFS(СВЦЭМ!$G$40:$G$759,СВЦЭМ!$A$40:$A$759,$A229,СВЦЭМ!$B$39:$B$758,K$225)+'СЕТ СН'!$F$12</f>
        <v>0</v>
      </c>
      <c r="L229" s="36">
        <f>SUMIFS(СВЦЭМ!$G$40:$G$759,СВЦЭМ!$A$40:$A$759,$A229,СВЦЭМ!$B$39:$B$758,L$225)+'СЕТ СН'!$F$12</f>
        <v>0</v>
      </c>
      <c r="M229" s="36">
        <f>SUMIFS(СВЦЭМ!$G$40:$G$759,СВЦЭМ!$A$40:$A$759,$A229,СВЦЭМ!$B$39:$B$758,M$225)+'СЕТ СН'!$F$12</f>
        <v>0</v>
      </c>
      <c r="N229" s="36">
        <f>SUMIFS(СВЦЭМ!$G$40:$G$759,СВЦЭМ!$A$40:$A$759,$A229,СВЦЭМ!$B$39:$B$758,N$225)+'СЕТ СН'!$F$12</f>
        <v>0</v>
      </c>
      <c r="O229" s="36">
        <f>SUMIFS(СВЦЭМ!$G$40:$G$759,СВЦЭМ!$A$40:$A$759,$A229,СВЦЭМ!$B$39:$B$758,O$225)+'СЕТ СН'!$F$12</f>
        <v>0</v>
      </c>
      <c r="P229" s="36">
        <f>SUMIFS(СВЦЭМ!$G$40:$G$759,СВЦЭМ!$A$40:$A$759,$A229,СВЦЭМ!$B$39:$B$758,P$225)+'СЕТ СН'!$F$12</f>
        <v>0</v>
      </c>
      <c r="Q229" s="36">
        <f>SUMIFS(СВЦЭМ!$G$40:$G$759,СВЦЭМ!$A$40:$A$759,$A229,СВЦЭМ!$B$39:$B$758,Q$225)+'СЕТ СН'!$F$12</f>
        <v>0</v>
      </c>
      <c r="R229" s="36">
        <f>SUMIFS(СВЦЭМ!$G$40:$G$759,СВЦЭМ!$A$40:$A$759,$A229,СВЦЭМ!$B$39:$B$758,R$225)+'СЕТ СН'!$F$12</f>
        <v>0</v>
      </c>
      <c r="S229" s="36">
        <f>SUMIFS(СВЦЭМ!$G$40:$G$759,СВЦЭМ!$A$40:$A$759,$A229,СВЦЭМ!$B$39:$B$758,S$225)+'СЕТ СН'!$F$12</f>
        <v>0</v>
      </c>
      <c r="T229" s="36">
        <f>SUMIFS(СВЦЭМ!$G$40:$G$759,СВЦЭМ!$A$40:$A$759,$A229,СВЦЭМ!$B$39:$B$758,T$225)+'СЕТ СН'!$F$12</f>
        <v>0</v>
      </c>
      <c r="U229" s="36">
        <f>SUMIFS(СВЦЭМ!$G$40:$G$759,СВЦЭМ!$A$40:$A$759,$A229,СВЦЭМ!$B$39:$B$758,U$225)+'СЕТ СН'!$F$12</f>
        <v>0</v>
      </c>
      <c r="V229" s="36">
        <f>SUMIFS(СВЦЭМ!$G$40:$G$759,СВЦЭМ!$A$40:$A$759,$A229,СВЦЭМ!$B$39:$B$758,V$225)+'СЕТ СН'!$F$12</f>
        <v>0</v>
      </c>
      <c r="W229" s="36">
        <f>SUMIFS(СВЦЭМ!$G$40:$G$759,СВЦЭМ!$A$40:$A$759,$A229,СВЦЭМ!$B$39:$B$758,W$225)+'СЕТ СН'!$F$12</f>
        <v>0</v>
      </c>
      <c r="X229" s="36">
        <f>SUMIFS(СВЦЭМ!$G$40:$G$759,СВЦЭМ!$A$40:$A$759,$A229,СВЦЭМ!$B$39:$B$758,X$225)+'СЕТ СН'!$F$12</f>
        <v>0</v>
      </c>
      <c r="Y229" s="36">
        <f>SUMIFS(СВЦЭМ!$G$40:$G$759,СВЦЭМ!$A$40:$A$759,$A229,СВЦЭМ!$B$39:$B$758,Y$225)+'СЕТ СН'!$F$12</f>
        <v>0</v>
      </c>
    </row>
    <row r="230" spans="1:27" ht="15.75" hidden="1" x14ac:dyDescent="0.2">
      <c r="A230" s="35">
        <f t="shared" si="6"/>
        <v>45601</v>
      </c>
      <c r="B230" s="36">
        <f>SUMIFS(СВЦЭМ!$G$40:$G$759,СВЦЭМ!$A$40:$A$759,$A230,СВЦЭМ!$B$39:$B$758,B$225)+'СЕТ СН'!$F$12</f>
        <v>0</v>
      </c>
      <c r="C230" s="36">
        <f>SUMIFS(СВЦЭМ!$G$40:$G$759,СВЦЭМ!$A$40:$A$759,$A230,СВЦЭМ!$B$39:$B$758,C$225)+'СЕТ СН'!$F$12</f>
        <v>0</v>
      </c>
      <c r="D230" s="36">
        <f>SUMIFS(СВЦЭМ!$G$40:$G$759,СВЦЭМ!$A$40:$A$759,$A230,СВЦЭМ!$B$39:$B$758,D$225)+'СЕТ СН'!$F$12</f>
        <v>0</v>
      </c>
      <c r="E230" s="36">
        <f>SUMIFS(СВЦЭМ!$G$40:$G$759,СВЦЭМ!$A$40:$A$759,$A230,СВЦЭМ!$B$39:$B$758,E$225)+'СЕТ СН'!$F$12</f>
        <v>0</v>
      </c>
      <c r="F230" s="36">
        <f>SUMIFS(СВЦЭМ!$G$40:$G$759,СВЦЭМ!$A$40:$A$759,$A230,СВЦЭМ!$B$39:$B$758,F$225)+'СЕТ СН'!$F$12</f>
        <v>0</v>
      </c>
      <c r="G230" s="36">
        <f>SUMIFS(СВЦЭМ!$G$40:$G$759,СВЦЭМ!$A$40:$A$759,$A230,СВЦЭМ!$B$39:$B$758,G$225)+'СЕТ СН'!$F$12</f>
        <v>0</v>
      </c>
      <c r="H230" s="36">
        <f>SUMIFS(СВЦЭМ!$G$40:$G$759,СВЦЭМ!$A$40:$A$759,$A230,СВЦЭМ!$B$39:$B$758,H$225)+'СЕТ СН'!$F$12</f>
        <v>0</v>
      </c>
      <c r="I230" s="36">
        <f>SUMIFS(СВЦЭМ!$G$40:$G$759,СВЦЭМ!$A$40:$A$759,$A230,СВЦЭМ!$B$39:$B$758,I$225)+'СЕТ СН'!$F$12</f>
        <v>0</v>
      </c>
      <c r="J230" s="36">
        <f>SUMIFS(СВЦЭМ!$G$40:$G$759,СВЦЭМ!$A$40:$A$759,$A230,СВЦЭМ!$B$39:$B$758,J$225)+'СЕТ СН'!$F$12</f>
        <v>0</v>
      </c>
      <c r="K230" s="36">
        <f>SUMIFS(СВЦЭМ!$G$40:$G$759,СВЦЭМ!$A$40:$A$759,$A230,СВЦЭМ!$B$39:$B$758,K$225)+'СЕТ СН'!$F$12</f>
        <v>0</v>
      </c>
      <c r="L230" s="36">
        <f>SUMIFS(СВЦЭМ!$G$40:$G$759,СВЦЭМ!$A$40:$A$759,$A230,СВЦЭМ!$B$39:$B$758,L$225)+'СЕТ СН'!$F$12</f>
        <v>0</v>
      </c>
      <c r="M230" s="36">
        <f>SUMIFS(СВЦЭМ!$G$40:$G$759,СВЦЭМ!$A$40:$A$759,$A230,СВЦЭМ!$B$39:$B$758,M$225)+'СЕТ СН'!$F$12</f>
        <v>0</v>
      </c>
      <c r="N230" s="36">
        <f>SUMIFS(СВЦЭМ!$G$40:$G$759,СВЦЭМ!$A$40:$A$759,$A230,СВЦЭМ!$B$39:$B$758,N$225)+'СЕТ СН'!$F$12</f>
        <v>0</v>
      </c>
      <c r="O230" s="36">
        <f>SUMIFS(СВЦЭМ!$G$40:$G$759,СВЦЭМ!$A$40:$A$759,$A230,СВЦЭМ!$B$39:$B$758,O$225)+'СЕТ СН'!$F$12</f>
        <v>0</v>
      </c>
      <c r="P230" s="36">
        <f>SUMIFS(СВЦЭМ!$G$40:$G$759,СВЦЭМ!$A$40:$A$759,$A230,СВЦЭМ!$B$39:$B$758,P$225)+'СЕТ СН'!$F$12</f>
        <v>0</v>
      </c>
      <c r="Q230" s="36">
        <f>SUMIFS(СВЦЭМ!$G$40:$G$759,СВЦЭМ!$A$40:$A$759,$A230,СВЦЭМ!$B$39:$B$758,Q$225)+'СЕТ СН'!$F$12</f>
        <v>0</v>
      </c>
      <c r="R230" s="36">
        <f>SUMIFS(СВЦЭМ!$G$40:$G$759,СВЦЭМ!$A$40:$A$759,$A230,СВЦЭМ!$B$39:$B$758,R$225)+'СЕТ СН'!$F$12</f>
        <v>0</v>
      </c>
      <c r="S230" s="36">
        <f>SUMIFS(СВЦЭМ!$G$40:$G$759,СВЦЭМ!$A$40:$A$759,$A230,СВЦЭМ!$B$39:$B$758,S$225)+'СЕТ СН'!$F$12</f>
        <v>0</v>
      </c>
      <c r="T230" s="36">
        <f>SUMIFS(СВЦЭМ!$G$40:$G$759,СВЦЭМ!$A$40:$A$759,$A230,СВЦЭМ!$B$39:$B$758,T$225)+'СЕТ СН'!$F$12</f>
        <v>0</v>
      </c>
      <c r="U230" s="36">
        <f>SUMIFS(СВЦЭМ!$G$40:$G$759,СВЦЭМ!$A$40:$A$759,$A230,СВЦЭМ!$B$39:$B$758,U$225)+'СЕТ СН'!$F$12</f>
        <v>0</v>
      </c>
      <c r="V230" s="36">
        <f>SUMIFS(СВЦЭМ!$G$40:$G$759,СВЦЭМ!$A$40:$A$759,$A230,СВЦЭМ!$B$39:$B$758,V$225)+'СЕТ СН'!$F$12</f>
        <v>0</v>
      </c>
      <c r="W230" s="36">
        <f>SUMIFS(СВЦЭМ!$G$40:$G$759,СВЦЭМ!$A$40:$A$759,$A230,СВЦЭМ!$B$39:$B$758,W$225)+'СЕТ СН'!$F$12</f>
        <v>0</v>
      </c>
      <c r="X230" s="36">
        <f>SUMIFS(СВЦЭМ!$G$40:$G$759,СВЦЭМ!$A$40:$A$759,$A230,СВЦЭМ!$B$39:$B$758,X$225)+'СЕТ СН'!$F$12</f>
        <v>0</v>
      </c>
      <c r="Y230" s="36">
        <f>SUMIFS(СВЦЭМ!$G$40:$G$759,СВЦЭМ!$A$40:$A$759,$A230,СВЦЭМ!$B$39:$B$758,Y$225)+'СЕТ СН'!$F$12</f>
        <v>0</v>
      </c>
    </row>
    <row r="231" spans="1:27" ht="15.75" hidden="1" x14ac:dyDescent="0.2">
      <c r="A231" s="35">
        <f t="shared" si="6"/>
        <v>45602</v>
      </c>
      <c r="B231" s="36">
        <f>SUMIFS(СВЦЭМ!$G$40:$G$759,СВЦЭМ!$A$40:$A$759,$A231,СВЦЭМ!$B$39:$B$758,B$225)+'СЕТ СН'!$F$12</f>
        <v>0</v>
      </c>
      <c r="C231" s="36">
        <f>SUMIFS(СВЦЭМ!$G$40:$G$759,СВЦЭМ!$A$40:$A$759,$A231,СВЦЭМ!$B$39:$B$758,C$225)+'СЕТ СН'!$F$12</f>
        <v>0</v>
      </c>
      <c r="D231" s="36">
        <f>SUMIFS(СВЦЭМ!$G$40:$G$759,СВЦЭМ!$A$40:$A$759,$A231,СВЦЭМ!$B$39:$B$758,D$225)+'СЕТ СН'!$F$12</f>
        <v>0</v>
      </c>
      <c r="E231" s="36">
        <f>SUMIFS(СВЦЭМ!$G$40:$G$759,СВЦЭМ!$A$40:$A$759,$A231,СВЦЭМ!$B$39:$B$758,E$225)+'СЕТ СН'!$F$12</f>
        <v>0</v>
      </c>
      <c r="F231" s="36">
        <f>SUMIFS(СВЦЭМ!$G$40:$G$759,СВЦЭМ!$A$40:$A$759,$A231,СВЦЭМ!$B$39:$B$758,F$225)+'СЕТ СН'!$F$12</f>
        <v>0</v>
      </c>
      <c r="G231" s="36">
        <f>SUMIFS(СВЦЭМ!$G$40:$G$759,СВЦЭМ!$A$40:$A$759,$A231,СВЦЭМ!$B$39:$B$758,G$225)+'СЕТ СН'!$F$12</f>
        <v>0</v>
      </c>
      <c r="H231" s="36">
        <f>SUMIFS(СВЦЭМ!$G$40:$G$759,СВЦЭМ!$A$40:$A$759,$A231,СВЦЭМ!$B$39:$B$758,H$225)+'СЕТ СН'!$F$12</f>
        <v>0</v>
      </c>
      <c r="I231" s="36">
        <f>SUMIFS(СВЦЭМ!$G$40:$G$759,СВЦЭМ!$A$40:$A$759,$A231,СВЦЭМ!$B$39:$B$758,I$225)+'СЕТ СН'!$F$12</f>
        <v>0</v>
      </c>
      <c r="J231" s="36">
        <f>SUMIFS(СВЦЭМ!$G$40:$G$759,СВЦЭМ!$A$40:$A$759,$A231,СВЦЭМ!$B$39:$B$758,J$225)+'СЕТ СН'!$F$12</f>
        <v>0</v>
      </c>
      <c r="K231" s="36">
        <f>SUMIFS(СВЦЭМ!$G$40:$G$759,СВЦЭМ!$A$40:$A$759,$A231,СВЦЭМ!$B$39:$B$758,K$225)+'СЕТ СН'!$F$12</f>
        <v>0</v>
      </c>
      <c r="L231" s="36">
        <f>SUMIFS(СВЦЭМ!$G$40:$G$759,СВЦЭМ!$A$40:$A$759,$A231,СВЦЭМ!$B$39:$B$758,L$225)+'СЕТ СН'!$F$12</f>
        <v>0</v>
      </c>
      <c r="M231" s="36">
        <f>SUMIFS(СВЦЭМ!$G$40:$G$759,СВЦЭМ!$A$40:$A$759,$A231,СВЦЭМ!$B$39:$B$758,M$225)+'СЕТ СН'!$F$12</f>
        <v>0</v>
      </c>
      <c r="N231" s="36">
        <f>SUMIFS(СВЦЭМ!$G$40:$G$759,СВЦЭМ!$A$40:$A$759,$A231,СВЦЭМ!$B$39:$B$758,N$225)+'СЕТ СН'!$F$12</f>
        <v>0</v>
      </c>
      <c r="O231" s="36">
        <f>SUMIFS(СВЦЭМ!$G$40:$G$759,СВЦЭМ!$A$40:$A$759,$A231,СВЦЭМ!$B$39:$B$758,O$225)+'СЕТ СН'!$F$12</f>
        <v>0</v>
      </c>
      <c r="P231" s="36">
        <f>SUMIFS(СВЦЭМ!$G$40:$G$759,СВЦЭМ!$A$40:$A$759,$A231,СВЦЭМ!$B$39:$B$758,P$225)+'СЕТ СН'!$F$12</f>
        <v>0</v>
      </c>
      <c r="Q231" s="36">
        <f>SUMIFS(СВЦЭМ!$G$40:$G$759,СВЦЭМ!$A$40:$A$759,$A231,СВЦЭМ!$B$39:$B$758,Q$225)+'СЕТ СН'!$F$12</f>
        <v>0</v>
      </c>
      <c r="R231" s="36">
        <f>SUMIFS(СВЦЭМ!$G$40:$G$759,СВЦЭМ!$A$40:$A$759,$A231,СВЦЭМ!$B$39:$B$758,R$225)+'СЕТ СН'!$F$12</f>
        <v>0</v>
      </c>
      <c r="S231" s="36">
        <f>SUMIFS(СВЦЭМ!$G$40:$G$759,СВЦЭМ!$A$40:$A$759,$A231,СВЦЭМ!$B$39:$B$758,S$225)+'СЕТ СН'!$F$12</f>
        <v>0</v>
      </c>
      <c r="T231" s="36">
        <f>SUMIFS(СВЦЭМ!$G$40:$G$759,СВЦЭМ!$A$40:$A$759,$A231,СВЦЭМ!$B$39:$B$758,T$225)+'СЕТ СН'!$F$12</f>
        <v>0</v>
      </c>
      <c r="U231" s="36">
        <f>SUMIFS(СВЦЭМ!$G$40:$G$759,СВЦЭМ!$A$40:$A$759,$A231,СВЦЭМ!$B$39:$B$758,U$225)+'СЕТ СН'!$F$12</f>
        <v>0</v>
      </c>
      <c r="V231" s="36">
        <f>SUMIFS(СВЦЭМ!$G$40:$G$759,СВЦЭМ!$A$40:$A$759,$A231,СВЦЭМ!$B$39:$B$758,V$225)+'СЕТ СН'!$F$12</f>
        <v>0</v>
      </c>
      <c r="W231" s="36">
        <f>SUMIFS(СВЦЭМ!$G$40:$G$759,СВЦЭМ!$A$40:$A$759,$A231,СВЦЭМ!$B$39:$B$758,W$225)+'СЕТ СН'!$F$12</f>
        <v>0</v>
      </c>
      <c r="X231" s="36">
        <f>SUMIFS(СВЦЭМ!$G$40:$G$759,СВЦЭМ!$A$40:$A$759,$A231,СВЦЭМ!$B$39:$B$758,X$225)+'СЕТ СН'!$F$12</f>
        <v>0</v>
      </c>
      <c r="Y231" s="36">
        <f>SUMIFS(СВЦЭМ!$G$40:$G$759,СВЦЭМ!$A$40:$A$759,$A231,СВЦЭМ!$B$39:$B$758,Y$225)+'СЕТ СН'!$F$12</f>
        <v>0</v>
      </c>
    </row>
    <row r="232" spans="1:27" ht="15.75" hidden="1" x14ac:dyDescent="0.2">
      <c r="A232" s="35">
        <f t="shared" si="6"/>
        <v>45603</v>
      </c>
      <c r="B232" s="36">
        <f>SUMIFS(СВЦЭМ!$G$40:$G$759,СВЦЭМ!$A$40:$A$759,$A232,СВЦЭМ!$B$39:$B$758,B$225)+'СЕТ СН'!$F$12</f>
        <v>0</v>
      </c>
      <c r="C232" s="36">
        <f>SUMIFS(СВЦЭМ!$G$40:$G$759,СВЦЭМ!$A$40:$A$759,$A232,СВЦЭМ!$B$39:$B$758,C$225)+'СЕТ СН'!$F$12</f>
        <v>0</v>
      </c>
      <c r="D232" s="36">
        <f>SUMIFS(СВЦЭМ!$G$40:$G$759,СВЦЭМ!$A$40:$A$759,$A232,СВЦЭМ!$B$39:$B$758,D$225)+'СЕТ СН'!$F$12</f>
        <v>0</v>
      </c>
      <c r="E232" s="36">
        <f>SUMIFS(СВЦЭМ!$G$40:$G$759,СВЦЭМ!$A$40:$A$759,$A232,СВЦЭМ!$B$39:$B$758,E$225)+'СЕТ СН'!$F$12</f>
        <v>0</v>
      </c>
      <c r="F232" s="36">
        <f>SUMIFS(СВЦЭМ!$G$40:$G$759,СВЦЭМ!$A$40:$A$759,$A232,СВЦЭМ!$B$39:$B$758,F$225)+'СЕТ СН'!$F$12</f>
        <v>0</v>
      </c>
      <c r="G232" s="36">
        <f>SUMIFS(СВЦЭМ!$G$40:$G$759,СВЦЭМ!$A$40:$A$759,$A232,СВЦЭМ!$B$39:$B$758,G$225)+'СЕТ СН'!$F$12</f>
        <v>0</v>
      </c>
      <c r="H232" s="36">
        <f>SUMIFS(СВЦЭМ!$G$40:$G$759,СВЦЭМ!$A$40:$A$759,$A232,СВЦЭМ!$B$39:$B$758,H$225)+'СЕТ СН'!$F$12</f>
        <v>0</v>
      </c>
      <c r="I232" s="36">
        <f>SUMIFS(СВЦЭМ!$G$40:$G$759,СВЦЭМ!$A$40:$A$759,$A232,СВЦЭМ!$B$39:$B$758,I$225)+'СЕТ СН'!$F$12</f>
        <v>0</v>
      </c>
      <c r="J232" s="36">
        <f>SUMIFS(СВЦЭМ!$G$40:$G$759,СВЦЭМ!$A$40:$A$759,$A232,СВЦЭМ!$B$39:$B$758,J$225)+'СЕТ СН'!$F$12</f>
        <v>0</v>
      </c>
      <c r="K232" s="36">
        <f>SUMIFS(СВЦЭМ!$G$40:$G$759,СВЦЭМ!$A$40:$A$759,$A232,СВЦЭМ!$B$39:$B$758,K$225)+'СЕТ СН'!$F$12</f>
        <v>0</v>
      </c>
      <c r="L232" s="36">
        <f>SUMIFS(СВЦЭМ!$G$40:$G$759,СВЦЭМ!$A$40:$A$759,$A232,СВЦЭМ!$B$39:$B$758,L$225)+'СЕТ СН'!$F$12</f>
        <v>0</v>
      </c>
      <c r="M232" s="36">
        <f>SUMIFS(СВЦЭМ!$G$40:$G$759,СВЦЭМ!$A$40:$A$759,$A232,СВЦЭМ!$B$39:$B$758,M$225)+'СЕТ СН'!$F$12</f>
        <v>0</v>
      </c>
      <c r="N232" s="36">
        <f>SUMIFS(СВЦЭМ!$G$40:$G$759,СВЦЭМ!$A$40:$A$759,$A232,СВЦЭМ!$B$39:$B$758,N$225)+'СЕТ СН'!$F$12</f>
        <v>0</v>
      </c>
      <c r="O232" s="36">
        <f>SUMIFS(СВЦЭМ!$G$40:$G$759,СВЦЭМ!$A$40:$A$759,$A232,СВЦЭМ!$B$39:$B$758,O$225)+'СЕТ СН'!$F$12</f>
        <v>0</v>
      </c>
      <c r="P232" s="36">
        <f>SUMIFS(СВЦЭМ!$G$40:$G$759,СВЦЭМ!$A$40:$A$759,$A232,СВЦЭМ!$B$39:$B$758,P$225)+'СЕТ СН'!$F$12</f>
        <v>0</v>
      </c>
      <c r="Q232" s="36">
        <f>SUMIFS(СВЦЭМ!$G$40:$G$759,СВЦЭМ!$A$40:$A$759,$A232,СВЦЭМ!$B$39:$B$758,Q$225)+'СЕТ СН'!$F$12</f>
        <v>0</v>
      </c>
      <c r="R232" s="36">
        <f>SUMIFS(СВЦЭМ!$G$40:$G$759,СВЦЭМ!$A$40:$A$759,$A232,СВЦЭМ!$B$39:$B$758,R$225)+'СЕТ СН'!$F$12</f>
        <v>0</v>
      </c>
      <c r="S232" s="36">
        <f>SUMIFS(СВЦЭМ!$G$40:$G$759,СВЦЭМ!$A$40:$A$759,$A232,СВЦЭМ!$B$39:$B$758,S$225)+'СЕТ СН'!$F$12</f>
        <v>0</v>
      </c>
      <c r="T232" s="36">
        <f>SUMIFS(СВЦЭМ!$G$40:$G$759,СВЦЭМ!$A$40:$A$759,$A232,СВЦЭМ!$B$39:$B$758,T$225)+'СЕТ СН'!$F$12</f>
        <v>0</v>
      </c>
      <c r="U232" s="36">
        <f>SUMIFS(СВЦЭМ!$G$40:$G$759,СВЦЭМ!$A$40:$A$759,$A232,СВЦЭМ!$B$39:$B$758,U$225)+'СЕТ СН'!$F$12</f>
        <v>0</v>
      </c>
      <c r="V232" s="36">
        <f>SUMIFS(СВЦЭМ!$G$40:$G$759,СВЦЭМ!$A$40:$A$759,$A232,СВЦЭМ!$B$39:$B$758,V$225)+'СЕТ СН'!$F$12</f>
        <v>0</v>
      </c>
      <c r="W232" s="36">
        <f>SUMIFS(СВЦЭМ!$G$40:$G$759,СВЦЭМ!$A$40:$A$759,$A232,СВЦЭМ!$B$39:$B$758,W$225)+'СЕТ СН'!$F$12</f>
        <v>0</v>
      </c>
      <c r="X232" s="36">
        <f>SUMIFS(СВЦЭМ!$G$40:$G$759,СВЦЭМ!$A$40:$A$759,$A232,СВЦЭМ!$B$39:$B$758,X$225)+'СЕТ СН'!$F$12</f>
        <v>0</v>
      </c>
      <c r="Y232" s="36">
        <f>SUMIFS(СВЦЭМ!$G$40:$G$759,СВЦЭМ!$A$40:$A$759,$A232,СВЦЭМ!$B$39:$B$758,Y$225)+'СЕТ СН'!$F$12</f>
        <v>0</v>
      </c>
    </row>
    <row r="233" spans="1:27" ht="15.75" hidden="1" x14ac:dyDescent="0.2">
      <c r="A233" s="35">
        <f t="shared" si="6"/>
        <v>45604</v>
      </c>
      <c r="B233" s="36">
        <f>SUMIFS(СВЦЭМ!$G$40:$G$759,СВЦЭМ!$A$40:$A$759,$A233,СВЦЭМ!$B$39:$B$758,B$225)+'СЕТ СН'!$F$12</f>
        <v>0</v>
      </c>
      <c r="C233" s="36">
        <f>SUMIFS(СВЦЭМ!$G$40:$G$759,СВЦЭМ!$A$40:$A$759,$A233,СВЦЭМ!$B$39:$B$758,C$225)+'СЕТ СН'!$F$12</f>
        <v>0</v>
      </c>
      <c r="D233" s="36">
        <f>SUMIFS(СВЦЭМ!$G$40:$G$759,СВЦЭМ!$A$40:$A$759,$A233,СВЦЭМ!$B$39:$B$758,D$225)+'СЕТ СН'!$F$12</f>
        <v>0</v>
      </c>
      <c r="E233" s="36">
        <f>SUMIFS(СВЦЭМ!$G$40:$G$759,СВЦЭМ!$A$40:$A$759,$A233,СВЦЭМ!$B$39:$B$758,E$225)+'СЕТ СН'!$F$12</f>
        <v>0</v>
      </c>
      <c r="F233" s="36">
        <f>SUMIFS(СВЦЭМ!$G$40:$G$759,СВЦЭМ!$A$40:$A$759,$A233,СВЦЭМ!$B$39:$B$758,F$225)+'СЕТ СН'!$F$12</f>
        <v>0</v>
      </c>
      <c r="G233" s="36">
        <f>SUMIFS(СВЦЭМ!$G$40:$G$759,СВЦЭМ!$A$40:$A$759,$A233,СВЦЭМ!$B$39:$B$758,G$225)+'СЕТ СН'!$F$12</f>
        <v>0</v>
      </c>
      <c r="H233" s="36">
        <f>SUMIFS(СВЦЭМ!$G$40:$G$759,СВЦЭМ!$A$40:$A$759,$A233,СВЦЭМ!$B$39:$B$758,H$225)+'СЕТ СН'!$F$12</f>
        <v>0</v>
      </c>
      <c r="I233" s="36">
        <f>SUMIFS(СВЦЭМ!$G$40:$G$759,СВЦЭМ!$A$40:$A$759,$A233,СВЦЭМ!$B$39:$B$758,I$225)+'СЕТ СН'!$F$12</f>
        <v>0</v>
      </c>
      <c r="J233" s="36">
        <f>SUMIFS(СВЦЭМ!$G$40:$G$759,СВЦЭМ!$A$40:$A$759,$A233,СВЦЭМ!$B$39:$B$758,J$225)+'СЕТ СН'!$F$12</f>
        <v>0</v>
      </c>
      <c r="K233" s="36">
        <f>SUMIFS(СВЦЭМ!$G$40:$G$759,СВЦЭМ!$A$40:$A$759,$A233,СВЦЭМ!$B$39:$B$758,K$225)+'СЕТ СН'!$F$12</f>
        <v>0</v>
      </c>
      <c r="L233" s="36">
        <f>SUMIFS(СВЦЭМ!$G$40:$G$759,СВЦЭМ!$A$40:$A$759,$A233,СВЦЭМ!$B$39:$B$758,L$225)+'СЕТ СН'!$F$12</f>
        <v>0</v>
      </c>
      <c r="M233" s="36">
        <f>SUMIFS(СВЦЭМ!$G$40:$G$759,СВЦЭМ!$A$40:$A$759,$A233,СВЦЭМ!$B$39:$B$758,M$225)+'СЕТ СН'!$F$12</f>
        <v>0</v>
      </c>
      <c r="N233" s="36">
        <f>SUMIFS(СВЦЭМ!$G$40:$G$759,СВЦЭМ!$A$40:$A$759,$A233,СВЦЭМ!$B$39:$B$758,N$225)+'СЕТ СН'!$F$12</f>
        <v>0</v>
      </c>
      <c r="O233" s="36">
        <f>SUMIFS(СВЦЭМ!$G$40:$G$759,СВЦЭМ!$A$40:$A$759,$A233,СВЦЭМ!$B$39:$B$758,O$225)+'СЕТ СН'!$F$12</f>
        <v>0</v>
      </c>
      <c r="P233" s="36">
        <f>SUMIFS(СВЦЭМ!$G$40:$G$759,СВЦЭМ!$A$40:$A$759,$A233,СВЦЭМ!$B$39:$B$758,P$225)+'СЕТ СН'!$F$12</f>
        <v>0</v>
      </c>
      <c r="Q233" s="36">
        <f>SUMIFS(СВЦЭМ!$G$40:$G$759,СВЦЭМ!$A$40:$A$759,$A233,СВЦЭМ!$B$39:$B$758,Q$225)+'СЕТ СН'!$F$12</f>
        <v>0</v>
      </c>
      <c r="R233" s="36">
        <f>SUMIFS(СВЦЭМ!$G$40:$G$759,СВЦЭМ!$A$40:$A$759,$A233,СВЦЭМ!$B$39:$B$758,R$225)+'СЕТ СН'!$F$12</f>
        <v>0</v>
      </c>
      <c r="S233" s="36">
        <f>SUMIFS(СВЦЭМ!$G$40:$G$759,СВЦЭМ!$A$40:$A$759,$A233,СВЦЭМ!$B$39:$B$758,S$225)+'СЕТ СН'!$F$12</f>
        <v>0</v>
      </c>
      <c r="T233" s="36">
        <f>SUMIFS(СВЦЭМ!$G$40:$G$759,СВЦЭМ!$A$40:$A$759,$A233,СВЦЭМ!$B$39:$B$758,T$225)+'СЕТ СН'!$F$12</f>
        <v>0</v>
      </c>
      <c r="U233" s="36">
        <f>SUMIFS(СВЦЭМ!$G$40:$G$759,СВЦЭМ!$A$40:$A$759,$A233,СВЦЭМ!$B$39:$B$758,U$225)+'СЕТ СН'!$F$12</f>
        <v>0</v>
      </c>
      <c r="V233" s="36">
        <f>SUMIFS(СВЦЭМ!$G$40:$G$759,СВЦЭМ!$A$40:$A$759,$A233,СВЦЭМ!$B$39:$B$758,V$225)+'СЕТ СН'!$F$12</f>
        <v>0</v>
      </c>
      <c r="W233" s="36">
        <f>SUMIFS(СВЦЭМ!$G$40:$G$759,СВЦЭМ!$A$40:$A$759,$A233,СВЦЭМ!$B$39:$B$758,W$225)+'СЕТ СН'!$F$12</f>
        <v>0</v>
      </c>
      <c r="X233" s="36">
        <f>SUMIFS(СВЦЭМ!$G$40:$G$759,СВЦЭМ!$A$40:$A$759,$A233,СВЦЭМ!$B$39:$B$758,X$225)+'СЕТ СН'!$F$12</f>
        <v>0</v>
      </c>
      <c r="Y233" s="36">
        <f>SUMIFS(СВЦЭМ!$G$40:$G$759,СВЦЭМ!$A$40:$A$759,$A233,СВЦЭМ!$B$39:$B$758,Y$225)+'СЕТ СН'!$F$12</f>
        <v>0</v>
      </c>
    </row>
    <row r="234" spans="1:27" ht="15.75" hidden="1" x14ac:dyDescent="0.2">
      <c r="A234" s="35">
        <f t="shared" si="6"/>
        <v>45605</v>
      </c>
      <c r="B234" s="36">
        <f>SUMIFS(СВЦЭМ!$G$40:$G$759,СВЦЭМ!$A$40:$A$759,$A234,СВЦЭМ!$B$39:$B$758,B$225)+'СЕТ СН'!$F$12</f>
        <v>0</v>
      </c>
      <c r="C234" s="36">
        <f>SUMIFS(СВЦЭМ!$G$40:$G$759,СВЦЭМ!$A$40:$A$759,$A234,СВЦЭМ!$B$39:$B$758,C$225)+'СЕТ СН'!$F$12</f>
        <v>0</v>
      </c>
      <c r="D234" s="36">
        <f>SUMIFS(СВЦЭМ!$G$40:$G$759,СВЦЭМ!$A$40:$A$759,$A234,СВЦЭМ!$B$39:$B$758,D$225)+'СЕТ СН'!$F$12</f>
        <v>0</v>
      </c>
      <c r="E234" s="36">
        <f>SUMIFS(СВЦЭМ!$G$40:$G$759,СВЦЭМ!$A$40:$A$759,$A234,СВЦЭМ!$B$39:$B$758,E$225)+'СЕТ СН'!$F$12</f>
        <v>0</v>
      </c>
      <c r="F234" s="36">
        <f>SUMIFS(СВЦЭМ!$G$40:$G$759,СВЦЭМ!$A$40:$A$759,$A234,СВЦЭМ!$B$39:$B$758,F$225)+'СЕТ СН'!$F$12</f>
        <v>0</v>
      </c>
      <c r="G234" s="36">
        <f>SUMIFS(СВЦЭМ!$G$40:$G$759,СВЦЭМ!$A$40:$A$759,$A234,СВЦЭМ!$B$39:$B$758,G$225)+'СЕТ СН'!$F$12</f>
        <v>0</v>
      </c>
      <c r="H234" s="36">
        <f>SUMIFS(СВЦЭМ!$G$40:$G$759,СВЦЭМ!$A$40:$A$759,$A234,СВЦЭМ!$B$39:$B$758,H$225)+'СЕТ СН'!$F$12</f>
        <v>0</v>
      </c>
      <c r="I234" s="36">
        <f>SUMIFS(СВЦЭМ!$G$40:$G$759,СВЦЭМ!$A$40:$A$759,$A234,СВЦЭМ!$B$39:$B$758,I$225)+'СЕТ СН'!$F$12</f>
        <v>0</v>
      </c>
      <c r="J234" s="36">
        <f>SUMIFS(СВЦЭМ!$G$40:$G$759,СВЦЭМ!$A$40:$A$759,$A234,СВЦЭМ!$B$39:$B$758,J$225)+'СЕТ СН'!$F$12</f>
        <v>0</v>
      </c>
      <c r="K234" s="36">
        <f>SUMIFS(СВЦЭМ!$G$40:$G$759,СВЦЭМ!$A$40:$A$759,$A234,СВЦЭМ!$B$39:$B$758,K$225)+'СЕТ СН'!$F$12</f>
        <v>0</v>
      </c>
      <c r="L234" s="36">
        <f>SUMIFS(СВЦЭМ!$G$40:$G$759,СВЦЭМ!$A$40:$A$759,$A234,СВЦЭМ!$B$39:$B$758,L$225)+'СЕТ СН'!$F$12</f>
        <v>0</v>
      </c>
      <c r="M234" s="36">
        <f>SUMIFS(СВЦЭМ!$G$40:$G$759,СВЦЭМ!$A$40:$A$759,$A234,СВЦЭМ!$B$39:$B$758,M$225)+'СЕТ СН'!$F$12</f>
        <v>0</v>
      </c>
      <c r="N234" s="36">
        <f>SUMIFS(СВЦЭМ!$G$40:$G$759,СВЦЭМ!$A$40:$A$759,$A234,СВЦЭМ!$B$39:$B$758,N$225)+'СЕТ СН'!$F$12</f>
        <v>0</v>
      </c>
      <c r="O234" s="36">
        <f>SUMIFS(СВЦЭМ!$G$40:$G$759,СВЦЭМ!$A$40:$A$759,$A234,СВЦЭМ!$B$39:$B$758,O$225)+'СЕТ СН'!$F$12</f>
        <v>0</v>
      </c>
      <c r="P234" s="36">
        <f>SUMIFS(СВЦЭМ!$G$40:$G$759,СВЦЭМ!$A$40:$A$759,$A234,СВЦЭМ!$B$39:$B$758,P$225)+'СЕТ СН'!$F$12</f>
        <v>0</v>
      </c>
      <c r="Q234" s="36">
        <f>SUMIFS(СВЦЭМ!$G$40:$G$759,СВЦЭМ!$A$40:$A$759,$A234,СВЦЭМ!$B$39:$B$758,Q$225)+'СЕТ СН'!$F$12</f>
        <v>0</v>
      </c>
      <c r="R234" s="36">
        <f>SUMIFS(СВЦЭМ!$G$40:$G$759,СВЦЭМ!$A$40:$A$759,$A234,СВЦЭМ!$B$39:$B$758,R$225)+'СЕТ СН'!$F$12</f>
        <v>0</v>
      </c>
      <c r="S234" s="36">
        <f>SUMIFS(СВЦЭМ!$G$40:$G$759,СВЦЭМ!$A$40:$A$759,$A234,СВЦЭМ!$B$39:$B$758,S$225)+'СЕТ СН'!$F$12</f>
        <v>0</v>
      </c>
      <c r="T234" s="36">
        <f>SUMIFS(СВЦЭМ!$G$40:$G$759,СВЦЭМ!$A$40:$A$759,$A234,СВЦЭМ!$B$39:$B$758,T$225)+'СЕТ СН'!$F$12</f>
        <v>0</v>
      </c>
      <c r="U234" s="36">
        <f>SUMIFS(СВЦЭМ!$G$40:$G$759,СВЦЭМ!$A$40:$A$759,$A234,СВЦЭМ!$B$39:$B$758,U$225)+'СЕТ СН'!$F$12</f>
        <v>0</v>
      </c>
      <c r="V234" s="36">
        <f>SUMIFS(СВЦЭМ!$G$40:$G$759,СВЦЭМ!$A$40:$A$759,$A234,СВЦЭМ!$B$39:$B$758,V$225)+'СЕТ СН'!$F$12</f>
        <v>0</v>
      </c>
      <c r="W234" s="36">
        <f>SUMIFS(СВЦЭМ!$G$40:$G$759,СВЦЭМ!$A$40:$A$759,$A234,СВЦЭМ!$B$39:$B$758,W$225)+'СЕТ СН'!$F$12</f>
        <v>0</v>
      </c>
      <c r="X234" s="36">
        <f>SUMIFS(СВЦЭМ!$G$40:$G$759,СВЦЭМ!$A$40:$A$759,$A234,СВЦЭМ!$B$39:$B$758,X$225)+'СЕТ СН'!$F$12</f>
        <v>0</v>
      </c>
      <c r="Y234" s="36">
        <f>SUMIFS(СВЦЭМ!$G$40:$G$759,СВЦЭМ!$A$40:$A$759,$A234,СВЦЭМ!$B$39:$B$758,Y$225)+'СЕТ СН'!$F$12</f>
        <v>0</v>
      </c>
    </row>
    <row r="235" spans="1:27" ht="15.75" hidden="1" x14ac:dyDescent="0.2">
      <c r="A235" s="35">
        <f t="shared" si="6"/>
        <v>45606</v>
      </c>
      <c r="B235" s="36">
        <f>SUMIFS(СВЦЭМ!$G$40:$G$759,СВЦЭМ!$A$40:$A$759,$A235,СВЦЭМ!$B$39:$B$758,B$225)+'СЕТ СН'!$F$12</f>
        <v>0</v>
      </c>
      <c r="C235" s="36">
        <f>SUMIFS(СВЦЭМ!$G$40:$G$759,СВЦЭМ!$A$40:$A$759,$A235,СВЦЭМ!$B$39:$B$758,C$225)+'СЕТ СН'!$F$12</f>
        <v>0</v>
      </c>
      <c r="D235" s="36">
        <f>SUMIFS(СВЦЭМ!$G$40:$G$759,СВЦЭМ!$A$40:$A$759,$A235,СВЦЭМ!$B$39:$B$758,D$225)+'СЕТ СН'!$F$12</f>
        <v>0</v>
      </c>
      <c r="E235" s="36">
        <f>SUMIFS(СВЦЭМ!$G$40:$G$759,СВЦЭМ!$A$40:$A$759,$A235,СВЦЭМ!$B$39:$B$758,E$225)+'СЕТ СН'!$F$12</f>
        <v>0</v>
      </c>
      <c r="F235" s="36">
        <f>SUMIFS(СВЦЭМ!$G$40:$G$759,СВЦЭМ!$A$40:$A$759,$A235,СВЦЭМ!$B$39:$B$758,F$225)+'СЕТ СН'!$F$12</f>
        <v>0</v>
      </c>
      <c r="G235" s="36">
        <f>SUMIFS(СВЦЭМ!$G$40:$G$759,СВЦЭМ!$A$40:$A$759,$A235,СВЦЭМ!$B$39:$B$758,G$225)+'СЕТ СН'!$F$12</f>
        <v>0</v>
      </c>
      <c r="H235" s="36">
        <f>SUMIFS(СВЦЭМ!$G$40:$G$759,СВЦЭМ!$A$40:$A$759,$A235,СВЦЭМ!$B$39:$B$758,H$225)+'СЕТ СН'!$F$12</f>
        <v>0</v>
      </c>
      <c r="I235" s="36">
        <f>SUMIFS(СВЦЭМ!$G$40:$G$759,СВЦЭМ!$A$40:$A$759,$A235,СВЦЭМ!$B$39:$B$758,I$225)+'СЕТ СН'!$F$12</f>
        <v>0</v>
      </c>
      <c r="J235" s="36">
        <f>SUMIFS(СВЦЭМ!$G$40:$G$759,СВЦЭМ!$A$40:$A$759,$A235,СВЦЭМ!$B$39:$B$758,J$225)+'СЕТ СН'!$F$12</f>
        <v>0</v>
      </c>
      <c r="K235" s="36">
        <f>SUMIFS(СВЦЭМ!$G$40:$G$759,СВЦЭМ!$A$40:$A$759,$A235,СВЦЭМ!$B$39:$B$758,K$225)+'СЕТ СН'!$F$12</f>
        <v>0</v>
      </c>
      <c r="L235" s="36">
        <f>SUMIFS(СВЦЭМ!$G$40:$G$759,СВЦЭМ!$A$40:$A$759,$A235,СВЦЭМ!$B$39:$B$758,L$225)+'СЕТ СН'!$F$12</f>
        <v>0</v>
      </c>
      <c r="M235" s="36">
        <f>SUMIFS(СВЦЭМ!$G$40:$G$759,СВЦЭМ!$A$40:$A$759,$A235,СВЦЭМ!$B$39:$B$758,M$225)+'СЕТ СН'!$F$12</f>
        <v>0</v>
      </c>
      <c r="N235" s="36">
        <f>SUMIFS(СВЦЭМ!$G$40:$G$759,СВЦЭМ!$A$40:$A$759,$A235,СВЦЭМ!$B$39:$B$758,N$225)+'СЕТ СН'!$F$12</f>
        <v>0</v>
      </c>
      <c r="O235" s="36">
        <f>SUMIFS(СВЦЭМ!$G$40:$G$759,СВЦЭМ!$A$40:$A$759,$A235,СВЦЭМ!$B$39:$B$758,O$225)+'СЕТ СН'!$F$12</f>
        <v>0</v>
      </c>
      <c r="P235" s="36">
        <f>SUMIFS(СВЦЭМ!$G$40:$G$759,СВЦЭМ!$A$40:$A$759,$A235,СВЦЭМ!$B$39:$B$758,P$225)+'СЕТ СН'!$F$12</f>
        <v>0</v>
      </c>
      <c r="Q235" s="36">
        <f>SUMIFS(СВЦЭМ!$G$40:$G$759,СВЦЭМ!$A$40:$A$759,$A235,СВЦЭМ!$B$39:$B$758,Q$225)+'СЕТ СН'!$F$12</f>
        <v>0</v>
      </c>
      <c r="R235" s="36">
        <f>SUMIFS(СВЦЭМ!$G$40:$G$759,СВЦЭМ!$A$40:$A$759,$A235,СВЦЭМ!$B$39:$B$758,R$225)+'СЕТ СН'!$F$12</f>
        <v>0</v>
      </c>
      <c r="S235" s="36">
        <f>SUMIFS(СВЦЭМ!$G$40:$G$759,СВЦЭМ!$A$40:$A$759,$A235,СВЦЭМ!$B$39:$B$758,S$225)+'СЕТ СН'!$F$12</f>
        <v>0</v>
      </c>
      <c r="T235" s="36">
        <f>SUMIFS(СВЦЭМ!$G$40:$G$759,СВЦЭМ!$A$40:$A$759,$A235,СВЦЭМ!$B$39:$B$758,T$225)+'СЕТ СН'!$F$12</f>
        <v>0</v>
      </c>
      <c r="U235" s="36">
        <f>SUMIFS(СВЦЭМ!$G$40:$G$759,СВЦЭМ!$A$40:$A$759,$A235,СВЦЭМ!$B$39:$B$758,U$225)+'СЕТ СН'!$F$12</f>
        <v>0</v>
      </c>
      <c r="V235" s="36">
        <f>SUMIFS(СВЦЭМ!$G$40:$G$759,СВЦЭМ!$A$40:$A$759,$A235,СВЦЭМ!$B$39:$B$758,V$225)+'СЕТ СН'!$F$12</f>
        <v>0</v>
      </c>
      <c r="W235" s="36">
        <f>SUMIFS(СВЦЭМ!$G$40:$G$759,СВЦЭМ!$A$40:$A$759,$A235,СВЦЭМ!$B$39:$B$758,W$225)+'СЕТ СН'!$F$12</f>
        <v>0</v>
      </c>
      <c r="X235" s="36">
        <f>SUMIFS(СВЦЭМ!$G$40:$G$759,СВЦЭМ!$A$40:$A$759,$A235,СВЦЭМ!$B$39:$B$758,X$225)+'СЕТ СН'!$F$12</f>
        <v>0</v>
      </c>
      <c r="Y235" s="36">
        <f>SUMIFS(СВЦЭМ!$G$40:$G$759,СВЦЭМ!$A$40:$A$759,$A235,СВЦЭМ!$B$39:$B$758,Y$225)+'СЕТ СН'!$F$12</f>
        <v>0</v>
      </c>
    </row>
    <row r="236" spans="1:27" ht="15.75" hidden="1" x14ac:dyDescent="0.2">
      <c r="A236" s="35">
        <f t="shared" si="6"/>
        <v>45607</v>
      </c>
      <c r="B236" s="36">
        <f>SUMIFS(СВЦЭМ!$G$40:$G$759,СВЦЭМ!$A$40:$A$759,$A236,СВЦЭМ!$B$39:$B$758,B$225)+'СЕТ СН'!$F$12</f>
        <v>0</v>
      </c>
      <c r="C236" s="36">
        <f>SUMIFS(СВЦЭМ!$G$40:$G$759,СВЦЭМ!$A$40:$A$759,$A236,СВЦЭМ!$B$39:$B$758,C$225)+'СЕТ СН'!$F$12</f>
        <v>0</v>
      </c>
      <c r="D236" s="36">
        <f>SUMIFS(СВЦЭМ!$G$40:$G$759,СВЦЭМ!$A$40:$A$759,$A236,СВЦЭМ!$B$39:$B$758,D$225)+'СЕТ СН'!$F$12</f>
        <v>0</v>
      </c>
      <c r="E236" s="36">
        <f>SUMIFS(СВЦЭМ!$G$40:$G$759,СВЦЭМ!$A$40:$A$759,$A236,СВЦЭМ!$B$39:$B$758,E$225)+'СЕТ СН'!$F$12</f>
        <v>0</v>
      </c>
      <c r="F236" s="36">
        <f>SUMIFS(СВЦЭМ!$G$40:$G$759,СВЦЭМ!$A$40:$A$759,$A236,СВЦЭМ!$B$39:$B$758,F$225)+'СЕТ СН'!$F$12</f>
        <v>0</v>
      </c>
      <c r="G236" s="36">
        <f>SUMIFS(СВЦЭМ!$G$40:$G$759,СВЦЭМ!$A$40:$A$759,$A236,СВЦЭМ!$B$39:$B$758,G$225)+'СЕТ СН'!$F$12</f>
        <v>0</v>
      </c>
      <c r="H236" s="36">
        <f>SUMIFS(СВЦЭМ!$G$40:$G$759,СВЦЭМ!$A$40:$A$759,$A236,СВЦЭМ!$B$39:$B$758,H$225)+'СЕТ СН'!$F$12</f>
        <v>0</v>
      </c>
      <c r="I236" s="36">
        <f>SUMIFS(СВЦЭМ!$G$40:$G$759,СВЦЭМ!$A$40:$A$759,$A236,СВЦЭМ!$B$39:$B$758,I$225)+'СЕТ СН'!$F$12</f>
        <v>0</v>
      </c>
      <c r="J236" s="36">
        <f>SUMIFS(СВЦЭМ!$G$40:$G$759,СВЦЭМ!$A$40:$A$759,$A236,СВЦЭМ!$B$39:$B$758,J$225)+'СЕТ СН'!$F$12</f>
        <v>0</v>
      </c>
      <c r="K236" s="36">
        <f>SUMIFS(СВЦЭМ!$G$40:$G$759,СВЦЭМ!$A$40:$A$759,$A236,СВЦЭМ!$B$39:$B$758,K$225)+'СЕТ СН'!$F$12</f>
        <v>0</v>
      </c>
      <c r="L236" s="36">
        <f>SUMIFS(СВЦЭМ!$G$40:$G$759,СВЦЭМ!$A$40:$A$759,$A236,СВЦЭМ!$B$39:$B$758,L$225)+'СЕТ СН'!$F$12</f>
        <v>0</v>
      </c>
      <c r="M236" s="36">
        <f>SUMIFS(СВЦЭМ!$G$40:$G$759,СВЦЭМ!$A$40:$A$759,$A236,СВЦЭМ!$B$39:$B$758,M$225)+'СЕТ СН'!$F$12</f>
        <v>0</v>
      </c>
      <c r="N236" s="36">
        <f>SUMIFS(СВЦЭМ!$G$40:$G$759,СВЦЭМ!$A$40:$A$759,$A236,СВЦЭМ!$B$39:$B$758,N$225)+'СЕТ СН'!$F$12</f>
        <v>0</v>
      </c>
      <c r="O236" s="36">
        <f>SUMIFS(СВЦЭМ!$G$40:$G$759,СВЦЭМ!$A$40:$A$759,$A236,СВЦЭМ!$B$39:$B$758,O$225)+'СЕТ СН'!$F$12</f>
        <v>0</v>
      </c>
      <c r="P236" s="36">
        <f>SUMIFS(СВЦЭМ!$G$40:$G$759,СВЦЭМ!$A$40:$A$759,$A236,СВЦЭМ!$B$39:$B$758,P$225)+'СЕТ СН'!$F$12</f>
        <v>0</v>
      </c>
      <c r="Q236" s="36">
        <f>SUMIFS(СВЦЭМ!$G$40:$G$759,СВЦЭМ!$A$40:$A$759,$A236,СВЦЭМ!$B$39:$B$758,Q$225)+'СЕТ СН'!$F$12</f>
        <v>0</v>
      </c>
      <c r="R236" s="36">
        <f>SUMIFS(СВЦЭМ!$G$40:$G$759,СВЦЭМ!$A$40:$A$759,$A236,СВЦЭМ!$B$39:$B$758,R$225)+'СЕТ СН'!$F$12</f>
        <v>0</v>
      </c>
      <c r="S236" s="36">
        <f>SUMIFS(СВЦЭМ!$G$40:$G$759,СВЦЭМ!$A$40:$A$759,$A236,СВЦЭМ!$B$39:$B$758,S$225)+'СЕТ СН'!$F$12</f>
        <v>0</v>
      </c>
      <c r="T236" s="36">
        <f>SUMIFS(СВЦЭМ!$G$40:$G$759,СВЦЭМ!$A$40:$A$759,$A236,СВЦЭМ!$B$39:$B$758,T$225)+'СЕТ СН'!$F$12</f>
        <v>0</v>
      </c>
      <c r="U236" s="36">
        <f>SUMIFS(СВЦЭМ!$G$40:$G$759,СВЦЭМ!$A$40:$A$759,$A236,СВЦЭМ!$B$39:$B$758,U$225)+'СЕТ СН'!$F$12</f>
        <v>0</v>
      </c>
      <c r="V236" s="36">
        <f>SUMIFS(СВЦЭМ!$G$40:$G$759,СВЦЭМ!$A$40:$A$759,$A236,СВЦЭМ!$B$39:$B$758,V$225)+'СЕТ СН'!$F$12</f>
        <v>0</v>
      </c>
      <c r="W236" s="36">
        <f>SUMIFS(СВЦЭМ!$G$40:$G$759,СВЦЭМ!$A$40:$A$759,$A236,СВЦЭМ!$B$39:$B$758,W$225)+'СЕТ СН'!$F$12</f>
        <v>0</v>
      </c>
      <c r="X236" s="36">
        <f>SUMIFS(СВЦЭМ!$G$40:$G$759,СВЦЭМ!$A$40:$A$759,$A236,СВЦЭМ!$B$39:$B$758,X$225)+'СЕТ СН'!$F$12</f>
        <v>0</v>
      </c>
      <c r="Y236" s="36">
        <f>SUMIFS(СВЦЭМ!$G$40:$G$759,СВЦЭМ!$A$40:$A$759,$A236,СВЦЭМ!$B$39:$B$758,Y$225)+'СЕТ СН'!$F$12</f>
        <v>0</v>
      </c>
    </row>
    <row r="237" spans="1:27" ht="15.75" hidden="1" x14ac:dyDescent="0.2">
      <c r="A237" s="35">
        <f t="shared" si="6"/>
        <v>45608</v>
      </c>
      <c r="B237" s="36">
        <f>SUMIFS(СВЦЭМ!$G$40:$G$759,СВЦЭМ!$A$40:$A$759,$A237,СВЦЭМ!$B$39:$B$758,B$225)+'СЕТ СН'!$F$12</f>
        <v>0</v>
      </c>
      <c r="C237" s="36">
        <f>SUMIFS(СВЦЭМ!$G$40:$G$759,СВЦЭМ!$A$40:$A$759,$A237,СВЦЭМ!$B$39:$B$758,C$225)+'СЕТ СН'!$F$12</f>
        <v>0</v>
      </c>
      <c r="D237" s="36">
        <f>SUMIFS(СВЦЭМ!$G$40:$G$759,СВЦЭМ!$A$40:$A$759,$A237,СВЦЭМ!$B$39:$B$758,D$225)+'СЕТ СН'!$F$12</f>
        <v>0</v>
      </c>
      <c r="E237" s="36">
        <f>SUMIFS(СВЦЭМ!$G$40:$G$759,СВЦЭМ!$A$40:$A$759,$A237,СВЦЭМ!$B$39:$B$758,E$225)+'СЕТ СН'!$F$12</f>
        <v>0</v>
      </c>
      <c r="F237" s="36">
        <f>SUMIFS(СВЦЭМ!$G$40:$G$759,СВЦЭМ!$A$40:$A$759,$A237,СВЦЭМ!$B$39:$B$758,F$225)+'СЕТ СН'!$F$12</f>
        <v>0</v>
      </c>
      <c r="G237" s="36">
        <f>SUMIFS(СВЦЭМ!$G$40:$G$759,СВЦЭМ!$A$40:$A$759,$A237,СВЦЭМ!$B$39:$B$758,G$225)+'СЕТ СН'!$F$12</f>
        <v>0</v>
      </c>
      <c r="H237" s="36">
        <f>SUMIFS(СВЦЭМ!$G$40:$G$759,СВЦЭМ!$A$40:$A$759,$A237,СВЦЭМ!$B$39:$B$758,H$225)+'СЕТ СН'!$F$12</f>
        <v>0</v>
      </c>
      <c r="I237" s="36">
        <f>SUMIFS(СВЦЭМ!$G$40:$G$759,СВЦЭМ!$A$40:$A$759,$A237,СВЦЭМ!$B$39:$B$758,I$225)+'СЕТ СН'!$F$12</f>
        <v>0</v>
      </c>
      <c r="J237" s="36">
        <f>SUMIFS(СВЦЭМ!$G$40:$G$759,СВЦЭМ!$A$40:$A$759,$A237,СВЦЭМ!$B$39:$B$758,J$225)+'СЕТ СН'!$F$12</f>
        <v>0</v>
      </c>
      <c r="K237" s="36">
        <f>SUMIFS(СВЦЭМ!$G$40:$G$759,СВЦЭМ!$A$40:$A$759,$A237,СВЦЭМ!$B$39:$B$758,K$225)+'СЕТ СН'!$F$12</f>
        <v>0</v>
      </c>
      <c r="L237" s="36">
        <f>SUMIFS(СВЦЭМ!$G$40:$G$759,СВЦЭМ!$A$40:$A$759,$A237,СВЦЭМ!$B$39:$B$758,L$225)+'СЕТ СН'!$F$12</f>
        <v>0</v>
      </c>
      <c r="M237" s="36">
        <f>SUMIFS(СВЦЭМ!$G$40:$G$759,СВЦЭМ!$A$40:$A$759,$A237,СВЦЭМ!$B$39:$B$758,M$225)+'СЕТ СН'!$F$12</f>
        <v>0</v>
      </c>
      <c r="N237" s="36">
        <f>SUMIFS(СВЦЭМ!$G$40:$G$759,СВЦЭМ!$A$40:$A$759,$A237,СВЦЭМ!$B$39:$B$758,N$225)+'СЕТ СН'!$F$12</f>
        <v>0</v>
      </c>
      <c r="O237" s="36">
        <f>SUMIFS(СВЦЭМ!$G$40:$G$759,СВЦЭМ!$A$40:$A$759,$A237,СВЦЭМ!$B$39:$B$758,O$225)+'СЕТ СН'!$F$12</f>
        <v>0</v>
      </c>
      <c r="P237" s="36">
        <f>SUMIFS(СВЦЭМ!$G$40:$G$759,СВЦЭМ!$A$40:$A$759,$A237,СВЦЭМ!$B$39:$B$758,P$225)+'СЕТ СН'!$F$12</f>
        <v>0</v>
      </c>
      <c r="Q237" s="36">
        <f>SUMIFS(СВЦЭМ!$G$40:$G$759,СВЦЭМ!$A$40:$A$759,$A237,СВЦЭМ!$B$39:$B$758,Q$225)+'СЕТ СН'!$F$12</f>
        <v>0</v>
      </c>
      <c r="R237" s="36">
        <f>SUMIFS(СВЦЭМ!$G$40:$G$759,СВЦЭМ!$A$40:$A$759,$A237,СВЦЭМ!$B$39:$B$758,R$225)+'СЕТ СН'!$F$12</f>
        <v>0</v>
      </c>
      <c r="S237" s="36">
        <f>SUMIFS(СВЦЭМ!$G$40:$G$759,СВЦЭМ!$A$40:$A$759,$A237,СВЦЭМ!$B$39:$B$758,S$225)+'СЕТ СН'!$F$12</f>
        <v>0</v>
      </c>
      <c r="T237" s="36">
        <f>SUMIFS(СВЦЭМ!$G$40:$G$759,СВЦЭМ!$A$40:$A$759,$A237,СВЦЭМ!$B$39:$B$758,T$225)+'СЕТ СН'!$F$12</f>
        <v>0</v>
      </c>
      <c r="U237" s="36">
        <f>SUMIFS(СВЦЭМ!$G$40:$G$759,СВЦЭМ!$A$40:$A$759,$A237,СВЦЭМ!$B$39:$B$758,U$225)+'СЕТ СН'!$F$12</f>
        <v>0</v>
      </c>
      <c r="V237" s="36">
        <f>SUMIFS(СВЦЭМ!$G$40:$G$759,СВЦЭМ!$A$40:$A$759,$A237,СВЦЭМ!$B$39:$B$758,V$225)+'СЕТ СН'!$F$12</f>
        <v>0</v>
      </c>
      <c r="W237" s="36">
        <f>SUMIFS(СВЦЭМ!$G$40:$G$759,СВЦЭМ!$A$40:$A$759,$A237,СВЦЭМ!$B$39:$B$758,W$225)+'СЕТ СН'!$F$12</f>
        <v>0</v>
      </c>
      <c r="X237" s="36">
        <f>SUMIFS(СВЦЭМ!$G$40:$G$759,СВЦЭМ!$A$40:$A$759,$A237,СВЦЭМ!$B$39:$B$758,X$225)+'СЕТ СН'!$F$12</f>
        <v>0</v>
      </c>
      <c r="Y237" s="36">
        <f>SUMIFS(СВЦЭМ!$G$40:$G$759,СВЦЭМ!$A$40:$A$759,$A237,СВЦЭМ!$B$39:$B$758,Y$225)+'СЕТ СН'!$F$12</f>
        <v>0</v>
      </c>
    </row>
    <row r="238" spans="1:27" ht="15.75" hidden="1" x14ac:dyDescent="0.2">
      <c r="A238" s="35">
        <f t="shared" si="6"/>
        <v>45609</v>
      </c>
      <c r="B238" s="36">
        <f>SUMIFS(СВЦЭМ!$G$40:$G$759,СВЦЭМ!$A$40:$A$759,$A238,СВЦЭМ!$B$39:$B$758,B$225)+'СЕТ СН'!$F$12</f>
        <v>0</v>
      </c>
      <c r="C238" s="36">
        <f>SUMIFS(СВЦЭМ!$G$40:$G$759,СВЦЭМ!$A$40:$A$759,$A238,СВЦЭМ!$B$39:$B$758,C$225)+'СЕТ СН'!$F$12</f>
        <v>0</v>
      </c>
      <c r="D238" s="36">
        <f>SUMIFS(СВЦЭМ!$G$40:$G$759,СВЦЭМ!$A$40:$A$759,$A238,СВЦЭМ!$B$39:$B$758,D$225)+'СЕТ СН'!$F$12</f>
        <v>0</v>
      </c>
      <c r="E238" s="36">
        <f>SUMIFS(СВЦЭМ!$G$40:$G$759,СВЦЭМ!$A$40:$A$759,$A238,СВЦЭМ!$B$39:$B$758,E$225)+'СЕТ СН'!$F$12</f>
        <v>0</v>
      </c>
      <c r="F238" s="36">
        <f>SUMIFS(СВЦЭМ!$G$40:$G$759,СВЦЭМ!$A$40:$A$759,$A238,СВЦЭМ!$B$39:$B$758,F$225)+'СЕТ СН'!$F$12</f>
        <v>0</v>
      </c>
      <c r="G238" s="36">
        <f>SUMIFS(СВЦЭМ!$G$40:$G$759,СВЦЭМ!$A$40:$A$759,$A238,СВЦЭМ!$B$39:$B$758,G$225)+'СЕТ СН'!$F$12</f>
        <v>0</v>
      </c>
      <c r="H238" s="36">
        <f>SUMIFS(СВЦЭМ!$G$40:$G$759,СВЦЭМ!$A$40:$A$759,$A238,СВЦЭМ!$B$39:$B$758,H$225)+'СЕТ СН'!$F$12</f>
        <v>0</v>
      </c>
      <c r="I238" s="36">
        <f>SUMIFS(СВЦЭМ!$G$40:$G$759,СВЦЭМ!$A$40:$A$759,$A238,СВЦЭМ!$B$39:$B$758,I$225)+'СЕТ СН'!$F$12</f>
        <v>0</v>
      </c>
      <c r="J238" s="36">
        <f>SUMIFS(СВЦЭМ!$G$40:$G$759,СВЦЭМ!$A$40:$A$759,$A238,СВЦЭМ!$B$39:$B$758,J$225)+'СЕТ СН'!$F$12</f>
        <v>0</v>
      </c>
      <c r="K238" s="36">
        <f>SUMIFS(СВЦЭМ!$G$40:$G$759,СВЦЭМ!$A$40:$A$759,$A238,СВЦЭМ!$B$39:$B$758,K$225)+'СЕТ СН'!$F$12</f>
        <v>0</v>
      </c>
      <c r="L238" s="36">
        <f>SUMIFS(СВЦЭМ!$G$40:$G$759,СВЦЭМ!$A$40:$A$759,$A238,СВЦЭМ!$B$39:$B$758,L$225)+'СЕТ СН'!$F$12</f>
        <v>0</v>
      </c>
      <c r="M238" s="36">
        <f>SUMIFS(СВЦЭМ!$G$40:$G$759,СВЦЭМ!$A$40:$A$759,$A238,СВЦЭМ!$B$39:$B$758,M$225)+'СЕТ СН'!$F$12</f>
        <v>0</v>
      </c>
      <c r="N238" s="36">
        <f>SUMIFS(СВЦЭМ!$G$40:$G$759,СВЦЭМ!$A$40:$A$759,$A238,СВЦЭМ!$B$39:$B$758,N$225)+'СЕТ СН'!$F$12</f>
        <v>0</v>
      </c>
      <c r="O238" s="36">
        <f>SUMIFS(СВЦЭМ!$G$40:$G$759,СВЦЭМ!$A$40:$A$759,$A238,СВЦЭМ!$B$39:$B$758,O$225)+'СЕТ СН'!$F$12</f>
        <v>0</v>
      </c>
      <c r="P238" s="36">
        <f>SUMIFS(СВЦЭМ!$G$40:$G$759,СВЦЭМ!$A$40:$A$759,$A238,СВЦЭМ!$B$39:$B$758,P$225)+'СЕТ СН'!$F$12</f>
        <v>0</v>
      </c>
      <c r="Q238" s="36">
        <f>SUMIFS(СВЦЭМ!$G$40:$G$759,СВЦЭМ!$A$40:$A$759,$A238,СВЦЭМ!$B$39:$B$758,Q$225)+'СЕТ СН'!$F$12</f>
        <v>0</v>
      </c>
      <c r="R238" s="36">
        <f>SUMIFS(СВЦЭМ!$G$40:$G$759,СВЦЭМ!$A$40:$A$759,$A238,СВЦЭМ!$B$39:$B$758,R$225)+'СЕТ СН'!$F$12</f>
        <v>0</v>
      </c>
      <c r="S238" s="36">
        <f>SUMIFS(СВЦЭМ!$G$40:$G$759,СВЦЭМ!$A$40:$A$759,$A238,СВЦЭМ!$B$39:$B$758,S$225)+'СЕТ СН'!$F$12</f>
        <v>0</v>
      </c>
      <c r="T238" s="36">
        <f>SUMIFS(СВЦЭМ!$G$40:$G$759,СВЦЭМ!$A$40:$A$759,$A238,СВЦЭМ!$B$39:$B$758,T$225)+'СЕТ СН'!$F$12</f>
        <v>0</v>
      </c>
      <c r="U238" s="36">
        <f>SUMIFS(СВЦЭМ!$G$40:$G$759,СВЦЭМ!$A$40:$A$759,$A238,СВЦЭМ!$B$39:$B$758,U$225)+'СЕТ СН'!$F$12</f>
        <v>0</v>
      </c>
      <c r="V238" s="36">
        <f>SUMIFS(СВЦЭМ!$G$40:$G$759,СВЦЭМ!$A$40:$A$759,$A238,СВЦЭМ!$B$39:$B$758,V$225)+'СЕТ СН'!$F$12</f>
        <v>0</v>
      </c>
      <c r="W238" s="36">
        <f>SUMIFS(СВЦЭМ!$G$40:$G$759,СВЦЭМ!$A$40:$A$759,$A238,СВЦЭМ!$B$39:$B$758,W$225)+'СЕТ СН'!$F$12</f>
        <v>0</v>
      </c>
      <c r="X238" s="36">
        <f>SUMIFS(СВЦЭМ!$G$40:$G$759,СВЦЭМ!$A$40:$A$759,$A238,СВЦЭМ!$B$39:$B$758,X$225)+'СЕТ СН'!$F$12</f>
        <v>0</v>
      </c>
      <c r="Y238" s="36">
        <f>SUMIFS(СВЦЭМ!$G$40:$G$759,СВЦЭМ!$A$40:$A$759,$A238,СВЦЭМ!$B$39:$B$758,Y$225)+'СЕТ СН'!$F$12</f>
        <v>0</v>
      </c>
    </row>
    <row r="239" spans="1:27" ht="15.75" hidden="1" x14ac:dyDescent="0.2">
      <c r="A239" s="35">
        <f t="shared" si="6"/>
        <v>45610</v>
      </c>
      <c r="B239" s="36">
        <f>SUMIFS(СВЦЭМ!$G$40:$G$759,СВЦЭМ!$A$40:$A$759,$A239,СВЦЭМ!$B$39:$B$758,B$225)+'СЕТ СН'!$F$12</f>
        <v>0</v>
      </c>
      <c r="C239" s="36">
        <f>SUMIFS(СВЦЭМ!$G$40:$G$759,СВЦЭМ!$A$40:$A$759,$A239,СВЦЭМ!$B$39:$B$758,C$225)+'СЕТ СН'!$F$12</f>
        <v>0</v>
      </c>
      <c r="D239" s="36">
        <f>SUMIFS(СВЦЭМ!$G$40:$G$759,СВЦЭМ!$A$40:$A$759,$A239,СВЦЭМ!$B$39:$B$758,D$225)+'СЕТ СН'!$F$12</f>
        <v>0</v>
      </c>
      <c r="E239" s="36">
        <f>SUMIFS(СВЦЭМ!$G$40:$G$759,СВЦЭМ!$A$40:$A$759,$A239,СВЦЭМ!$B$39:$B$758,E$225)+'СЕТ СН'!$F$12</f>
        <v>0</v>
      </c>
      <c r="F239" s="36">
        <f>SUMIFS(СВЦЭМ!$G$40:$G$759,СВЦЭМ!$A$40:$A$759,$A239,СВЦЭМ!$B$39:$B$758,F$225)+'СЕТ СН'!$F$12</f>
        <v>0</v>
      </c>
      <c r="G239" s="36">
        <f>SUMIFS(СВЦЭМ!$G$40:$G$759,СВЦЭМ!$A$40:$A$759,$A239,СВЦЭМ!$B$39:$B$758,G$225)+'СЕТ СН'!$F$12</f>
        <v>0</v>
      </c>
      <c r="H239" s="36">
        <f>SUMIFS(СВЦЭМ!$G$40:$G$759,СВЦЭМ!$A$40:$A$759,$A239,СВЦЭМ!$B$39:$B$758,H$225)+'СЕТ СН'!$F$12</f>
        <v>0</v>
      </c>
      <c r="I239" s="36">
        <f>SUMIFS(СВЦЭМ!$G$40:$G$759,СВЦЭМ!$A$40:$A$759,$A239,СВЦЭМ!$B$39:$B$758,I$225)+'СЕТ СН'!$F$12</f>
        <v>0</v>
      </c>
      <c r="J239" s="36">
        <f>SUMIFS(СВЦЭМ!$G$40:$G$759,СВЦЭМ!$A$40:$A$759,$A239,СВЦЭМ!$B$39:$B$758,J$225)+'СЕТ СН'!$F$12</f>
        <v>0</v>
      </c>
      <c r="K239" s="36">
        <f>SUMIFS(СВЦЭМ!$G$40:$G$759,СВЦЭМ!$A$40:$A$759,$A239,СВЦЭМ!$B$39:$B$758,K$225)+'СЕТ СН'!$F$12</f>
        <v>0</v>
      </c>
      <c r="L239" s="36">
        <f>SUMIFS(СВЦЭМ!$G$40:$G$759,СВЦЭМ!$A$40:$A$759,$A239,СВЦЭМ!$B$39:$B$758,L$225)+'СЕТ СН'!$F$12</f>
        <v>0</v>
      </c>
      <c r="M239" s="36">
        <f>SUMIFS(СВЦЭМ!$G$40:$G$759,СВЦЭМ!$A$40:$A$759,$A239,СВЦЭМ!$B$39:$B$758,M$225)+'СЕТ СН'!$F$12</f>
        <v>0</v>
      </c>
      <c r="N239" s="36">
        <f>SUMIFS(СВЦЭМ!$G$40:$G$759,СВЦЭМ!$A$40:$A$759,$A239,СВЦЭМ!$B$39:$B$758,N$225)+'СЕТ СН'!$F$12</f>
        <v>0</v>
      </c>
      <c r="O239" s="36">
        <f>SUMIFS(СВЦЭМ!$G$40:$G$759,СВЦЭМ!$A$40:$A$759,$A239,СВЦЭМ!$B$39:$B$758,O$225)+'СЕТ СН'!$F$12</f>
        <v>0</v>
      </c>
      <c r="P239" s="36">
        <f>SUMIFS(СВЦЭМ!$G$40:$G$759,СВЦЭМ!$A$40:$A$759,$A239,СВЦЭМ!$B$39:$B$758,P$225)+'СЕТ СН'!$F$12</f>
        <v>0</v>
      </c>
      <c r="Q239" s="36">
        <f>SUMIFS(СВЦЭМ!$G$40:$G$759,СВЦЭМ!$A$40:$A$759,$A239,СВЦЭМ!$B$39:$B$758,Q$225)+'СЕТ СН'!$F$12</f>
        <v>0</v>
      </c>
      <c r="R239" s="36">
        <f>SUMIFS(СВЦЭМ!$G$40:$G$759,СВЦЭМ!$A$40:$A$759,$A239,СВЦЭМ!$B$39:$B$758,R$225)+'СЕТ СН'!$F$12</f>
        <v>0</v>
      </c>
      <c r="S239" s="36">
        <f>SUMIFS(СВЦЭМ!$G$40:$G$759,СВЦЭМ!$A$40:$A$759,$A239,СВЦЭМ!$B$39:$B$758,S$225)+'СЕТ СН'!$F$12</f>
        <v>0</v>
      </c>
      <c r="T239" s="36">
        <f>SUMIFS(СВЦЭМ!$G$40:$G$759,СВЦЭМ!$A$40:$A$759,$A239,СВЦЭМ!$B$39:$B$758,T$225)+'СЕТ СН'!$F$12</f>
        <v>0</v>
      </c>
      <c r="U239" s="36">
        <f>SUMIFS(СВЦЭМ!$G$40:$G$759,СВЦЭМ!$A$40:$A$759,$A239,СВЦЭМ!$B$39:$B$758,U$225)+'СЕТ СН'!$F$12</f>
        <v>0</v>
      </c>
      <c r="V239" s="36">
        <f>SUMIFS(СВЦЭМ!$G$40:$G$759,СВЦЭМ!$A$40:$A$759,$A239,СВЦЭМ!$B$39:$B$758,V$225)+'СЕТ СН'!$F$12</f>
        <v>0</v>
      </c>
      <c r="W239" s="36">
        <f>SUMIFS(СВЦЭМ!$G$40:$G$759,СВЦЭМ!$A$40:$A$759,$A239,СВЦЭМ!$B$39:$B$758,W$225)+'СЕТ СН'!$F$12</f>
        <v>0</v>
      </c>
      <c r="X239" s="36">
        <f>SUMIFS(СВЦЭМ!$G$40:$G$759,СВЦЭМ!$A$40:$A$759,$A239,СВЦЭМ!$B$39:$B$758,X$225)+'СЕТ СН'!$F$12</f>
        <v>0</v>
      </c>
      <c r="Y239" s="36">
        <f>SUMIFS(СВЦЭМ!$G$40:$G$759,СВЦЭМ!$A$40:$A$759,$A239,СВЦЭМ!$B$39:$B$758,Y$225)+'СЕТ СН'!$F$12</f>
        <v>0</v>
      </c>
    </row>
    <row r="240" spans="1:27" ht="15.75" hidden="1" x14ac:dyDescent="0.2">
      <c r="A240" s="35">
        <f t="shared" si="6"/>
        <v>45611</v>
      </c>
      <c r="B240" s="36">
        <f>SUMIFS(СВЦЭМ!$G$40:$G$759,СВЦЭМ!$A$40:$A$759,$A240,СВЦЭМ!$B$39:$B$758,B$225)+'СЕТ СН'!$F$12</f>
        <v>0</v>
      </c>
      <c r="C240" s="36">
        <f>SUMIFS(СВЦЭМ!$G$40:$G$759,СВЦЭМ!$A$40:$A$759,$A240,СВЦЭМ!$B$39:$B$758,C$225)+'СЕТ СН'!$F$12</f>
        <v>0</v>
      </c>
      <c r="D240" s="36">
        <f>SUMIFS(СВЦЭМ!$G$40:$G$759,СВЦЭМ!$A$40:$A$759,$A240,СВЦЭМ!$B$39:$B$758,D$225)+'СЕТ СН'!$F$12</f>
        <v>0</v>
      </c>
      <c r="E240" s="36">
        <f>SUMIFS(СВЦЭМ!$G$40:$G$759,СВЦЭМ!$A$40:$A$759,$A240,СВЦЭМ!$B$39:$B$758,E$225)+'СЕТ СН'!$F$12</f>
        <v>0</v>
      </c>
      <c r="F240" s="36">
        <f>SUMIFS(СВЦЭМ!$G$40:$G$759,СВЦЭМ!$A$40:$A$759,$A240,СВЦЭМ!$B$39:$B$758,F$225)+'СЕТ СН'!$F$12</f>
        <v>0</v>
      </c>
      <c r="G240" s="36">
        <f>SUMIFS(СВЦЭМ!$G$40:$G$759,СВЦЭМ!$A$40:$A$759,$A240,СВЦЭМ!$B$39:$B$758,G$225)+'СЕТ СН'!$F$12</f>
        <v>0</v>
      </c>
      <c r="H240" s="36">
        <f>SUMIFS(СВЦЭМ!$G$40:$G$759,СВЦЭМ!$A$40:$A$759,$A240,СВЦЭМ!$B$39:$B$758,H$225)+'СЕТ СН'!$F$12</f>
        <v>0</v>
      </c>
      <c r="I240" s="36">
        <f>SUMIFS(СВЦЭМ!$G$40:$G$759,СВЦЭМ!$A$40:$A$759,$A240,СВЦЭМ!$B$39:$B$758,I$225)+'СЕТ СН'!$F$12</f>
        <v>0</v>
      </c>
      <c r="J240" s="36">
        <f>SUMIFS(СВЦЭМ!$G$40:$G$759,СВЦЭМ!$A$40:$A$759,$A240,СВЦЭМ!$B$39:$B$758,J$225)+'СЕТ СН'!$F$12</f>
        <v>0</v>
      </c>
      <c r="K240" s="36">
        <f>SUMIFS(СВЦЭМ!$G$40:$G$759,СВЦЭМ!$A$40:$A$759,$A240,СВЦЭМ!$B$39:$B$758,K$225)+'СЕТ СН'!$F$12</f>
        <v>0</v>
      </c>
      <c r="L240" s="36">
        <f>SUMIFS(СВЦЭМ!$G$40:$G$759,СВЦЭМ!$A$40:$A$759,$A240,СВЦЭМ!$B$39:$B$758,L$225)+'СЕТ СН'!$F$12</f>
        <v>0</v>
      </c>
      <c r="M240" s="36">
        <f>SUMIFS(СВЦЭМ!$G$40:$G$759,СВЦЭМ!$A$40:$A$759,$A240,СВЦЭМ!$B$39:$B$758,M$225)+'СЕТ СН'!$F$12</f>
        <v>0</v>
      </c>
      <c r="N240" s="36">
        <f>SUMIFS(СВЦЭМ!$G$40:$G$759,СВЦЭМ!$A$40:$A$759,$A240,СВЦЭМ!$B$39:$B$758,N$225)+'СЕТ СН'!$F$12</f>
        <v>0</v>
      </c>
      <c r="O240" s="36">
        <f>SUMIFS(СВЦЭМ!$G$40:$G$759,СВЦЭМ!$A$40:$A$759,$A240,СВЦЭМ!$B$39:$B$758,O$225)+'СЕТ СН'!$F$12</f>
        <v>0</v>
      </c>
      <c r="P240" s="36">
        <f>SUMIFS(СВЦЭМ!$G$40:$G$759,СВЦЭМ!$A$40:$A$759,$A240,СВЦЭМ!$B$39:$B$758,P$225)+'СЕТ СН'!$F$12</f>
        <v>0</v>
      </c>
      <c r="Q240" s="36">
        <f>SUMIFS(СВЦЭМ!$G$40:$G$759,СВЦЭМ!$A$40:$A$759,$A240,СВЦЭМ!$B$39:$B$758,Q$225)+'СЕТ СН'!$F$12</f>
        <v>0</v>
      </c>
      <c r="R240" s="36">
        <f>SUMIFS(СВЦЭМ!$G$40:$G$759,СВЦЭМ!$A$40:$A$759,$A240,СВЦЭМ!$B$39:$B$758,R$225)+'СЕТ СН'!$F$12</f>
        <v>0</v>
      </c>
      <c r="S240" s="36">
        <f>SUMIFS(СВЦЭМ!$G$40:$G$759,СВЦЭМ!$A$40:$A$759,$A240,СВЦЭМ!$B$39:$B$758,S$225)+'СЕТ СН'!$F$12</f>
        <v>0</v>
      </c>
      <c r="T240" s="36">
        <f>SUMIFS(СВЦЭМ!$G$40:$G$759,СВЦЭМ!$A$40:$A$759,$A240,СВЦЭМ!$B$39:$B$758,T$225)+'СЕТ СН'!$F$12</f>
        <v>0</v>
      </c>
      <c r="U240" s="36">
        <f>SUMIFS(СВЦЭМ!$G$40:$G$759,СВЦЭМ!$A$40:$A$759,$A240,СВЦЭМ!$B$39:$B$758,U$225)+'СЕТ СН'!$F$12</f>
        <v>0</v>
      </c>
      <c r="V240" s="36">
        <f>SUMIFS(СВЦЭМ!$G$40:$G$759,СВЦЭМ!$A$40:$A$759,$A240,СВЦЭМ!$B$39:$B$758,V$225)+'СЕТ СН'!$F$12</f>
        <v>0</v>
      </c>
      <c r="W240" s="36">
        <f>SUMIFS(СВЦЭМ!$G$40:$G$759,СВЦЭМ!$A$40:$A$759,$A240,СВЦЭМ!$B$39:$B$758,W$225)+'СЕТ СН'!$F$12</f>
        <v>0</v>
      </c>
      <c r="X240" s="36">
        <f>SUMIFS(СВЦЭМ!$G$40:$G$759,СВЦЭМ!$A$40:$A$759,$A240,СВЦЭМ!$B$39:$B$758,X$225)+'СЕТ СН'!$F$12</f>
        <v>0</v>
      </c>
      <c r="Y240" s="36">
        <f>SUMIFS(СВЦЭМ!$G$40:$G$759,СВЦЭМ!$A$40:$A$759,$A240,СВЦЭМ!$B$39:$B$758,Y$225)+'СЕТ СН'!$F$12</f>
        <v>0</v>
      </c>
    </row>
    <row r="241" spans="1:25" ht="15.75" hidden="1" x14ac:dyDescent="0.2">
      <c r="A241" s="35">
        <f t="shared" si="6"/>
        <v>45612</v>
      </c>
      <c r="B241" s="36">
        <f>SUMIFS(СВЦЭМ!$G$40:$G$759,СВЦЭМ!$A$40:$A$759,$A241,СВЦЭМ!$B$39:$B$758,B$225)+'СЕТ СН'!$F$12</f>
        <v>0</v>
      </c>
      <c r="C241" s="36">
        <f>SUMIFS(СВЦЭМ!$G$40:$G$759,СВЦЭМ!$A$40:$A$759,$A241,СВЦЭМ!$B$39:$B$758,C$225)+'СЕТ СН'!$F$12</f>
        <v>0</v>
      </c>
      <c r="D241" s="36">
        <f>SUMIFS(СВЦЭМ!$G$40:$G$759,СВЦЭМ!$A$40:$A$759,$A241,СВЦЭМ!$B$39:$B$758,D$225)+'СЕТ СН'!$F$12</f>
        <v>0</v>
      </c>
      <c r="E241" s="36">
        <f>SUMIFS(СВЦЭМ!$G$40:$G$759,СВЦЭМ!$A$40:$A$759,$A241,СВЦЭМ!$B$39:$B$758,E$225)+'СЕТ СН'!$F$12</f>
        <v>0</v>
      </c>
      <c r="F241" s="36">
        <f>SUMIFS(СВЦЭМ!$G$40:$G$759,СВЦЭМ!$A$40:$A$759,$A241,СВЦЭМ!$B$39:$B$758,F$225)+'СЕТ СН'!$F$12</f>
        <v>0</v>
      </c>
      <c r="G241" s="36">
        <f>SUMIFS(СВЦЭМ!$G$40:$G$759,СВЦЭМ!$A$40:$A$759,$A241,СВЦЭМ!$B$39:$B$758,G$225)+'СЕТ СН'!$F$12</f>
        <v>0</v>
      </c>
      <c r="H241" s="36">
        <f>SUMIFS(СВЦЭМ!$G$40:$G$759,СВЦЭМ!$A$40:$A$759,$A241,СВЦЭМ!$B$39:$B$758,H$225)+'СЕТ СН'!$F$12</f>
        <v>0</v>
      </c>
      <c r="I241" s="36">
        <f>SUMIFS(СВЦЭМ!$G$40:$G$759,СВЦЭМ!$A$40:$A$759,$A241,СВЦЭМ!$B$39:$B$758,I$225)+'СЕТ СН'!$F$12</f>
        <v>0</v>
      </c>
      <c r="J241" s="36">
        <f>SUMIFS(СВЦЭМ!$G$40:$G$759,СВЦЭМ!$A$40:$A$759,$A241,СВЦЭМ!$B$39:$B$758,J$225)+'СЕТ СН'!$F$12</f>
        <v>0</v>
      </c>
      <c r="K241" s="36">
        <f>SUMIFS(СВЦЭМ!$G$40:$G$759,СВЦЭМ!$A$40:$A$759,$A241,СВЦЭМ!$B$39:$B$758,K$225)+'СЕТ СН'!$F$12</f>
        <v>0</v>
      </c>
      <c r="L241" s="36">
        <f>SUMIFS(СВЦЭМ!$G$40:$G$759,СВЦЭМ!$A$40:$A$759,$A241,СВЦЭМ!$B$39:$B$758,L$225)+'СЕТ СН'!$F$12</f>
        <v>0</v>
      </c>
      <c r="M241" s="36">
        <f>SUMIFS(СВЦЭМ!$G$40:$G$759,СВЦЭМ!$A$40:$A$759,$A241,СВЦЭМ!$B$39:$B$758,M$225)+'СЕТ СН'!$F$12</f>
        <v>0</v>
      </c>
      <c r="N241" s="36">
        <f>SUMIFS(СВЦЭМ!$G$40:$G$759,СВЦЭМ!$A$40:$A$759,$A241,СВЦЭМ!$B$39:$B$758,N$225)+'СЕТ СН'!$F$12</f>
        <v>0</v>
      </c>
      <c r="O241" s="36">
        <f>SUMIFS(СВЦЭМ!$G$40:$G$759,СВЦЭМ!$A$40:$A$759,$A241,СВЦЭМ!$B$39:$B$758,O$225)+'СЕТ СН'!$F$12</f>
        <v>0</v>
      </c>
      <c r="P241" s="36">
        <f>SUMIFS(СВЦЭМ!$G$40:$G$759,СВЦЭМ!$A$40:$A$759,$A241,СВЦЭМ!$B$39:$B$758,P$225)+'СЕТ СН'!$F$12</f>
        <v>0</v>
      </c>
      <c r="Q241" s="36">
        <f>SUMIFS(СВЦЭМ!$G$40:$G$759,СВЦЭМ!$A$40:$A$759,$A241,СВЦЭМ!$B$39:$B$758,Q$225)+'СЕТ СН'!$F$12</f>
        <v>0</v>
      </c>
      <c r="R241" s="36">
        <f>SUMIFS(СВЦЭМ!$G$40:$G$759,СВЦЭМ!$A$40:$A$759,$A241,СВЦЭМ!$B$39:$B$758,R$225)+'СЕТ СН'!$F$12</f>
        <v>0</v>
      </c>
      <c r="S241" s="36">
        <f>SUMIFS(СВЦЭМ!$G$40:$G$759,СВЦЭМ!$A$40:$A$759,$A241,СВЦЭМ!$B$39:$B$758,S$225)+'СЕТ СН'!$F$12</f>
        <v>0</v>
      </c>
      <c r="T241" s="36">
        <f>SUMIFS(СВЦЭМ!$G$40:$G$759,СВЦЭМ!$A$40:$A$759,$A241,СВЦЭМ!$B$39:$B$758,T$225)+'СЕТ СН'!$F$12</f>
        <v>0</v>
      </c>
      <c r="U241" s="36">
        <f>SUMIFS(СВЦЭМ!$G$40:$G$759,СВЦЭМ!$A$40:$A$759,$A241,СВЦЭМ!$B$39:$B$758,U$225)+'СЕТ СН'!$F$12</f>
        <v>0</v>
      </c>
      <c r="V241" s="36">
        <f>SUMIFS(СВЦЭМ!$G$40:$G$759,СВЦЭМ!$A$40:$A$759,$A241,СВЦЭМ!$B$39:$B$758,V$225)+'СЕТ СН'!$F$12</f>
        <v>0</v>
      </c>
      <c r="W241" s="36">
        <f>SUMIFS(СВЦЭМ!$G$40:$G$759,СВЦЭМ!$A$40:$A$759,$A241,СВЦЭМ!$B$39:$B$758,W$225)+'СЕТ СН'!$F$12</f>
        <v>0</v>
      </c>
      <c r="X241" s="36">
        <f>SUMIFS(СВЦЭМ!$G$40:$G$759,СВЦЭМ!$A$40:$A$759,$A241,СВЦЭМ!$B$39:$B$758,X$225)+'СЕТ СН'!$F$12</f>
        <v>0</v>
      </c>
      <c r="Y241" s="36">
        <f>SUMIFS(СВЦЭМ!$G$40:$G$759,СВЦЭМ!$A$40:$A$759,$A241,СВЦЭМ!$B$39:$B$758,Y$225)+'СЕТ СН'!$F$12</f>
        <v>0</v>
      </c>
    </row>
    <row r="242" spans="1:25" ht="15.75" hidden="1" x14ac:dyDescent="0.2">
      <c r="A242" s="35">
        <f t="shared" si="6"/>
        <v>45613</v>
      </c>
      <c r="B242" s="36">
        <f>SUMIFS(СВЦЭМ!$G$40:$G$759,СВЦЭМ!$A$40:$A$759,$A242,СВЦЭМ!$B$39:$B$758,B$225)+'СЕТ СН'!$F$12</f>
        <v>0</v>
      </c>
      <c r="C242" s="36">
        <f>SUMIFS(СВЦЭМ!$G$40:$G$759,СВЦЭМ!$A$40:$A$759,$A242,СВЦЭМ!$B$39:$B$758,C$225)+'СЕТ СН'!$F$12</f>
        <v>0</v>
      </c>
      <c r="D242" s="36">
        <f>SUMIFS(СВЦЭМ!$G$40:$G$759,СВЦЭМ!$A$40:$A$759,$A242,СВЦЭМ!$B$39:$B$758,D$225)+'СЕТ СН'!$F$12</f>
        <v>0</v>
      </c>
      <c r="E242" s="36">
        <f>SUMIFS(СВЦЭМ!$G$40:$G$759,СВЦЭМ!$A$40:$A$759,$A242,СВЦЭМ!$B$39:$B$758,E$225)+'СЕТ СН'!$F$12</f>
        <v>0</v>
      </c>
      <c r="F242" s="36">
        <f>SUMIFS(СВЦЭМ!$G$40:$G$759,СВЦЭМ!$A$40:$A$759,$A242,СВЦЭМ!$B$39:$B$758,F$225)+'СЕТ СН'!$F$12</f>
        <v>0</v>
      </c>
      <c r="G242" s="36">
        <f>SUMIFS(СВЦЭМ!$G$40:$G$759,СВЦЭМ!$A$40:$A$759,$A242,СВЦЭМ!$B$39:$B$758,G$225)+'СЕТ СН'!$F$12</f>
        <v>0</v>
      </c>
      <c r="H242" s="36">
        <f>SUMIFS(СВЦЭМ!$G$40:$G$759,СВЦЭМ!$A$40:$A$759,$A242,СВЦЭМ!$B$39:$B$758,H$225)+'СЕТ СН'!$F$12</f>
        <v>0</v>
      </c>
      <c r="I242" s="36">
        <f>SUMIFS(СВЦЭМ!$G$40:$G$759,СВЦЭМ!$A$40:$A$759,$A242,СВЦЭМ!$B$39:$B$758,I$225)+'СЕТ СН'!$F$12</f>
        <v>0</v>
      </c>
      <c r="J242" s="36">
        <f>SUMIFS(СВЦЭМ!$G$40:$G$759,СВЦЭМ!$A$40:$A$759,$A242,СВЦЭМ!$B$39:$B$758,J$225)+'СЕТ СН'!$F$12</f>
        <v>0</v>
      </c>
      <c r="K242" s="36">
        <f>SUMIFS(СВЦЭМ!$G$40:$G$759,СВЦЭМ!$A$40:$A$759,$A242,СВЦЭМ!$B$39:$B$758,K$225)+'СЕТ СН'!$F$12</f>
        <v>0</v>
      </c>
      <c r="L242" s="36">
        <f>SUMIFS(СВЦЭМ!$G$40:$G$759,СВЦЭМ!$A$40:$A$759,$A242,СВЦЭМ!$B$39:$B$758,L$225)+'СЕТ СН'!$F$12</f>
        <v>0</v>
      </c>
      <c r="M242" s="36">
        <f>SUMIFS(СВЦЭМ!$G$40:$G$759,СВЦЭМ!$A$40:$A$759,$A242,СВЦЭМ!$B$39:$B$758,M$225)+'СЕТ СН'!$F$12</f>
        <v>0</v>
      </c>
      <c r="N242" s="36">
        <f>SUMIFS(СВЦЭМ!$G$40:$G$759,СВЦЭМ!$A$40:$A$759,$A242,СВЦЭМ!$B$39:$B$758,N$225)+'СЕТ СН'!$F$12</f>
        <v>0</v>
      </c>
      <c r="O242" s="36">
        <f>SUMIFS(СВЦЭМ!$G$40:$G$759,СВЦЭМ!$A$40:$A$759,$A242,СВЦЭМ!$B$39:$B$758,O$225)+'СЕТ СН'!$F$12</f>
        <v>0</v>
      </c>
      <c r="P242" s="36">
        <f>SUMIFS(СВЦЭМ!$G$40:$G$759,СВЦЭМ!$A$40:$A$759,$A242,СВЦЭМ!$B$39:$B$758,P$225)+'СЕТ СН'!$F$12</f>
        <v>0</v>
      </c>
      <c r="Q242" s="36">
        <f>SUMIFS(СВЦЭМ!$G$40:$G$759,СВЦЭМ!$A$40:$A$759,$A242,СВЦЭМ!$B$39:$B$758,Q$225)+'СЕТ СН'!$F$12</f>
        <v>0</v>
      </c>
      <c r="R242" s="36">
        <f>SUMIFS(СВЦЭМ!$G$40:$G$759,СВЦЭМ!$A$40:$A$759,$A242,СВЦЭМ!$B$39:$B$758,R$225)+'СЕТ СН'!$F$12</f>
        <v>0</v>
      </c>
      <c r="S242" s="36">
        <f>SUMIFS(СВЦЭМ!$G$40:$G$759,СВЦЭМ!$A$40:$A$759,$A242,СВЦЭМ!$B$39:$B$758,S$225)+'СЕТ СН'!$F$12</f>
        <v>0</v>
      </c>
      <c r="T242" s="36">
        <f>SUMIFS(СВЦЭМ!$G$40:$G$759,СВЦЭМ!$A$40:$A$759,$A242,СВЦЭМ!$B$39:$B$758,T$225)+'СЕТ СН'!$F$12</f>
        <v>0</v>
      </c>
      <c r="U242" s="36">
        <f>SUMIFS(СВЦЭМ!$G$40:$G$759,СВЦЭМ!$A$40:$A$759,$A242,СВЦЭМ!$B$39:$B$758,U$225)+'СЕТ СН'!$F$12</f>
        <v>0</v>
      </c>
      <c r="V242" s="36">
        <f>SUMIFS(СВЦЭМ!$G$40:$G$759,СВЦЭМ!$A$40:$A$759,$A242,СВЦЭМ!$B$39:$B$758,V$225)+'СЕТ СН'!$F$12</f>
        <v>0</v>
      </c>
      <c r="W242" s="36">
        <f>SUMIFS(СВЦЭМ!$G$40:$G$759,СВЦЭМ!$A$40:$A$759,$A242,СВЦЭМ!$B$39:$B$758,W$225)+'СЕТ СН'!$F$12</f>
        <v>0</v>
      </c>
      <c r="X242" s="36">
        <f>SUMIFS(СВЦЭМ!$G$40:$G$759,СВЦЭМ!$A$40:$A$759,$A242,СВЦЭМ!$B$39:$B$758,X$225)+'СЕТ СН'!$F$12</f>
        <v>0</v>
      </c>
      <c r="Y242" s="36">
        <f>SUMIFS(СВЦЭМ!$G$40:$G$759,СВЦЭМ!$A$40:$A$759,$A242,СВЦЭМ!$B$39:$B$758,Y$225)+'СЕТ СН'!$F$12</f>
        <v>0</v>
      </c>
    </row>
    <row r="243" spans="1:25" ht="15.75" hidden="1" x14ac:dyDescent="0.2">
      <c r="A243" s="35">
        <f t="shared" si="6"/>
        <v>45614</v>
      </c>
      <c r="B243" s="36">
        <f>SUMIFS(СВЦЭМ!$G$40:$G$759,СВЦЭМ!$A$40:$A$759,$A243,СВЦЭМ!$B$39:$B$758,B$225)+'СЕТ СН'!$F$12</f>
        <v>0</v>
      </c>
      <c r="C243" s="36">
        <f>SUMIFS(СВЦЭМ!$G$40:$G$759,СВЦЭМ!$A$40:$A$759,$A243,СВЦЭМ!$B$39:$B$758,C$225)+'СЕТ СН'!$F$12</f>
        <v>0</v>
      </c>
      <c r="D243" s="36">
        <f>SUMIFS(СВЦЭМ!$G$40:$G$759,СВЦЭМ!$A$40:$A$759,$A243,СВЦЭМ!$B$39:$B$758,D$225)+'СЕТ СН'!$F$12</f>
        <v>0</v>
      </c>
      <c r="E243" s="36">
        <f>SUMIFS(СВЦЭМ!$G$40:$G$759,СВЦЭМ!$A$40:$A$759,$A243,СВЦЭМ!$B$39:$B$758,E$225)+'СЕТ СН'!$F$12</f>
        <v>0</v>
      </c>
      <c r="F243" s="36">
        <f>SUMIFS(СВЦЭМ!$G$40:$G$759,СВЦЭМ!$A$40:$A$759,$A243,СВЦЭМ!$B$39:$B$758,F$225)+'СЕТ СН'!$F$12</f>
        <v>0</v>
      </c>
      <c r="G243" s="36">
        <f>SUMIFS(СВЦЭМ!$G$40:$G$759,СВЦЭМ!$A$40:$A$759,$A243,СВЦЭМ!$B$39:$B$758,G$225)+'СЕТ СН'!$F$12</f>
        <v>0</v>
      </c>
      <c r="H243" s="36">
        <f>SUMIFS(СВЦЭМ!$G$40:$G$759,СВЦЭМ!$A$40:$A$759,$A243,СВЦЭМ!$B$39:$B$758,H$225)+'СЕТ СН'!$F$12</f>
        <v>0</v>
      </c>
      <c r="I243" s="36">
        <f>SUMIFS(СВЦЭМ!$G$40:$G$759,СВЦЭМ!$A$40:$A$759,$A243,СВЦЭМ!$B$39:$B$758,I$225)+'СЕТ СН'!$F$12</f>
        <v>0</v>
      </c>
      <c r="J243" s="36">
        <f>SUMIFS(СВЦЭМ!$G$40:$G$759,СВЦЭМ!$A$40:$A$759,$A243,СВЦЭМ!$B$39:$B$758,J$225)+'СЕТ СН'!$F$12</f>
        <v>0</v>
      </c>
      <c r="K243" s="36">
        <f>SUMIFS(СВЦЭМ!$G$40:$G$759,СВЦЭМ!$A$40:$A$759,$A243,СВЦЭМ!$B$39:$B$758,K$225)+'СЕТ СН'!$F$12</f>
        <v>0</v>
      </c>
      <c r="L243" s="36">
        <f>SUMIFS(СВЦЭМ!$G$40:$G$759,СВЦЭМ!$A$40:$A$759,$A243,СВЦЭМ!$B$39:$B$758,L$225)+'СЕТ СН'!$F$12</f>
        <v>0</v>
      </c>
      <c r="M243" s="36">
        <f>SUMIFS(СВЦЭМ!$G$40:$G$759,СВЦЭМ!$A$40:$A$759,$A243,СВЦЭМ!$B$39:$B$758,M$225)+'СЕТ СН'!$F$12</f>
        <v>0</v>
      </c>
      <c r="N243" s="36">
        <f>SUMIFS(СВЦЭМ!$G$40:$G$759,СВЦЭМ!$A$40:$A$759,$A243,СВЦЭМ!$B$39:$B$758,N$225)+'СЕТ СН'!$F$12</f>
        <v>0</v>
      </c>
      <c r="O243" s="36">
        <f>SUMIFS(СВЦЭМ!$G$40:$G$759,СВЦЭМ!$A$40:$A$759,$A243,СВЦЭМ!$B$39:$B$758,O$225)+'СЕТ СН'!$F$12</f>
        <v>0</v>
      </c>
      <c r="P243" s="36">
        <f>SUMIFS(СВЦЭМ!$G$40:$G$759,СВЦЭМ!$A$40:$A$759,$A243,СВЦЭМ!$B$39:$B$758,P$225)+'СЕТ СН'!$F$12</f>
        <v>0</v>
      </c>
      <c r="Q243" s="36">
        <f>SUMIFS(СВЦЭМ!$G$40:$G$759,СВЦЭМ!$A$40:$A$759,$A243,СВЦЭМ!$B$39:$B$758,Q$225)+'СЕТ СН'!$F$12</f>
        <v>0</v>
      </c>
      <c r="R243" s="36">
        <f>SUMIFS(СВЦЭМ!$G$40:$G$759,СВЦЭМ!$A$40:$A$759,$A243,СВЦЭМ!$B$39:$B$758,R$225)+'СЕТ СН'!$F$12</f>
        <v>0</v>
      </c>
      <c r="S243" s="36">
        <f>SUMIFS(СВЦЭМ!$G$40:$G$759,СВЦЭМ!$A$40:$A$759,$A243,СВЦЭМ!$B$39:$B$758,S$225)+'СЕТ СН'!$F$12</f>
        <v>0</v>
      </c>
      <c r="T243" s="36">
        <f>SUMIFS(СВЦЭМ!$G$40:$G$759,СВЦЭМ!$A$40:$A$759,$A243,СВЦЭМ!$B$39:$B$758,T$225)+'СЕТ СН'!$F$12</f>
        <v>0</v>
      </c>
      <c r="U243" s="36">
        <f>SUMIFS(СВЦЭМ!$G$40:$G$759,СВЦЭМ!$A$40:$A$759,$A243,СВЦЭМ!$B$39:$B$758,U$225)+'СЕТ СН'!$F$12</f>
        <v>0</v>
      </c>
      <c r="V243" s="36">
        <f>SUMIFS(СВЦЭМ!$G$40:$G$759,СВЦЭМ!$A$40:$A$759,$A243,СВЦЭМ!$B$39:$B$758,V$225)+'СЕТ СН'!$F$12</f>
        <v>0</v>
      </c>
      <c r="W243" s="36">
        <f>SUMIFS(СВЦЭМ!$G$40:$G$759,СВЦЭМ!$A$40:$A$759,$A243,СВЦЭМ!$B$39:$B$758,W$225)+'СЕТ СН'!$F$12</f>
        <v>0</v>
      </c>
      <c r="X243" s="36">
        <f>SUMIFS(СВЦЭМ!$G$40:$G$759,СВЦЭМ!$A$40:$A$759,$A243,СВЦЭМ!$B$39:$B$758,X$225)+'СЕТ СН'!$F$12</f>
        <v>0</v>
      </c>
      <c r="Y243" s="36">
        <f>SUMIFS(СВЦЭМ!$G$40:$G$759,СВЦЭМ!$A$40:$A$759,$A243,СВЦЭМ!$B$39:$B$758,Y$225)+'СЕТ СН'!$F$12</f>
        <v>0</v>
      </c>
    </row>
    <row r="244" spans="1:25" ht="15.75" hidden="1" x14ac:dyDescent="0.2">
      <c r="A244" s="35">
        <f t="shared" si="6"/>
        <v>45615</v>
      </c>
      <c r="B244" s="36">
        <f>SUMIFS(СВЦЭМ!$G$40:$G$759,СВЦЭМ!$A$40:$A$759,$A244,СВЦЭМ!$B$39:$B$758,B$225)+'СЕТ СН'!$F$12</f>
        <v>0</v>
      </c>
      <c r="C244" s="36">
        <f>SUMIFS(СВЦЭМ!$G$40:$G$759,СВЦЭМ!$A$40:$A$759,$A244,СВЦЭМ!$B$39:$B$758,C$225)+'СЕТ СН'!$F$12</f>
        <v>0</v>
      </c>
      <c r="D244" s="36">
        <f>SUMIFS(СВЦЭМ!$G$40:$G$759,СВЦЭМ!$A$40:$A$759,$A244,СВЦЭМ!$B$39:$B$758,D$225)+'СЕТ СН'!$F$12</f>
        <v>0</v>
      </c>
      <c r="E244" s="36">
        <f>SUMIFS(СВЦЭМ!$G$40:$G$759,СВЦЭМ!$A$40:$A$759,$A244,СВЦЭМ!$B$39:$B$758,E$225)+'СЕТ СН'!$F$12</f>
        <v>0</v>
      </c>
      <c r="F244" s="36">
        <f>SUMIFS(СВЦЭМ!$G$40:$G$759,СВЦЭМ!$A$40:$A$759,$A244,СВЦЭМ!$B$39:$B$758,F$225)+'СЕТ СН'!$F$12</f>
        <v>0</v>
      </c>
      <c r="G244" s="36">
        <f>SUMIFS(СВЦЭМ!$G$40:$G$759,СВЦЭМ!$A$40:$A$759,$A244,СВЦЭМ!$B$39:$B$758,G$225)+'СЕТ СН'!$F$12</f>
        <v>0</v>
      </c>
      <c r="H244" s="36">
        <f>SUMIFS(СВЦЭМ!$G$40:$G$759,СВЦЭМ!$A$40:$A$759,$A244,СВЦЭМ!$B$39:$B$758,H$225)+'СЕТ СН'!$F$12</f>
        <v>0</v>
      </c>
      <c r="I244" s="36">
        <f>SUMIFS(СВЦЭМ!$G$40:$G$759,СВЦЭМ!$A$40:$A$759,$A244,СВЦЭМ!$B$39:$B$758,I$225)+'СЕТ СН'!$F$12</f>
        <v>0</v>
      </c>
      <c r="J244" s="36">
        <f>SUMIFS(СВЦЭМ!$G$40:$G$759,СВЦЭМ!$A$40:$A$759,$A244,СВЦЭМ!$B$39:$B$758,J$225)+'СЕТ СН'!$F$12</f>
        <v>0</v>
      </c>
      <c r="K244" s="36">
        <f>SUMIFS(СВЦЭМ!$G$40:$G$759,СВЦЭМ!$A$40:$A$759,$A244,СВЦЭМ!$B$39:$B$758,K$225)+'СЕТ СН'!$F$12</f>
        <v>0</v>
      </c>
      <c r="L244" s="36">
        <f>SUMIFS(СВЦЭМ!$G$40:$G$759,СВЦЭМ!$A$40:$A$759,$A244,СВЦЭМ!$B$39:$B$758,L$225)+'СЕТ СН'!$F$12</f>
        <v>0</v>
      </c>
      <c r="M244" s="36">
        <f>SUMIFS(СВЦЭМ!$G$40:$G$759,СВЦЭМ!$A$40:$A$759,$A244,СВЦЭМ!$B$39:$B$758,M$225)+'СЕТ СН'!$F$12</f>
        <v>0</v>
      </c>
      <c r="N244" s="36">
        <f>SUMIFS(СВЦЭМ!$G$40:$G$759,СВЦЭМ!$A$40:$A$759,$A244,СВЦЭМ!$B$39:$B$758,N$225)+'СЕТ СН'!$F$12</f>
        <v>0</v>
      </c>
      <c r="O244" s="36">
        <f>SUMIFS(СВЦЭМ!$G$40:$G$759,СВЦЭМ!$A$40:$A$759,$A244,СВЦЭМ!$B$39:$B$758,O$225)+'СЕТ СН'!$F$12</f>
        <v>0</v>
      </c>
      <c r="P244" s="36">
        <f>SUMIFS(СВЦЭМ!$G$40:$G$759,СВЦЭМ!$A$40:$A$759,$A244,СВЦЭМ!$B$39:$B$758,P$225)+'СЕТ СН'!$F$12</f>
        <v>0</v>
      </c>
      <c r="Q244" s="36">
        <f>SUMIFS(СВЦЭМ!$G$40:$G$759,СВЦЭМ!$A$40:$A$759,$A244,СВЦЭМ!$B$39:$B$758,Q$225)+'СЕТ СН'!$F$12</f>
        <v>0</v>
      </c>
      <c r="R244" s="36">
        <f>SUMIFS(СВЦЭМ!$G$40:$G$759,СВЦЭМ!$A$40:$A$759,$A244,СВЦЭМ!$B$39:$B$758,R$225)+'СЕТ СН'!$F$12</f>
        <v>0</v>
      </c>
      <c r="S244" s="36">
        <f>SUMIFS(СВЦЭМ!$G$40:$G$759,СВЦЭМ!$A$40:$A$759,$A244,СВЦЭМ!$B$39:$B$758,S$225)+'СЕТ СН'!$F$12</f>
        <v>0</v>
      </c>
      <c r="T244" s="36">
        <f>SUMIFS(СВЦЭМ!$G$40:$G$759,СВЦЭМ!$A$40:$A$759,$A244,СВЦЭМ!$B$39:$B$758,T$225)+'СЕТ СН'!$F$12</f>
        <v>0</v>
      </c>
      <c r="U244" s="36">
        <f>SUMIFS(СВЦЭМ!$G$40:$G$759,СВЦЭМ!$A$40:$A$759,$A244,СВЦЭМ!$B$39:$B$758,U$225)+'СЕТ СН'!$F$12</f>
        <v>0</v>
      </c>
      <c r="V244" s="36">
        <f>SUMIFS(СВЦЭМ!$G$40:$G$759,СВЦЭМ!$A$40:$A$759,$A244,СВЦЭМ!$B$39:$B$758,V$225)+'СЕТ СН'!$F$12</f>
        <v>0</v>
      </c>
      <c r="W244" s="36">
        <f>SUMIFS(СВЦЭМ!$G$40:$G$759,СВЦЭМ!$A$40:$A$759,$A244,СВЦЭМ!$B$39:$B$758,W$225)+'СЕТ СН'!$F$12</f>
        <v>0</v>
      </c>
      <c r="X244" s="36">
        <f>SUMIFS(СВЦЭМ!$G$40:$G$759,СВЦЭМ!$A$40:$A$759,$A244,СВЦЭМ!$B$39:$B$758,X$225)+'СЕТ СН'!$F$12</f>
        <v>0</v>
      </c>
      <c r="Y244" s="36">
        <f>SUMIFS(СВЦЭМ!$G$40:$G$759,СВЦЭМ!$A$40:$A$759,$A244,СВЦЭМ!$B$39:$B$758,Y$225)+'СЕТ СН'!$F$12</f>
        <v>0</v>
      </c>
    </row>
    <row r="245" spans="1:25" ht="15.75" hidden="1" x14ac:dyDescent="0.2">
      <c r="A245" s="35">
        <f t="shared" si="6"/>
        <v>45616</v>
      </c>
      <c r="B245" s="36">
        <f>SUMIFS(СВЦЭМ!$G$40:$G$759,СВЦЭМ!$A$40:$A$759,$A245,СВЦЭМ!$B$39:$B$758,B$225)+'СЕТ СН'!$F$12</f>
        <v>0</v>
      </c>
      <c r="C245" s="36">
        <f>SUMIFS(СВЦЭМ!$G$40:$G$759,СВЦЭМ!$A$40:$A$759,$A245,СВЦЭМ!$B$39:$B$758,C$225)+'СЕТ СН'!$F$12</f>
        <v>0</v>
      </c>
      <c r="D245" s="36">
        <f>SUMIFS(СВЦЭМ!$G$40:$G$759,СВЦЭМ!$A$40:$A$759,$A245,СВЦЭМ!$B$39:$B$758,D$225)+'СЕТ СН'!$F$12</f>
        <v>0</v>
      </c>
      <c r="E245" s="36">
        <f>SUMIFS(СВЦЭМ!$G$40:$G$759,СВЦЭМ!$A$40:$A$759,$A245,СВЦЭМ!$B$39:$B$758,E$225)+'СЕТ СН'!$F$12</f>
        <v>0</v>
      </c>
      <c r="F245" s="36">
        <f>SUMIFS(СВЦЭМ!$G$40:$G$759,СВЦЭМ!$A$40:$A$759,$A245,СВЦЭМ!$B$39:$B$758,F$225)+'СЕТ СН'!$F$12</f>
        <v>0</v>
      </c>
      <c r="G245" s="36">
        <f>SUMIFS(СВЦЭМ!$G$40:$G$759,СВЦЭМ!$A$40:$A$759,$A245,СВЦЭМ!$B$39:$B$758,G$225)+'СЕТ СН'!$F$12</f>
        <v>0</v>
      </c>
      <c r="H245" s="36">
        <f>SUMIFS(СВЦЭМ!$G$40:$G$759,СВЦЭМ!$A$40:$A$759,$A245,СВЦЭМ!$B$39:$B$758,H$225)+'СЕТ СН'!$F$12</f>
        <v>0</v>
      </c>
      <c r="I245" s="36">
        <f>SUMIFS(СВЦЭМ!$G$40:$G$759,СВЦЭМ!$A$40:$A$759,$A245,СВЦЭМ!$B$39:$B$758,I$225)+'СЕТ СН'!$F$12</f>
        <v>0</v>
      </c>
      <c r="J245" s="36">
        <f>SUMIFS(СВЦЭМ!$G$40:$G$759,СВЦЭМ!$A$40:$A$759,$A245,СВЦЭМ!$B$39:$B$758,J$225)+'СЕТ СН'!$F$12</f>
        <v>0</v>
      </c>
      <c r="K245" s="36">
        <f>SUMIFS(СВЦЭМ!$G$40:$G$759,СВЦЭМ!$A$40:$A$759,$A245,СВЦЭМ!$B$39:$B$758,K$225)+'СЕТ СН'!$F$12</f>
        <v>0</v>
      </c>
      <c r="L245" s="36">
        <f>SUMIFS(СВЦЭМ!$G$40:$G$759,СВЦЭМ!$A$40:$A$759,$A245,СВЦЭМ!$B$39:$B$758,L$225)+'СЕТ СН'!$F$12</f>
        <v>0</v>
      </c>
      <c r="M245" s="36">
        <f>SUMIFS(СВЦЭМ!$G$40:$G$759,СВЦЭМ!$A$40:$A$759,$A245,СВЦЭМ!$B$39:$B$758,M$225)+'СЕТ СН'!$F$12</f>
        <v>0</v>
      </c>
      <c r="N245" s="36">
        <f>SUMIFS(СВЦЭМ!$G$40:$G$759,СВЦЭМ!$A$40:$A$759,$A245,СВЦЭМ!$B$39:$B$758,N$225)+'СЕТ СН'!$F$12</f>
        <v>0</v>
      </c>
      <c r="O245" s="36">
        <f>SUMIFS(СВЦЭМ!$G$40:$G$759,СВЦЭМ!$A$40:$A$759,$A245,СВЦЭМ!$B$39:$B$758,O$225)+'СЕТ СН'!$F$12</f>
        <v>0</v>
      </c>
      <c r="P245" s="36">
        <f>SUMIFS(СВЦЭМ!$G$40:$G$759,СВЦЭМ!$A$40:$A$759,$A245,СВЦЭМ!$B$39:$B$758,P$225)+'СЕТ СН'!$F$12</f>
        <v>0</v>
      </c>
      <c r="Q245" s="36">
        <f>SUMIFS(СВЦЭМ!$G$40:$G$759,СВЦЭМ!$A$40:$A$759,$A245,СВЦЭМ!$B$39:$B$758,Q$225)+'СЕТ СН'!$F$12</f>
        <v>0</v>
      </c>
      <c r="R245" s="36">
        <f>SUMIFS(СВЦЭМ!$G$40:$G$759,СВЦЭМ!$A$40:$A$759,$A245,СВЦЭМ!$B$39:$B$758,R$225)+'СЕТ СН'!$F$12</f>
        <v>0</v>
      </c>
      <c r="S245" s="36">
        <f>SUMIFS(СВЦЭМ!$G$40:$G$759,СВЦЭМ!$A$40:$A$759,$A245,СВЦЭМ!$B$39:$B$758,S$225)+'СЕТ СН'!$F$12</f>
        <v>0</v>
      </c>
      <c r="T245" s="36">
        <f>SUMIFS(СВЦЭМ!$G$40:$G$759,СВЦЭМ!$A$40:$A$759,$A245,СВЦЭМ!$B$39:$B$758,T$225)+'СЕТ СН'!$F$12</f>
        <v>0</v>
      </c>
      <c r="U245" s="36">
        <f>SUMIFS(СВЦЭМ!$G$40:$G$759,СВЦЭМ!$A$40:$A$759,$A245,СВЦЭМ!$B$39:$B$758,U$225)+'СЕТ СН'!$F$12</f>
        <v>0</v>
      </c>
      <c r="V245" s="36">
        <f>SUMIFS(СВЦЭМ!$G$40:$G$759,СВЦЭМ!$A$40:$A$759,$A245,СВЦЭМ!$B$39:$B$758,V$225)+'СЕТ СН'!$F$12</f>
        <v>0</v>
      </c>
      <c r="W245" s="36">
        <f>SUMIFS(СВЦЭМ!$G$40:$G$759,СВЦЭМ!$A$40:$A$759,$A245,СВЦЭМ!$B$39:$B$758,W$225)+'СЕТ СН'!$F$12</f>
        <v>0</v>
      </c>
      <c r="X245" s="36">
        <f>SUMIFS(СВЦЭМ!$G$40:$G$759,СВЦЭМ!$A$40:$A$759,$A245,СВЦЭМ!$B$39:$B$758,X$225)+'СЕТ СН'!$F$12</f>
        <v>0</v>
      </c>
      <c r="Y245" s="36">
        <f>SUMIFS(СВЦЭМ!$G$40:$G$759,СВЦЭМ!$A$40:$A$759,$A245,СВЦЭМ!$B$39:$B$758,Y$225)+'СЕТ СН'!$F$12</f>
        <v>0</v>
      </c>
    </row>
    <row r="246" spans="1:25" ht="15.75" hidden="1" x14ac:dyDescent="0.2">
      <c r="A246" s="35">
        <f t="shared" si="6"/>
        <v>45617</v>
      </c>
      <c r="B246" s="36">
        <f>SUMIFS(СВЦЭМ!$G$40:$G$759,СВЦЭМ!$A$40:$A$759,$A246,СВЦЭМ!$B$39:$B$758,B$225)+'СЕТ СН'!$F$12</f>
        <v>0</v>
      </c>
      <c r="C246" s="36">
        <f>SUMIFS(СВЦЭМ!$G$40:$G$759,СВЦЭМ!$A$40:$A$759,$A246,СВЦЭМ!$B$39:$B$758,C$225)+'СЕТ СН'!$F$12</f>
        <v>0</v>
      </c>
      <c r="D246" s="36">
        <f>SUMIFS(СВЦЭМ!$G$40:$G$759,СВЦЭМ!$A$40:$A$759,$A246,СВЦЭМ!$B$39:$B$758,D$225)+'СЕТ СН'!$F$12</f>
        <v>0</v>
      </c>
      <c r="E246" s="36">
        <f>SUMIFS(СВЦЭМ!$G$40:$G$759,СВЦЭМ!$A$40:$A$759,$A246,СВЦЭМ!$B$39:$B$758,E$225)+'СЕТ СН'!$F$12</f>
        <v>0</v>
      </c>
      <c r="F246" s="36">
        <f>SUMIFS(СВЦЭМ!$G$40:$G$759,СВЦЭМ!$A$40:$A$759,$A246,СВЦЭМ!$B$39:$B$758,F$225)+'СЕТ СН'!$F$12</f>
        <v>0</v>
      </c>
      <c r="G246" s="36">
        <f>SUMIFS(СВЦЭМ!$G$40:$G$759,СВЦЭМ!$A$40:$A$759,$A246,СВЦЭМ!$B$39:$B$758,G$225)+'СЕТ СН'!$F$12</f>
        <v>0</v>
      </c>
      <c r="H246" s="36">
        <f>SUMIFS(СВЦЭМ!$G$40:$G$759,СВЦЭМ!$A$40:$A$759,$A246,СВЦЭМ!$B$39:$B$758,H$225)+'СЕТ СН'!$F$12</f>
        <v>0</v>
      </c>
      <c r="I246" s="36">
        <f>SUMIFS(СВЦЭМ!$G$40:$G$759,СВЦЭМ!$A$40:$A$759,$A246,СВЦЭМ!$B$39:$B$758,I$225)+'СЕТ СН'!$F$12</f>
        <v>0</v>
      </c>
      <c r="J246" s="36">
        <f>SUMIFS(СВЦЭМ!$G$40:$G$759,СВЦЭМ!$A$40:$A$759,$A246,СВЦЭМ!$B$39:$B$758,J$225)+'СЕТ СН'!$F$12</f>
        <v>0</v>
      </c>
      <c r="K246" s="36">
        <f>SUMIFS(СВЦЭМ!$G$40:$G$759,СВЦЭМ!$A$40:$A$759,$A246,СВЦЭМ!$B$39:$B$758,K$225)+'СЕТ СН'!$F$12</f>
        <v>0</v>
      </c>
      <c r="L246" s="36">
        <f>SUMIFS(СВЦЭМ!$G$40:$G$759,СВЦЭМ!$A$40:$A$759,$A246,СВЦЭМ!$B$39:$B$758,L$225)+'СЕТ СН'!$F$12</f>
        <v>0</v>
      </c>
      <c r="M246" s="36">
        <f>SUMIFS(СВЦЭМ!$G$40:$G$759,СВЦЭМ!$A$40:$A$759,$A246,СВЦЭМ!$B$39:$B$758,M$225)+'СЕТ СН'!$F$12</f>
        <v>0</v>
      </c>
      <c r="N246" s="36">
        <f>SUMIFS(СВЦЭМ!$G$40:$G$759,СВЦЭМ!$A$40:$A$759,$A246,СВЦЭМ!$B$39:$B$758,N$225)+'СЕТ СН'!$F$12</f>
        <v>0</v>
      </c>
      <c r="O246" s="36">
        <f>SUMIFS(СВЦЭМ!$G$40:$G$759,СВЦЭМ!$A$40:$A$759,$A246,СВЦЭМ!$B$39:$B$758,O$225)+'СЕТ СН'!$F$12</f>
        <v>0</v>
      </c>
      <c r="P246" s="36">
        <f>SUMIFS(СВЦЭМ!$G$40:$G$759,СВЦЭМ!$A$40:$A$759,$A246,СВЦЭМ!$B$39:$B$758,P$225)+'СЕТ СН'!$F$12</f>
        <v>0</v>
      </c>
      <c r="Q246" s="36">
        <f>SUMIFS(СВЦЭМ!$G$40:$G$759,СВЦЭМ!$A$40:$A$759,$A246,СВЦЭМ!$B$39:$B$758,Q$225)+'СЕТ СН'!$F$12</f>
        <v>0</v>
      </c>
      <c r="R246" s="36">
        <f>SUMIFS(СВЦЭМ!$G$40:$G$759,СВЦЭМ!$A$40:$A$759,$A246,СВЦЭМ!$B$39:$B$758,R$225)+'СЕТ СН'!$F$12</f>
        <v>0</v>
      </c>
      <c r="S246" s="36">
        <f>SUMIFS(СВЦЭМ!$G$40:$G$759,СВЦЭМ!$A$40:$A$759,$A246,СВЦЭМ!$B$39:$B$758,S$225)+'СЕТ СН'!$F$12</f>
        <v>0</v>
      </c>
      <c r="T246" s="36">
        <f>SUMIFS(СВЦЭМ!$G$40:$G$759,СВЦЭМ!$A$40:$A$759,$A246,СВЦЭМ!$B$39:$B$758,T$225)+'СЕТ СН'!$F$12</f>
        <v>0</v>
      </c>
      <c r="U246" s="36">
        <f>SUMIFS(СВЦЭМ!$G$40:$G$759,СВЦЭМ!$A$40:$A$759,$A246,СВЦЭМ!$B$39:$B$758,U$225)+'СЕТ СН'!$F$12</f>
        <v>0</v>
      </c>
      <c r="V246" s="36">
        <f>SUMIFS(СВЦЭМ!$G$40:$G$759,СВЦЭМ!$A$40:$A$759,$A246,СВЦЭМ!$B$39:$B$758,V$225)+'СЕТ СН'!$F$12</f>
        <v>0</v>
      </c>
      <c r="W246" s="36">
        <f>SUMIFS(СВЦЭМ!$G$40:$G$759,СВЦЭМ!$A$40:$A$759,$A246,СВЦЭМ!$B$39:$B$758,W$225)+'СЕТ СН'!$F$12</f>
        <v>0</v>
      </c>
      <c r="X246" s="36">
        <f>SUMIFS(СВЦЭМ!$G$40:$G$759,СВЦЭМ!$A$40:$A$759,$A246,СВЦЭМ!$B$39:$B$758,X$225)+'СЕТ СН'!$F$12</f>
        <v>0</v>
      </c>
      <c r="Y246" s="36">
        <f>SUMIFS(СВЦЭМ!$G$40:$G$759,СВЦЭМ!$A$40:$A$759,$A246,СВЦЭМ!$B$39:$B$758,Y$225)+'СЕТ СН'!$F$12</f>
        <v>0</v>
      </c>
    </row>
    <row r="247" spans="1:25" ht="15.75" hidden="1" x14ac:dyDescent="0.2">
      <c r="A247" s="35">
        <f t="shared" si="6"/>
        <v>45618</v>
      </c>
      <c r="B247" s="36">
        <f>SUMIFS(СВЦЭМ!$G$40:$G$759,СВЦЭМ!$A$40:$A$759,$A247,СВЦЭМ!$B$39:$B$758,B$225)+'СЕТ СН'!$F$12</f>
        <v>0</v>
      </c>
      <c r="C247" s="36">
        <f>SUMIFS(СВЦЭМ!$G$40:$G$759,СВЦЭМ!$A$40:$A$759,$A247,СВЦЭМ!$B$39:$B$758,C$225)+'СЕТ СН'!$F$12</f>
        <v>0</v>
      </c>
      <c r="D247" s="36">
        <f>SUMIFS(СВЦЭМ!$G$40:$G$759,СВЦЭМ!$A$40:$A$759,$A247,СВЦЭМ!$B$39:$B$758,D$225)+'СЕТ СН'!$F$12</f>
        <v>0</v>
      </c>
      <c r="E247" s="36">
        <f>SUMIFS(СВЦЭМ!$G$40:$G$759,СВЦЭМ!$A$40:$A$759,$A247,СВЦЭМ!$B$39:$B$758,E$225)+'СЕТ СН'!$F$12</f>
        <v>0</v>
      </c>
      <c r="F247" s="36">
        <f>SUMIFS(СВЦЭМ!$G$40:$G$759,СВЦЭМ!$A$40:$A$759,$A247,СВЦЭМ!$B$39:$B$758,F$225)+'СЕТ СН'!$F$12</f>
        <v>0</v>
      </c>
      <c r="G247" s="36">
        <f>SUMIFS(СВЦЭМ!$G$40:$G$759,СВЦЭМ!$A$40:$A$759,$A247,СВЦЭМ!$B$39:$B$758,G$225)+'СЕТ СН'!$F$12</f>
        <v>0</v>
      </c>
      <c r="H247" s="36">
        <f>SUMIFS(СВЦЭМ!$G$40:$G$759,СВЦЭМ!$A$40:$A$759,$A247,СВЦЭМ!$B$39:$B$758,H$225)+'СЕТ СН'!$F$12</f>
        <v>0</v>
      </c>
      <c r="I247" s="36">
        <f>SUMIFS(СВЦЭМ!$G$40:$G$759,СВЦЭМ!$A$40:$A$759,$A247,СВЦЭМ!$B$39:$B$758,I$225)+'СЕТ СН'!$F$12</f>
        <v>0</v>
      </c>
      <c r="J247" s="36">
        <f>SUMIFS(СВЦЭМ!$G$40:$G$759,СВЦЭМ!$A$40:$A$759,$A247,СВЦЭМ!$B$39:$B$758,J$225)+'СЕТ СН'!$F$12</f>
        <v>0</v>
      </c>
      <c r="K247" s="36">
        <f>SUMIFS(СВЦЭМ!$G$40:$G$759,СВЦЭМ!$A$40:$A$759,$A247,СВЦЭМ!$B$39:$B$758,K$225)+'СЕТ СН'!$F$12</f>
        <v>0</v>
      </c>
      <c r="L247" s="36">
        <f>SUMIFS(СВЦЭМ!$G$40:$G$759,СВЦЭМ!$A$40:$A$759,$A247,СВЦЭМ!$B$39:$B$758,L$225)+'СЕТ СН'!$F$12</f>
        <v>0</v>
      </c>
      <c r="M247" s="36">
        <f>SUMIFS(СВЦЭМ!$G$40:$G$759,СВЦЭМ!$A$40:$A$759,$A247,СВЦЭМ!$B$39:$B$758,M$225)+'СЕТ СН'!$F$12</f>
        <v>0</v>
      </c>
      <c r="N247" s="36">
        <f>SUMIFS(СВЦЭМ!$G$40:$G$759,СВЦЭМ!$A$40:$A$759,$A247,СВЦЭМ!$B$39:$B$758,N$225)+'СЕТ СН'!$F$12</f>
        <v>0</v>
      </c>
      <c r="O247" s="36">
        <f>SUMIFS(СВЦЭМ!$G$40:$G$759,СВЦЭМ!$A$40:$A$759,$A247,СВЦЭМ!$B$39:$B$758,O$225)+'СЕТ СН'!$F$12</f>
        <v>0</v>
      </c>
      <c r="P247" s="36">
        <f>SUMIFS(СВЦЭМ!$G$40:$G$759,СВЦЭМ!$A$40:$A$759,$A247,СВЦЭМ!$B$39:$B$758,P$225)+'СЕТ СН'!$F$12</f>
        <v>0</v>
      </c>
      <c r="Q247" s="36">
        <f>SUMIFS(СВЦЭМ!$G$40:$G$759,СВЦЭМ!$A$40:$A$759,$A247,СВЦЭМ!$B$39:$B$758,Q$225)+'СЕТ СН'!$F$12</f>
        <v>0</v>
      </c>
      <c r="R247" s="36">
        <f>SUMIFS(СВЦЭМ!$G$40:$G$759,СВЦЭМ!$A$40:$A$759,$A247,СВЦЭМ!$B$39:$B$758,R$225)+'СЕТ СН'!$F$12</f>
        <v>0</v>
      </c>
      <c r="S247" s="36">
        <f>SUMIFS(СВЦЭМ!$G$40:$G$759,СВЦЭМ!$A$40:$A$759,$A247,СВЦЭМ!$B$39:$B$758,S$225)+'СЕТ СН'!$F$12</f>
        <v>0</v>
      </c>
      <c r="T247" s="36">
        <f>SUMIFS(СВЦЭМ!$G$40:$G$759,СВЦЭМ!$A$40:$A$759,$A247,СВЦЭМ!$B$39:$B$758,T$225)+'СЕТ СН'!$F$12</f>
        <v>0</v>
      </c>
      <c r="U247" s="36">
        <f>SUMIFS(СВЦЭМ!$G$40:$G$759,СВЦЭМ!$A$40:$A$759,$A247,СВЦЭМ!$B$39:$B$758,U$225)+'СЕТ СН'!$F$12</f>
        <v>0</v>
      </c>
      <c r="V247" s="36">
        <f>SUMIFS(СВЦЭМ!$G$40:$G$759,СВЦЭМ!$A$40:$A$759,$A247,СВЦЭМ!$B$39:$B$758,V$225)+'СЕТ СН'!$F$12</f>
        <v>0</v>
      </c>
      <c r="W247" s="36">
        <f>SUMIFS(СВЦЭМ!$G$40:$G$759,СВЦЭМ!$A$40:$A$759,$A247,СВЦЭМ!$B$39:$B$758,W$225)+'СЕТ СН'!$F$12</f>
        <v>0</v>
      </c>
      <c r="X247" s="36">
        <f>SUMIFS(СВЦЭМ!$G$40:$G$759,СВЦЭМ!$A$40:$A$759,$A247,СВЦЭМ!$B$39:$B$758,X$225)+'СЕТ СН'!$F$12</f>
        <v>0</v>
      </c>
      <c r="Y247" s="36">
        <f>SUMIFS(СВЦЭМ!$G$40:$G$759,СВЦЭМ!$A$40:$A$759,$A247,СВЦЭМ!$B$39:$B$758,Y$225)+'СЕТ СН'!$F$12</f>
        <v>0</v>
      </c>
    </row>
    <row r="248" spans="1:25" ht="15.75" hidden="1" x14ac:dyDescent="0.2">
      <c r="A248" s="35">
        <f t="shared" si="6"/>
        <v>45619</v>
      </c>
      <c r="B248" s="36">
        <f>SUMIFS(СВЦЭМ!$G$40:$G$759,СВЦЭМ!$A$40:$A$759,$A248,СВЦЭМ!$B$39:$B$758,B$225)+'СЕТ СН'!$F$12</f>
        <v>0</v>
      </c>
      <c r="C248" s="36">
        <f>SUMIFS(СВЦЭМ!$G$40:$G$759,СВЦЭМ!$A$40:$A$759,$A248,СВЦЭМ!$B$39:$B$758,C$225)+'СЕТ СН'!$F$12</f>
        <v>0</v>
      </c>
      <c r="D248" s="36">
        <f>SUMIFS(СВЦЭМ!$G$40:$G$759,СВЦЭМ!$A$40:$A$759,$A248,СВЦЭМ!$B$39:$B$758,D$225)+'СЕТ СН'!$F$12</f>
        <v>0</v>
      </c>
      <c r="E248" s="36">
        <f>SUMIFS(СВЦЭМ!$G$40:$G$759,СВЦЭМ!$A$40:$A$759,$A248,СВЦЭМ!$B$39:$B$758,E$225)+'СЕТ СН'!$F$12</f>
        <v>0</v>
      </c>
      <c r="F248" s="36">
        <f>SUMIFS(СВЦЭМ!$G$40:$G$759,СВЦЭМ!$A$40:$A$759,$A248,СВЦЭМ!$B$39:$B$758,F$225)+'СЕТ СН'!$F$12</f>
        <v>0</v>
      </c>
      <c r="G248" s="36">
        <f>SUMIFS(СВЦЭМ!$G$40:$G$759,СВЦЭМ!$A$40:$A$759,$A248,СВЦЭМ!$B$39:$B$758,G$225)+'СЕТ СН'!$F$12</f>
        <v>0</v>
      </c>
      <c r="H248" s="36">
        <f>SUMIFS(СВЦЭМ!$G$40:$G$759,СВЦЭМ!$A$40:$A$759,$A248,СВЦЭМ!$B$39:$B$758,H$225)+'СЕТ СН'!$F$12</f>
        <v>0</v>
      </c>
      <c r="I248" s="36">
        <f>SUMIFS(СВЦЭМ!$G$40:$G$759,СВЦЭМ!$A$40:$A$759,$A248,СВЦЭМ!$B$39:$B$758,I$225)+'СЕТ СН'!$F$12</f>
        <v>0</v>
      </c>
      <c r="J248" s="36">
        <f>SUMIFS(СВЦЭМ!$G$40:$G$759,СВЦЭМ!$A$40:$A$759,$A248,СВЦЭМ!$B$39:$B$758,J$225)+'СЕТ СН'!$F$12</f>
        <v>0</v>
      </c>
      <c r="K248" s="36">
        <f>SUMIFS(СВЦЭМ!$G$40:$G$759,СВЦЭМ!$A$40:$A$759,$A248,СВЦЭМ!$B$39:$B$758,K$225)+'СЕТ СН'!$F$12</f>
        <v>0</v>
      </c>
      <c r="L248" s="36">
        <f>SUMIFS(СВЦЭМ!$G$40:$G$759,СВЦЭМ!$A$40:$A$759,$A248,СВЦЭМ!$B$39:$B$758,L$225)+'СЕТ СН'!$F$12</f>
        <v>0</v>
      </c>
      <c r="M248" s="36">
        <f>SUMIFS(СВЦЭМ!$G$40:$G$759,СВЦЭМ!$A$40:$A$759,$A248,СВЦЭМ!$B$39:$B$758,M$225)+'СЕТ СН'!$F$12</f>
        <v>0</v>
      </c>
      <c r="N248" s="36">
        <f>SUMIFS(СВЦЭМ!$G$40:$G$759,СВЦЭМ!$A$40:$A$759,$A248,СВЦЭМ!$B$39:$B$758,N$225)+'СЕТ СН'!$F$12</f>
        <v>0</v>
      </c>
      <c r="O248" s="36">
        <f>SUMIFS(СВЦЭМ!$G$40:$G$759,СВЦЭМ!$A$40:$A$759,$A248,СВЦЭМ!$B$39:$B$758,O$225)+'СЕТ СН'!$F$12</f>
        <v>0</v>
      </c>
      <c r="P248" s="36">
        <f>SUMIFS(СВЦЭМ!$G$40:$G$759,СВЦЭМ!$A$40:$A$759,$A248,СВЦЭМ!$B$39:$B$758,P$225)+'СЕТ СН'!$F$12</f>
        <v>0</v>
      </c>
      <c r="Q248" s="36">
        <f>SUMIFS(СВЦЭМ!$G$40:$G$759,СВЦЭМ!$A$40:$A$759,$A248,СВЦЭМ!$B$39:$B$758,Q$225)+'СЕТ СН'!$F$12</f>
        <v>0</v>
      </c>
      <c r="R248" s="36">
        <f>SUMIFS(СВЦЭМ!$G$40:$G$759,СВЦЭМ!$A$40:$A$759,$A248,СВЦЭМ!$B$39:$B$758,R$225)+'СЕТ СН'!$F$12</f>
        <v>0</v>
      </c>
      <c r="S248" s="36">
        <f>SUMIFS(СВЦЭМ!$G$40:$G$759,СВЦЭМ!$A$40:$A$759,$A248,СВЦЭМ!$B$39:$B$758,S$225)+'СЕТ СН'!$F$12</f>
        <v>0</v>
      </c>
      <c r="T248" s="36">
        <f>SUMIFS(СВЦЭМ!$G$40:$G$759,СВЦЭМ!$A$40:$A$759,$A248,СВЦЭМ!$B$39:$B$758,T$225)+'СЕТ СН'!$F$12</f>
        <v>0</v>
      </c>
      <c r="U248" s="36">
        <f>SUMIFS(СВЦЭМ!$G$40:$G$759,СВЦЭМ!$A$40:$A$759,$A248,СВЦЭМ!$B$39:$B$758,U$225)+'СЕТ СН'!$F$12</f>
        <v>0</v>
      </c>
      <c r="V248" s="36">
        <f>SUMIFS(СВЦЭМ!$G$40:$G$759,СВЦЭМ!$A$40:$A$759,$A248,СВЦЭМ!$B$39:$B$758,V$225)+'СЕТ СН'!$F$12</f>
        <v>0</v>
      </c>
      <c r="W248" s="36">
        <f>SUMIFS(СВЦЭМ!$G$40:$G$759,СВЦЭМ!$A$40:$A$759,$A248,СВЦЭМ!$B$39:$B$758,W$225)+'СЕТ СН'!$F$12</f>
        <v>0</v>
      </c>
      <c r="X248" s="36">
        <f>SUMIFS(СВЦЭМ!$G$40:$G$759,СВЦЭМ!$A$40:$A$759,$A248,СВЦЭМ!$B$39:$B$758,X$225)+'СЕТ СН'!$F$12</f>
        <v>0</v>
      </c>
      <c r="Y248" s="36">
        <f>SUMIFS(СВЦЭМ!$G$40:$G$759,СВЦЭМ!$A$40:$A$759,$A248,СВЦЭМ!$B$39:$B$758,Y$225)+'СЕТ СН'!$F$12</f>
        <v>0</v>
      </c>
    </row>
    <row r="249" spans="1:25" ht="15.75" hidden="1" x14ac:dyDescent="0.2">
      <c r="A249" s="35">
        <f t="shared" si="6"/>
        <v>45620</v>
      </c>
      <c r="B249" s="36">
        <f>SUMIFS(СВЦЭМ!$G$40:$G$759,СВЦЭМ!$A$40:$A$759,$A249,СВЦЭМ!$B$39:$B$758,B$225)+'СЕТ СН'!$F$12</f>
        <v>0</v>
      </c>
      <c r="C249" s="36">
        <f>SUMIFS(СВЦЭМ!$G$40:$G$759,СВЦЭМ!$A$40:$A$759,$A249,СВЦЭМ!$B$39:$B$758,C$225)+'СЕТ СН'!$F$12</f>
        <v>0</v>
      </c>
      <c r="D249" s="36">
        <f>SUMIFS(СВЦЭМ!$G$40:$G$759,СВЦЭМ!$A$40:$A$759,$A249,СВЦЭМ!$B$39:$B$758,D$225)+'СЕТ СН'!$F$12</f>
        <v>0</v>
      </c>
      <c r="E249" s="36">
        <f>SUMIFS(СВЦЭМ!$G$40:$G$759,СВЦЭМ!$A$40:$A$759,$A249,СВЦЭМ!$B$39:$B$758,E$225)+'СЕТ СН'!$F$12</f>
        <v>0</v>
      </c>
      <c r="F249" s="36">
        <f>SUMIFS(СВЦЭМ!$G$40:$G$759,СВЦЭМ!$A$40:$A$759,$A249,СВЦЭМ!$B$39:$B$758,F$225)+'СЕТ СН'!$F$12</f>
        <v>0</v>
      </c>
      <c r="G249" s="36">
        <f>SUMIFS(СВЦЭМ!$G$40:$G$759,СВЦЭМ!$A$40:$A$759,$A249,СВЦЭМ!$B$39:$B$758,G$225)+'СЕТ СН'!$F$12</f>
        <v>0</v>
      </c>
      <c r="H249" s="36">
        <f>SUMIFS(СВЦЭМ!$G$40:$G$759,СВЦЭМ!$A$40:$A$759,$A249,СВЦЭМ!$B$39:$B$758,H$225)+'СЕТ СН'!$F$12</f>
        <v>0</v>
      </c>
      <c r="I249" s="36">
        <f>SUMIFS(СВЦЭМ!$G$40:$G$759,СВЦЭМ!$A$40:$A$759,$A249,СВЦЭМ!$B$39:$B$758,I$225)+'СЕТ СН'!$F$12</f>
        <v>0</v>
      </c>
      <c r="J249" s="36">
        <f>SUMIFS(СВЦЭМ!$G$40:$G$759,СВЦЭМ!$A$40:$A$759,$A249,СВЦЭМ!$B$39:$B$758,J$225)+'СЕТ СН'!$F$12</f>
        <v>0</v>
      </c>
      <c r="K249" s="36">
        <f>SUMIFS(СВЦЭМ!$G$40:$G$759,СВЦЭМ!$A$40:$A$759,$A249,СВЦЭМ!$B$39:$B$758,K$225)+'СЕТ СН'!$F$12</f>
        <v>0</v>
      </c>
      <c r="L249" s="36">
        <f>SUMIFS(СВЦЭМ!$G$40:$G$759,СВЦЭМ!$A$40:$A$759,$A249,СВЦЭМ!$B$39:$B$758,L$225)+'СЕТ СН'!$F$12</f>
        <v>0</v>
      </c>
      <c r="M249" s="36">
        <f>SUMIFS(СВЦЭМ!$G$40:$G$759,СВЦЭМ!$A$40:$A$759,$A249,СВЦЭМ!$B$39:$B$758,M$225)+'СЕТ СН'!$F$12</f>
        <v>0</v>
      </c>
      <c r="N249" s="36">
        <f>SUMIFS(СВЦЭМ!$G$40:$G$759,СВЦЭМ!$A$40:$A$759,$A249,СВЦЭМ!$B$39:$B$758,N$225)+'СЕТ СН'!$F$12</f>
        <v>0</v>
      </c>
      <c r="O249" s="36">
        <f>SUMIFS(СВЦЭМ!$G$40:$G$759,СВЦЭМ!$A$40:$A$759,$A249,СВЦЭМ!$B$39:$B$758,O$225)+'СЕТ СН'!$F$12</f>
        <v>0</v>
      </c>
      <c r="P249" s="36">
        <f>SUMIFS(СВЦЭМ!$G$40:$G$759,СВЦЭМ!$A$40:$A$759,$A249,СВЦЭМ!$B$39:$B$758,P$225)+'СЕТ СН'!$F$12</f>
        <v>0</v>
      </c>
      <c r="Q249" s="36">
        <f>SUMIFS(СВЦЭМ!$G$40:$G$759,СВЦЭМ!$A$40:$A$759,$A249,СВЦЭМ!$B$39:$B$758,Q$225)+'СЕТ СН'!$F$12</f>
        <v>0</v>
      </c>
      <c r="R249" s="36">
        <f>SUMIFS(СВЦЭМ!$G$40:$G$759,СВЦЭМ!$A$40:$A$759,$A249,СВЦЭМ!$B$39:$B$758,R$225)+'СЕТ СН'!$F$12</f>
        <v>0</v>
      </c>
      <c r="S249" s="36">
        <f>SUMIFS(СВЦЭМ!$G$40:$G$759,СВЦЭМ!$A$40:$A$759,$A249,СВЦЭМ!$B$39:$B$758,S$225)+'СЕТ СН'!$F$12</f>
        <v>0</v>
      </c>
      <c r="T249" s="36">
        <f>SUMIFS(СВЦЭМ!$G$40:$G$759,СВЦЭМ!$A$40:$A$759,$A249,СВЦЭМ!$B$39:$B$758,T$225)+'СЕТ СН'!$F$12</f>
        <v>0</v>
      </c>
      <c r="U249" s="36">
        <f>SUMIFS(СВЦЭМ!$G$40:$G$759,СВЦЭМ!$A$40:$A$759,$A249,СВЦЭМ!$B$39:$B$758,U$225)+'СЕТ СН'!$F$12</f>
        <v>0</v>
      </c>
      <c r="V249" s="36">
        <f>SUMIFS(СВЦЭМ!$G$40:$G$759,СВЦЭМ!$A$40:$A$759,$A249,СВЦЭМ!$B$39:$B$758,V$225)+'СЕТ СН'!$F$12</f>
        <v>0</v>
      </c>
      <c r="W249" s="36">
        <f>SUMIFS(СВЦЭМ!$G$40:$G$759,СВЦЭМ!$A$40:$A$759,$A249,СВЦЭМ!$B$39:$B$758,W$225)+'СЕТ СН'!$F$12</f>
        <v>0</v>
      </c>
      <c r="X249" s="36">
        <f>SUMIFS(СВЦЭМ!$G$40:$G$759,СВЦЭМ!$A$40:$A$759,$A249,СВЦЭМ!$B$39:$B$758,X$225)+'СЕТ СН'!$F$12</f>
        <v>0</v>
      </c>
      <c r="Y249" s="36">
        <f>SUMIFS(СВЦЭМ!$G$40:$G$759,СВЦЭМ!$A$40:$A$759,$A249,СВЦЭМ!$B$39:$B$758,Y$225)+'СЕТ СН'!$F$12</f>
        <v>0</v>
      </c>
    </row>
    <row r="250" spans="1:25" ht="15.75" hidden="1" x14ac:dyDescent="0.2">
      <c r="A250" s="35">
        <f t="shared" si="6"/>
        <v>45621</v>
      </c>
      <c r="B250" s="36">
        <f>SUMIFS(СВЦЭМ!$G$40:$G$759,СВЦЭМ!$A$40:$A$759,$A250,СВЦЭМ!$B$39:$B$758,B$225)+'СЕТ СН'!$F$12</f>
        <v>0</v>
      </c>
      <c r="C250" s="36">
        <f>SUMIFS(СВЦЭМ!$G$40:$G$759,СВЦЭМ!$A$40:$A$759,$A250,СВЦЭМ!$B$39:$B$758,C$225)+'СЕТ СН'!$F$12</f>
        <v>0</v>
      </c>
      <c r="D250" s="36">
        <f>SUMIFS(СВЦЭМ!$G$40:$G$759,СВЦЭМ!$A$40:$A$759,$A250,СВЦЭМ!$B$39:$B$758,D$225)+'СЕТ СН'!$F$12</f>
        <v>0</v>
      </c>
      <c r="E250" s="36">
        <f>SUMIFS(СВЦЭМ!$G$40:$G$759,СВЦЭМ!$A$40:$A$759,$A250,СВЦЭМ!$B$39:$B$758,E$225)+'СЕТ СН'!$F$12</f>
        <v>0</v>
      </c>
      <c r="F250" s="36">
        <f>SUMIFS(СВЦЭМ!$G$40:$G$759,СВЦЭМ!$A$40:$A$759,$A250,СВЦЭМ!$B$39:$B$758,F$225)+'СЕТ СН'!$F$12</f>
        <v>0</v>
      </c>
      <c r="G250" s="36">
        <f>SUMIFS(СВЦЭМ!$G$40:$G$759,СВЦЭМ!$A$40:$A$759,$A250,СВЦЭМ!$B$39:$B$758,G$225)+'СЕТ СН'!$F$12</f>
        <v>0</v>
      </c>
      <c r="H250" s="36">
        <f>SUMIFS(СВЦЭМ!$G$40:$G$759,СВЦЭМ!$A$40:$A$759,$A250,СВЦЭМ!$B$39:$B$758,H$225)+'СЕТ СН'!$F$12</f>
        <v>0</v>
      </c>
      <c r="I250" s="36">
        <f>SUMIFS(СВЦЭМ!$G$40:$G$759,СВЦЭМ!$A$40:$A$759,$A250,СВЦЭМ!$B$39:$B$758,I$225)+'СЕТ СН'!$F$12</f>
        <v>0</v>
      </c>
      <c r="J250" s="36">
        <f>SUMIFS(СВЦЭМ!$G$40:$G$759,СВЦЭМ!$A$40:$A$759,$A250,СВЦЭМ!$B$39:$B$758,J$225)+'СЕТ СН'!$F$12</f>
        <v>0</v>
      </c>
      <c r="K250" s="36">
        <f>SUMIFS(СВЦЭМ!$G$40:$G$759,СВЦЭМ!$A$40:$A$759,$A250,СВЦЭМ!$B$39:$B$758,K$225)+'СЕТ СН'!$F$12</f>
        <v>0</v>
      </c>
      <c r="L250" s="36">
        <f>SUMIFS(СВЦЭМ!$G$40:$G$759,СВЦЭМ!$A$40:$A$759,$A250,СВЦЭМ!$B$39:$B$758,L$225)+'СЕТ СН'!$F$12</f>
        <v>0</v>
      </c>
      <c r="M250" s="36">
        <f>SUMIFS(СВЦЭМ!$G$40:$G$759,СВЦЭМ!$A$40:$A$759,$A250,СВЦЭМ!$B$39:$B$758,M$225)+'СЕТ СН'!$F$12</f>
        <v>0</v>
      </c>
      <c r="N250" s="36">
        <f>SUMIFS(СВЦЭМ!$G$40:$G$759,СВЦЭМ!$A$40:$A$759,$A250,СВЦЭМ!$B$39:$B$758,N$225)+'СЕТ СН'!$F$12</f>
        <v>0</v>
      </c>
      <c r="O250" s="36">
        <f>SUMIFS(СВЦЭМ!$G$40:$G$759,СВЦЭМ!$A$40:$A$759,$A250,СВЦЭМ!$B$39:$B$758,O$225)+'СЕТ СН'!$F$12</f>
        <v>0</v>
      </c>
      <c r="P250" s="36">
        <f>SUMIFS(СВЦЭМ!$G$40:$G$759,СВЦЭМ!$A$40:$A$759,$A250,СВЦЭМ!$B$39:$B$758,P$225)+'СЕТ СН'!$F$12</f>
        <v>0</v>
      </c>
      <c r="Q250" s="36">
        <f>SUMIFS(СВЦЭМ!$G$40:$G$759,СВЦЭМ!$A$40:$A$759,$A250,СВЦЭМ!$B$39:$B$758,Q$225)+'СЕТ СН'!$F$12</f>
        <v>0</v>
      </c>
      <c r="R250" s="36">
        <f>SUMIFS(СВЦЭМ!$G$40:$G$759,СВЦЭМ!$A$40:$A$759,$A250,СВЦЭМ!$B$39:$B$758,R$225)+'СЕТ СН'!$F$12</f>
        <v>0</v>
      </c>
      <c r="S250" s="36">
        <f>SUMIFS(СВЦЭМ!$G$40:$G$759,СВЦЭМ!$A$40:$A$759,$A250,СВЦЭМ!$B$39:$B$758,S$225)+'СЕТ СН'!$F$12</f>
        <v>0</v>
      </c>
      <c r="T250" s="36">
        <f>SUMIFS(СВЦЭМ!$G$40:$G$759,СВЦЭМ!$A$40:$A$759,$A250,СВЦЭМ!$B$39:$B$758,T$225)+'СЕТ СН'!$F$12</f>
        <v>0</v>
      </c>
      <c r="U250" s="36">
        <f>SUMIFS(СВЦЭМ!$G$40:$G$759,СВЦЭМ!$A$40:$A$759,$A250,СВЦЭМ!$B$39:$B$758,U$225)+'СЕТ СН'!$F$12</f>
        <v>0</v>
      </c>
      <c r="V250" s="36">
        <f>SUMIFS(СВЦЭМ!$G$40:$G$759,СВЦЭМ!$A$40:$A$759,$A250,СВЦЭМ!$B$39:$B$758,V$225)+'СЕТ СН'!$F$12</f>
        <v>0</v>
      </c>
      <c r="W250" s="36">
        <f>SUMIFS(СВЦЭМ!$G$40:$G$759,СВЦЭМ!$A$40:$A$759,$A250,СВЦЭМ!$B$39:$B$758,W$225)+'СЕТ СН'!$F$12</f>
        <v>0</v>
      </c>
      <c r="X250" s="36">
        <f>SUMIFS(СВЦЭМ!$G$40:$G$759,СВЦЭМ!$A$40:$A$759,$A250,СВЦЭМ!$B$39:$B$758,X$225)+'СЕТ СН'!$F$12</f>
        <v>0</v>
      </c>
      <c r="Y250" s="36">
        <f>SUMIFS(СВЦЭМ!$G$40:$G$759,СВЦЭМ!$A$40:$A$759,$A250,СВЦЭМ!$B$39:$B$758,Y$225)+'СЕТ СН'!$F$12</f>
        <v>0</v>
      </c>
    </row>
    <row r="251" spans="1:25" ht="15.75" hidden="1" x14ac:dyDescent="0.2">
      <c r="A251" s="35">
        <f t="shared" si="6"/>
        <v>45622</v>
      </c>
      <c r="B251" s="36">
        <f>SUMIFS(СВЦЭМ!$G$40:$G$759,СВЦЭМ!$A$40:$A$759,$A251,СВЦЭМ!$B$39:$B$758,B$225)+'СЕТ СН'!$F$12</f>
        <v>0</v>
      </c>
      <c r="C251" s="36">
        <f>SUMIFS(СВЦЭМ!$G$40:$G$759,СВЦЭМ!$A$40:$A$759,$A251,СВЦЭМ!$B$39:$B$758,C$225)+'СЕТ СН'!$F$12</f>
        <v>0</v>
      </c>
      <c r="D251" s="36">
        <f>SUMIFS(СВЦЭМ!$G$40:$G$759,СВЦЭМ!$A$40:$A$759,$A251,СВЦЭМ!$B$39:$B$758,D$225)+'СЕТ СН'!$F$12</f>
        <v>0</v>
      </c>
      <c r="E251" s="36">
        <f>SUMIFS(СВЦЭМ!$G$40:$G$759,СВЦЭМ!$A$40:$A$759,$A251,СВЦЭМ!$B$39:$B$758,E$225)+'СЕТ СН'!$F$12</f>
        <v>0</v>
      </c>
      <c r="F251" s="36">
        <f>SUMIFS(СВЦЭМ!$G$40:$G$759,СВЦЭМ!$A$40:$A$759,$A251,СВЦЭМ!$B$39:$B$758,F$225)+'СЕТ СН'!$F$12</f>
        <v>0</v>
      </c>
      <c r="G251" s="36">
        <f>SUMIFS(СВЦЭМ!$G$40:$G$759,СВЦЭМ!$A$40:$A$759,$A251,СВЦЭМ!$B$39:$B$758,G$225)+'СЕТ СН'!$F$12</f>
        <v>0</v>
      </c>
      <c r="H251" s="36">
        <f>SUMIFS(СВЦЭМ!$G$40:$G$759,СВЦЭМ!$A$40:$A$759,$A251,СВЦЭМ!$B$39:$B$758,H$225)+'СЕТ СН'!$F$12</f>
        <v>0</v>
      </c>
      <c r="I251" s="36">
        <f>SUMIFS(СВЦЭМ!$G$40:$G$759,СВЦЭМ!$A$40:$A$759,$A251,СВЦЭМ!$B$39:$B$758,I$225)+'СЕТ СН'!$F$12</f>
        <v>0</v>
      </c>
      <c r="J251" s="36">
        <f>SUMIFS(СВЦЭМ!$G$40:$G$759,СВЦЭМ!$A$40:$A$759,$A251,СВЦЭМ!$B$39:$B$758,J$225)+'СЕТ СН'!$F$12</f>
        <v>0</v>
      </c>
      <c r="K251" s="36">
        <f>SUMIFS(СВЦЭМ!$G$40:$G$759,СВЦЭМ!$A$40:$A$759,$A251,СВЦЭМ!$B$39:$B$758,K$225)+'СЕТ СН'!$F$12</f>
        <v>0</v>
      </c>
      <c r="L251" s="36">
        <f>SUMIFS(СВЦЭМ!$G$40:$G$759,СВЦЭМ!$A$40:$A$759,$A251,СВЦЭМ!$B$39:$B$758,L$225)+'СЕТ СН'!$F$12</f>
        <v>0</v>
      </c>
      <c r="M251" s="36">
        <f>SUMIFS(СВЦЭМ!$G$40:$G$759,СВЦЭМ!$A$40:$A$759,$A251,СВЦЭМ!$B$39:$B$758,M$225)+'СЕТ СН'!$F$12</f>
        <v>0</v>
      </c>
      <c r="N251" s="36">
        <f>SUMIFS(СВЦЭМ!$G$40:$G$759,СВЦЭМ!$A$40:$A$759,$A251,СВЦЭМ!$B$39:$B$758,N$225)+'СЕТ СН'!$F$12</f>
        <v>0</v>
      </c>
      <c r="O251" s="36">
        <f>SUMIFS(СВЦЭМ!$G$40:$G$759,СВЦЭМ!$A$40:$A$759,$A251,СВЦЭМ!$B$39:$B$758,O$225)+'СЕТ СН'!$F$12</f>
        <v>0</v>
      </c>
      <c r="P251" s="36">
        <f>SUMIFS(СВЦЭМ!$G$40:$G$759,СВЦЭМ!$A$40:$A$759,$A251,СВЦЭМ!$B$39:$B$758,P$225)+'СЕТ СН'!$F$12</f>
        <v>0</v>
      </c>
      <c r="Q251" s="36">
        <f>SUMIFS(СВЦЭМ!$G$40:$G$759,СВЦЭМ!$A$40:$A$759,$A251,СВЦЭМ!$B$39:$B$758,Q$225)+'СЕТ СН'!$F$12</f>
        <v>0</v>
      </c>
      <c r="R251" s="36">
        <f>SUMIFS(СВЦЭМ!$G$40:$G$759,СВЦЭМ!$A$40:$A$759,$A251,СВЦЭМ!$B$39:$B$758,R$225)+'СЕТ СН'!$F$12</f>
        <v>0</v>
      </c>
      <c r="S251" s="36">
        <f>SUMIFS(СВЦЭМ!$G$40:$G$759,СВЦЭМ!$A$40:$A$759,$A251,СВЦЭМ!$B$39:$B$758,S$225)+'СЕТ СН'!$F$12</f>
        <v>0</v>
      </c>
      <c r="T251" s="36">
        <f>SUMIFS(СВЦЭМ!$G$40:$G$759,СВЦЭМ!$A$40:$A$759,$A251,СВЦЭМ!$B$39:$B$758,T$225)+'СЕТ СН'!$F$12</f>
        <v>0</v>
      </c>
      <c r="U251" s="36">
        <f>SUMIFS(СВЦЭМ!$G$40:$G$759,СВЦЭМ!$A$40:$A$759,$A251,СВЦЭМ!$B$39:$B$758,U$225)+'СЕТ СН'!$F$12</f>
        <v>0</v>
      </c>
      <c r="V251" s="36">
        <f>SUMIFS(СВЦЭМ!$G$40:$G$759,СВЦЭМ!$A$40:$A$759,$A251,СВЦЭМ!$B$39:$B$758,V$225)+'СЕТ СН'!$F$12</f>
        <v>0</v>
      </c>
      <c r="W251" s="36">
        <f>SUMIFS(СВЦЭМ!$G$40:$G$759,СВЦЭМ!$A$40:$A$759,$A251,СВЦЭМ!$B$39:$B$758,W$225)+'СЕТ СН'!$F$12</f>
        <v>0</v>
      </c>
      <c r="X251" s="36">
        <f>SUMIFS(СВЦЭМ!$G$40:$G$759,СВЦЭМ!$A$40:$A$759,$A251,СВЦЭМ!$B$39:$B$758,X$225)+'СЕТ СН'!$F$12</f>
        <v>0</v>
      </c>
      <c r="Y251" s="36">
        <f>SUMIFS(СВЦЭМ!$G$40:$G$759,СВЦЭМ!$A$40:$A$759,$A251,СВЦЭМ!$B$39:$B$758,Y$225)+'СЕТ СН'!$F$12</f>
        <v>0</v>
      </c>
    </row>
    <row r="252" spans="1:25" ht="15.75" hidden="1" x14ac:dyDescent="0.2">
      <c r="A252" s="35">
        <f t="shared" si="6"/>
        <v>45623</v>
      </c>
      <c r="B252" s="36">
        <f>SUMIFS(СВЦЭМ!$G$40:$G$759,СВЦЭМ!$A$40:$A$759,$A252,СВЦЭМ!$B$39:$B$758,B$225)+'СЕТ СН'!$F$12</f>
        <v>0</v>
      </c>
      <c r="C252" s="36">
        <f>SUMIFS(СВЦЭМ!$G$40:$G$759,СВЦЭМ!$A$40:$A$759,$A252,СВЦЭМ!$B$39:$B$758,C$225)+'СЕТ СН'!$F$12</f>
        <v>0</v>
      </c>
      <c r="D252" s="36">
        <f>SUMIFS(СВЦЭМ!$G$40:$G$759,СВЦЭМ!$A$40:$A$759,$A252,СВЦЭМ!$B$39:$B$758,D$225)+'СЕТ СН'!$F$12</f>
        <v>0</v>
      </c>
      <c r="E252" s="36">
        <f>SUMIFS(СВЦЭМ!$G$40:$G$759,СВЦЭМ!$A$40:$A$759,$A252,СВЦЭМ!$B$39:$B$758,E$225)+'СЕТ СН'!$F$12</f>
        <v>0</v>
      </c>
      <c r="F252" s="36">
        <f>SUMIFS(СВЦЭМ!$G$40:$G$759,СВЦЭМ!$A$40:$A$759,$A252,СВЦЭМ!$B$39:$B$758,F$225)+'СЕТ СН'!$F$12</f>
        <v>0</v>
      </c>
      <c r="G252" s="36">
        <f>SUMIFS(СВЦЭМ!$G$40:$G$759,СВЦЭМ!$A$40:$A$759,$A252,СВЦЭМ!$B$39:$B$758,G$225)+'СЕТ СН'!$F$12</f>
        <v>0</v>
      </c>
      <c r="H252" s="36">
        <f>SUMIFS(СВЦЭМ!$G$40:$G$759,СВЦЭМ!$A$40:$A$759,$A252,СВЦЭМ!$B$39:$B$758,H$225)+'СЕТ СН'!$F$12</f>
        <v>0</v>
      </c>
      <c r="I252" s="36">
        <f>SUMIFS(СВЦЭМ!$G$40:$G$759,СВЦЭМ!$A$40:$A$759,$A252,СВЦЭМ!$B$39:$B$758,I$225)+'СЕТ СН'!$F$12</f>
        <v>0</v>
      </c>
      <c r="J252" s="36">
        <f>SUMIFS(СВЦЭМ!$G$40:$G$759,СВЦЭМ!$A$40:$A$759,$A252,СВЦЭМ!$B$39:$B$758,J$225)+'СЕТ СН'!$F$12</f>
        <v>0</v>
      </c>
      <c r="K252" s="36">
        <f>SUMIFS(СВЦЭМ!$G$40:$G$759,СВЦЭМ!$A$40:$A$759,$A252,СВЦЭМ!$B$39:$B$758,K$225)+'СЕТ СН'!$F$12</f>
        <v>0</v>
      </c>
      <c r="L252" s="36">
        <f>SUMIFS(СВЦЭМ!$G$40:$G$759,СВЦЭМ!$A$40:$A$759,$A252,СВЦЭМ!$B$39:$B$758,L$225)+'СЕТ СН'!$F$12</f>
        <v>0</v>
      </c>
      <c r="M252" s="36">
        <f>SUMIFS(СВЦЭМ!$G$40:$G$759,СВЦЭМ!$A$40:$A$759,$A252,СВЦЭМ!$B$39:$B$758,M$225)+'СЕТ СН'!$F$12</f>
        <v>0</v>
      </c>
      <c r="N252" s="36">
        <f>SUMIFS(СВЦЭМ!$G$40:$G$759,СВЦЭМ!$A$40:$A$759,$A252,СВЦЭМ!$B$39:$B$758,N$225)+'СЕТ СН'!$F$12</f>
        <v>0</v>
      </c>
      <c r="O252" s="36">
        <f>SUMIFS(СВЦЭМ!$G$40:$G$759,СВЦЭМ!$A$40:$A$759,$A252,СВЦЭМ!$B$39:$B$758,O$225)+'СЕТ СН'!$F$12</f>
        <v>0</v>
      </c>
      <c r="P252" s="36">
        <f>SUMIFS(СВЦЭМ!$G$40:$G$759,СВЦЭМ!$A$40:$A$759,$A252,СВЦЭМ!$B$39:$B$758,P$225)+'СЕТ СН'!$F$12</f>
        <v>0</v>
      </c>
      <c r="Q252" s="36">
        <f>SUMIFS(СВЦЭМ!$G$40:$G$759,СВЦЭМ!$A$40:$A$759,$A252,СВЦЭМ!$B$39:$B$758,Q$225)+'СЕТ СН'!$F$12</f>
        <v>0</v>
      </c>
      <c r="R252" s="36">
        <f>SUMIFS(СВЦЭМ!$G$40:$G$759,СВЦЭМ!$A$40:$A$759,$A252,СВЦЭМ!$B$39:$B$758,R$225)+'СЕТ СН'!$F$12</f>
        <v>0</v>
      </c>
      <c r="S252" s="36">
        <f>SUMIFS(СВЦЭМ!$G$40:$G$759,СВЦЭМ!$A$40:$A$759,$A252,СВЦЭМ!$B$39:$B$758,S$225)+'СЕТ СН'!$F$12</f>
        <v>0</v>
      </c>
      <c r="T252" s="36">
        <f>SUMIFS(СВЦЭМ!$G$40:$G$759,СВЦЭМ!$A$40:$A$759,$A252,СВЦЭМ!$B$39:$B$758,T$225)+'СЕТ СН'!$F$12</f>
        <v>0</v>
      </c>
      <c r="U252" s="36">
        <f>SUMIFS(СВЦЭМ!$G$40:$G$759,СВЦЭМ!$A$40:$A$759,$A252,СВЦЭМ!$B$39:$B$758,U$225)+'СЕТ СН'!$F$12</f>
        <v>0</v>
      </c>
      <c r="V252" s="36">
        <f>SUMIFS(СВЦЭМ!$G$40:$G$759,СВЦЭМ!$A$40:$A$759,$A252,СВЦЭМ!$B$39:$B$758,V$225)+'СЕТ СН'!$F$12</f>
        <v>0</v>
      </c>
      <c r="W252" s="36">
        <f>SUMIFS(СВЦЭМ!$G$40:$G$759,СВЦЭМ!$A$40:$A$759,$A252,СВЦЭМ!$B$39:$B$758,W$225)+'СЕТ СН'!$F$12</f>
        <v>0</v>
      </c>
      <c r="X252" s="36">
        <f>SUMIFS(СВЦЭМ!$G$40:$G$759,СВЦЭМ!$A$40:$A$759,$A252,СВЦЭМ!$B$39:$B$758,X$225)+'СЕТ СН'!$F$12</f>
        <v>0</v>
      </c>
      <c r="Y252" s="36">
        <f>SUMIFS(СВЦЭМ!$G$40:$G$759,СВЦЭМ!$A$40:$A$759,$A252,СВЦЭМ!$B$39:$B$758,Y$225)+'СЕТ СН'!$F$12</f>
        <v>0</v>
      </c>
    </row>
    <row r="253" spans="1:25" ht="15.75" hidden="1" x14ac:dyDescent="0.2">
      <c r="A253" s="35">
        <f t="shared" si="6"/>
        <v>45624</v>
      </c>
      <c r="B253" s="36">
        <f>SUMIFS(СВЦЭМ!$G$40:$G$759,СВЦЭМ!$A$40:$A$759,$A253,СВЦЭМ!$B$39:$B$758,B$225)+'СЕТ СН'!$F$12</f>
        <v>0</v>
      </c>
      <c r="C253" s="36">
        <f>SUMIFS(СВЦЭМ!$G$40:$G$759,СВЦЭМ!$A$40:$A$759,$A253,СВЦЭМ!$B$39:$B$758,C$225)+'СЕТ СН'!$F$12</f>
        <v>0</v>
      </c>
      <c r="D253" s="36">
        <f>SUMIFS(СВЦЭМ!$G$40:$G$759,СВЦЭМ!$A$40:$A$759,$A253,СВЦЭМ!$B$39:$B$758,D$225)+'СЕТ СН'!$F$12</f>
        <v>0</v>
      </c>
      <c r="E253" s="36">
        <f>SUMIFS(СВЦЭМ!$G$40:$G$759,СВЦЭМ!$A$40:$A$759,$A253,СВЦЭМ!$B$39:$B$758,E$225)+'СЕТ СН'!$F$12</f>
        <v>0</v>
      </c>
      <c r="F253" s="36">
        <f>SUMIFS(СВЦЭМ!$G$40:$G$759,СВЦЭМ!$A$40:$A$759,$A253,СВЦЭМ!$B$39:$B$758,F$225)+'СЕТ СН'!$F$12</f>
        <v>0</v>
      </c>
      <c r="G253" s="36">
        <f>SUMIFS(СВЦЭМ!$G$40:$G$759,СВЦЭМ!$A$40:$A$759,$A253,СВЦЭМ!$B$39:$B$758,G$225)+'СЕТ СН'!$F$12</f>
        <v>0</v>
      </c>
      <c r="H253" s="36">
        <f>SUMIFS(СВЦЭМ!$G$40:$G$759,СВЦЭМ!$A$40:$A$759,$A253,СВЦЭМ!$B$39:$B$758,H$225)+'СЕТ СН'!$F$12</f>
        <v>0</v>
      </c>
      <c r="I253" s="36">
        <f>SUMIFS(СВЦЭМ!$G$40:$G$759,СВЦЭМ!$A$40:$A$759,$A253,СВЦЭМ!$B$39:$B$758,I$225)+'СЕТ СН'!$F$12</f>
        <v>0</v>
      </c>
      <c r="J253" s="36">
        <f>SUMIFS(СВЦЭМ!$G$40:$G$759,СВЦЭМ!$A$40:$A$759,$A253,СВЦЭМ!$B$39:$B$758,J$225)+'СЕТ СН'!$F$12</f>
        <v>0</v>
      </c>
      <c r="K253" s="36">
        <f>SUMIFS(СВЦЭМ!$G$40:$G$759,СВЦЭМ!$A$40:$A$759,$A253,СВЦЭМ!$B$39:$B$758,K$225)+'СЕТ СН'!$F$12</f>
        <v>0</v>
      </c>
      <c r="L253" s="36">
        <f>SUMIFS(СВЦЭМ!$G$40:$G$759,СВЦЭМ!$A$40:$A$759,$A253,СВЦЭМ!$B$39:$B$758,L$225)+'СЕТ СН'!$F$12</f>
        <v>0</v>
      </c>
      <c r="M253" s="36">
        <f>SUMIFS(СВЦЭМ!$G$40:$G$759,СВЦЭМ!$A$40:$A$759,$A253,СВЦЭМ!$B$39:$B$758,M$225)+'СЕТ СН'!$F$12</f>
        <v>0</v>
      </c>
      <c r="N253" s="36">
        <f>SUMIFS(СВЦЭМ!$G$40:$G$759,СВЦЭМ!$A$40:$A$759,$A253,СВЦЭМ!$B$39:$B$758,N$225)+'СЕТ СН'!$F$12</f>
        <v>0</v>
      </c>
      <c r="O253" s="36">
        <f>SUMIFS(СВЦЭМ!$G$40:$G$759,СВЦЭМ!$A$40:$A$759,$A253,СВЦЭМ!$B$39:$B$758,O$225)+'СЕТ СН'!$F$12</f>
        <v>0</v>
      </c>
      <c r="P253" s="36">
        <f>SUMIFS(СВЦЭМ!$G$40:$G$759,СВЦЭМ!$A$40:$A$759,$A253,СВЦЭМ!$B$39:$B$758,P$225)+'СЕТ СН'!$F$12</f>
        <v>0</v>
      </c>
      <c r="Q253" s="36">
        <f>SUMIFS(СВЦЭМ!$G$40:$G$759,СВЦЭМ!$A$40:$A$759,$A253,СВЦЭМ!$B$39:$B$758,Q$225)+'СЕТ СН'!$F$12</f>
        <v>0</v>
      </c>
      <c r="R253" s="36">
        <f>SUMIFS(СВЦЭМ!$G$40:$G$759,СВЦЭМ!$A$40:$A$759,$A253,СВЦЭМ!$B$39:$B$758,R$225)+'СЕТ СН'!$F$12</f>
        <v>0</v>
      </c>
      <c r="S253" s="36">
        <f>SUMIFS(СВЦЭМ!$G$40:$G$759,СВЦЭМ!$A$40:$A$759,$A253,СВЦЭМ!$B$39:$B$758,S$225)+'СЕТ СН'!$F$12</f>
        <v>0</v>
      </c>
      <c r="T253" s="36">
        <f>SUMIFS(СВЦЭМ!$G$40:$G$759,СВЦЭМ!$A$40:$A$759,$A253,СВЦЭМ!$B$39:$B$758,T$225)+'СЕТ СН'!$F$12</f>
        <v>0</v>
      </c>
      <c r="U253" s="36">
        <f>SUMIFS(СВЦЭМ!$G$40:$G$759,СВЦЭМ!$A$40:$A$759,$A253,СВЦЭМ!$B$39:$B$758,U$225)+'СЕТ СН'!$F$12</f>
        <v>0</v>
      </c>
      <c r="V253" s="36">
        <f>SUMIFS(СВЦЭМ!$G$40:$G$759,СВЦЭМ!$A$40:$A$759,$A253,СВЦЭМ!$B$39:$B$758,V$225)+'СЕТ СН'!$F$12</f>
        <v>0</v>
      </c>
      <c r="W253" s="36">
        <f>SUMIFS(СВЦЭМ!$G$40:$G$759,СВЦЭМ!$A$40:$A$759,$A253,СВЦЭМ!$B$39:$B$758,W$225)+'СЕТ СН'!$F$12</f>
        <v>0</v>
      </c>
      <c r="X253" s="36">
        <f>SUMIFS(СВЦЭМ!$G$40:$G$759,СВЦЭМ!$A$40:$A$759,$A253,СВЦЭМ!$B$39:$B$758,X$225)+'СЕТ СН'!$F$12</f>
        <v>0</v>
      </c>
      <c r="Y253" s="36">
        <f>SUMIFS(СВЦЭМ!$G$40:$G$759,СВЦЭМ!$A$40:$A$759,$A253,СВЦЭМ!$B$39:$B$758,Y$225)+'СЕТ СН'!$F$12</f>
        <v>0</v>
      </c>
    </row>
    <row r="254" spans="1:25" ht="15.75" hidden="1" x14ac:dyDescent="0.2">
      <c r="A254" s="35">
        <f t="shared" si="6"/>
        <v>45625</v>
      </c>
      <c r="B254" s="36">
        <f>SUMIFS(СВЦЭМ!$G$40:$G$759,СВЦЭМ!$A$40:$A$759,$A254,СВЦЭМ!$B$39:$B$758,B$225)+'СЕТ СН'!$F$12</f>
        <v>0</v>
      </c>
      <c r="C254" s="36">
        <f>SUMIFS(СВЦЭМ!$G$40:$G$759,СВЦЭМ!$A$40:$A$759,$A254,СВЦЭМ!$B$39:$B$758,C$225)+'СЕТ СН'!$F$12</f>
        <v>0</v>
      </c>
      <c r="D254" s="36">
        <f>SUMIFS(СВЦЭМ!$G$40:$G$759,СВЦЭМ!$A$40:$A$759,$A254,СВЦЭМ!$B$39:$B$758,D$225)+'СЕТ СН'!$F$12</f>
        <v>0</v>
      </c>
      <c r="E254" s="36">
        <f>SUMIFS(СВЦЭМ!$G$40:$G$759,СВЦЭМ!$A$40:$A$759,$A254,СВЦЭМ!$B$39:$B$758,E$225)+'СЕТ СН'!$F$12</f>
        <v>0</v>
      </c>
      <c r="F254" s="36">
        <f>SUMIFS(СВЦЭМ!$G$40:$G$759,СВЦЭМ!$A$40:$A$759,$A254,СВЦЭМ!$B$39:$B$758,F$225)+'СЕТ СН'!$F$12</f>
        <v>0</v>
      </c>
      <c r="G254" s="36">
        <f>SUMIFS(СВЦЭМ!$G$40:$G$759,СВЦЭМ!$A$40:$A$759,$A254,СВЦЭМ!$B$39:$B$758,G$225)+'СЕТ СН'!$F$12</f>
        <v>0</v>
      </c>
      <c r="H254" s="36">
        <f>SUMIFS(СВЦЭМ!$G$40:$G$759,СВЦЭМ!$A$40:$A$759,$A254,СВЦЭМ!$B$39:$B$758,H$225)+'СЕТ СН'!$F$12</f>
        <v>0</v>
      </c>
      <c r="I254" s="36">
        <f>SUMIFS(СВЦЭМ!$G$40:$G$759,СВЦЭМ!$A$40:$A$759,$A254,СВЦЭМ!$B$39:$B$758,I$225)+'СЕТ СН'!$F$12</f>
        <v>0</v>
      </c>
      <c r="J254" s="36">
        <f>SUMIFS(СВЦЭМ!$G$40:$G$759,СВЦЭМ!$A$40:$A$759,$A254,СВЦЭМ!$B$39:$B$758,J$225)+'СЕТ СН'!$F$12</f>
        <v>0</v>
      </c>
      <c r="K254" s="36">
        <f>SUMIFS(СВЦЭМ!$G$40:$G$759,СВЦЭМ!$A$40:$A$759,$A254,СВЦЭМ!$B$39:$B$758,K$225)+'СЕТ СН'!$F$12</f>
        <v>0</v>
      </c>
      <c r="L254" s="36">
        <f>SUMIFS(СВЦЭМ!$G$40:$G$759,СВЦЭМ!$A$40:$A$759,$A254,СВЦЭМ!$B$39:$B$758,L$225)+'СЕТ СН'!$F$12</f>
        <v>0</v>
      </c>
      <c r="M254" s="36">
        <f>SUMIFS(СВЦЭМ!$G$40:$G$759,СВЦЭМ!$A$40:$A$759,$A254,СВЦЭМ!$B$39:$B$758,M$225)+'СЕТ СН'!$F$12</f>
        <v>0</v>
      </c>
      <c r="N254" s="36">
        <f>SUMIFS(СВЦЭМ!$G$40:$G$759,СВЦЭМ!$A$40:$A$759,$A254,СВЦЭМ!$B$39:$B$758,N$225)+'СЕТ СН'!$F$12</f>
        <v>0</v>
      </c>
      <c r="O254" s="36">
        <f>SUMIFS(СВЦЭМ!$G$40:$G$759,СВЦЭМ!$A$40:$A$759,$A254,СВЦЭМ!$B$39:$B$758,O$225)+'СЕТ СН'!$F$12</f>
        <v>0</v>
      </c>
      <c r="P254" s="36">
        <f>SUMIFS(СВЦЭМ!$G$40:$G$759,СВЦЭМ!$A$40:$A$759,$A254,СВЦЭМ!$B$39:$B$758,P$225)+'СЕТ СН'!$F$12</f>
        <v>0</v>
      </c>
      <c r="Q254" s="36">
        <f>SUMIFS(СВЦЭМ!$G$40:$G$759,СВЦЭМ!$A$40:$A$759,$A254,СВЦЭМ!$B$39:$B$758,Q$225)+'СЕТ СН'!$F$12</f>
        <v>0</v>
      </c>
      <c r="R254" s="36">
        <f>SUMIFS(СВЦЭМ!$G$40:$G$759,СВЦЭМ!$A$40:$A$759,$A254,СВЦЭМ!$B$39:$B$758,R$225)+'СЕТ СН'!$F$12</f>
        <v>0</v>
      </c>
      <c r="S254" s="36">
        <f>SUMIFS(СВЦЭМ!$G$40:$G$759,СВЦЭМ!$A$40:$A$759,$A254,СВЦЭМ!$B$39:$B$758,S$225)+'СЕТ СН'!$F$12</f>
        <v>0</v>
      </c>
      <c r="T254" s="36">
        <f>SUMIFS(СВЦЭМ!$G$40:$G$759,СВЦЭМ!$A$40:$A$759,$A254,СВЦЭМ!$B$39:$B$758,T$225)+'СЕТ СН'!$F$12</f>
        <v>0</v>
      </c>
      <c r="U254" s="36">
        <f>SUMIFS(СВЦЭМ!$G$40:$G$759,СВЦЭМ!$A$40:$A$759,$A254,СВЦЭМ!$B$39:$B$758,U$225)+'СЕТ СН'!$F$12</f>
        <v>0</v>
      </c>
      <c r="V254" s="36">
        <f>SUMIFS(СВЦЭМ!$G$40:$G$759,СВЦЭМ!$A$40:$A$759,$A254,СВЦЭМ!$B$39:$B$758,V$225)+'СЕТ СН'!$F$12</f>
        <v>0</v>
      </c>
      <c r="W254" s="36">
        <f>SUMIFS(СВЦЭМ!$G$40:$G$759,СВЦЭМ!$A$40:$A$759,$A254,СВЦЭМ!$B$39:$B$758,W$225)+'СЕТ СН'!$F$12</f>
        <v>0</v>
      </c>
      <c r="X254" s="36">
        <f>SUMIFS(СВЦЭМ!$G$40:$G$759,СВЦЭМ!$A$40:$A$759,$A254,СВЦЭМ!$B$39:$B$758,X$225)+'СЕТ СН'!$F$12</f>
        <v>0</v>
      </c>
      <c r="Y254" s="36">
        <f>SUMIFS(СВЦЭМ!$G$40:$G$759,СВЦЭМ!$A$40:$A$759,$A254,СВЦЭМ!$B$39:$B$758,Y$225)+'СЕТ СН'!$F$12</f>
        <v>0</v>
      </c>
    </row>
    <row r="255" spans="1:25" ht="15.75" hidden="1" x14ac:dyDescent="0.2">
      <c r="A255" s="35">
        <f t="shared" si="6"/>
        <v>45626</v>
      </c>
      <c r="B255" s="36">
        <f>SUMIFS(СВЦЭМ!$G$40:$G$759,СВЦЭМ!$A$40:$A$759,$A255,СВЦЭМ!$B$39:$B$758,B$225)+'СЕТ СН'!$F$12</f>
        <v>0</v>
      </c>
      <c r="C255" s="36">
        <f>SUMIFS(СВЦЭМ!$G$40:$G$759,СВЦЭМ!$A$40:$A$759,$A255,СВЦЭМ!$B$39:$B$758,C$225)+'СЕТ СН'!$F$12</f>
        <v>0</v>
      </c>
      <c r="D255" s="36">
        <f>SUMIFS(СВЦЭМ!$G$40:$G$759,СВЦЭМ!$A$40:$A$759,$A255,СВЦЭМ!$B$39:$B$758,D$225)+'СЕТ СН'!$F$12</f>
        <v>0</v>
      </c>
      <c r="E255" s="36">
        <f>SUMIFS(СВЦЭМ!$G$40:$G$759,СВЦЭМ!$A$40:$A$759,$A255,СВЦЭМ!$B$39:$B$758,E$225)+'СЕТ СН'!$F$12</f>
        <v>0</v>
      </c>
      <c r="F255" s="36">
        <f>SUMIFS(СВЦЭМ!$G$40:$G$759,СВЦЭМ!$A$40:$A$759,$A255,СВЦЭМ!$B$39:$B$758,F$225)+'СЕТ СН'!$F$12</f>
        <v>0</v>
      </c>
      <c r="G255" s="36">
        <f>SUMIFS(СВЦЭМ!$G$40:$G$759,СВЦЭМ!$A$40:$A$759,$A255,СВЦЭМ!$B$39:$B$758,G$225)+'СЕТ СН'!$F$12</f>
        <v>0</v>
      </c>
      <c r="H255" s="36">
        <f>SUMIFS(СВЦЭМ!$G$40:$G$759,СВЦЭМ!$A$40:$A$759,$A255,СВЦЭМ!$B$39:$B$758,H$225)+'СЕТ СН'!$F$12</f>
        <v>0</v>
      </c>
      <c r="I255" s="36">
        <f>SUMIFS(СВЦЭМ!$G$40:$G$759,СВЦЭМ!$A$40:$A$759,$A255,СВЦЭМ!$B$39:$B$758,I$225)+'СЕТ СН'!$F$12</f>
        <v>0</v>
      </c>
      <c r="J255" s="36">
        <f>SUMIFS(СВЦЭМ!$G$40:$G$759,СВЦЭМ!$A$40:$A$759,$A255,СВЦЭМ!$B$39:$B$758,J$225)+'СЕТ СН'!$F$12</f>
        <v>0</v>
      </c>
      <c r="K255" s="36">
        <f>SUMIFS(СВЦЭМ!$G$40:$G$759,СВЦЭМ!$A$40:$A$759,$A255,СВЦЭМ!$B$39:$B$758,K$225)+'СЕТ СН'!$F$12</f>
        <v>0</v>
      </c>
      <c r="L255" s="36">
        <f>SUMIFS(СВЦЭМ!$G$40:$G$759,СВЦЭМ!$A$40:$A$759,$A255,СВЦЭМ!$B$39:$B$758,L$225)+'СЕТ СН'!$F$12</f>
        <v>0</v>
      </c>
      <c r="M255" s="36">
        <f>SUMIFS(СВЦЭМ!$G$40:$G$759,СВЦЭМ!$A$40:$A$759,$A255,СВЦЭМ!$B$39:$B$758,M$225)+'СЕТ СН'!$F$12</f>
        <v>0</v>
      </c>
      <c r="N255" s="36">
        <f>SUMIFS(СВЦЭМ!$G$40:$G$759,СВЦЭМ!$A$40:$A$759,$A255,СВЦЭМ!$B$39:$B$758,N$225)+'СЕТ СН'!$F$12</f>
        <v>0</v>
      </c>
      <c r="O255" s="36">
        <f>SUMIFS(СВЦЭМ!$G$40:$G$759,СВЦЭМ!$A$40:$A$759,$A255,СВЦЭМ!$B$39:$B$758,O$225)+'СЕТ СН'!$F$12</f>
        <v>0</v>
      </c>
      <c r="P255" s="36">
        <f>SUMIFS(СВЦЭМ!$G$40:$G$759,СВЦЭМ!$A$40:$A$759,$A255,СВЦЭМ!$B$39:$B$758,P$225)+'СЕТ СН'!$F$12</f>
        <v>0</v>
      </c>
      <c r="Q255" s="36">
        <f>SUMIFS(СВЦЭМ!$G$40:$G$759,СВЦЭМ!$A$40:$A$759,$A255,СВЦЭМ!$B$39:$B$758,Q$225)+'СЕТ СН'!$F$12</f>
        <v>0</v>
      </c>
      <c r="R255" s="36">
        <f>SUMIFS(СВЦЭМ!$G$40:$G$759,СВЦЭМ!$A$40:$A$759,$A255,СВЦЭМ!$B$39:$B$758,R$225)+'СЕТ СН'!$F$12</f>
        <v>0</v>
      </c>
      <c r="S255" s="36">
        <f>SUMIFS(СВЦЭМ!$G$40:$G$759,СВЦЭМ!$A$40:$A$759,$A255,СВЦЭМ!$B$39:$B$758,S$225)+'СЕТ СН'!$F$12</f>
        <v>0</v>
      </c>
      <c r="T255" s="36">
        <f>SUMIFS(СВЦЭМ!$G$40:$G$759,СВЦЭМ!$A$40:$A$759,$A255,СВЦЭМ!$B$39:$B$758,T$225)+'СЕТ СН'!$F$12</f>
        <v>0</v>
      </c>
      <c r="U255" s="36">
        <f>SUMIFS(СВЦЭМ!$G$40:$G$759,СВЦЭМ!$A$40:$A$759,$A255,СВЦЭМ!$B$39:$B$758,U$225)+'СЕТ СН'!$F$12</f>
        <v>0</v>
      </c>
      <c r="V255" s="36">
        <f>SUMIFS(СВЦЭМ!$G$40:$G$759,СВЦЭМ!$A$40:$A$759,$A255,СВЦЭМ!$B$39:$B$758,V$225)+'СЕТ СН'!$F$12</f>
        <v>0</v>
      </c>
      <c r="W255" s="36">
        <f>SUMIFS(СВЦЭМ!$G$40:$G$759,СВЦЭМ!$A$40:$A$759,$A255,СВЦЭМ!$B$39:$B$758,W$225)+'СЕТ СН'!$F$12</f>
        <v>0</v>
      </c>
      <c r="X255" s="36">
        <f>SUMIFS(СВЦЭМ!$G$40:$G$759,СВЦЭМ!$A$40:$A$759,$A255,СВЦЭМ!$B$39:$B$758,X$225)+'СЕТ СН'!$F$12</f>
        <v>0</v>
      </c>
      <c r="Y255" s="36">
        <f>SUMIFS(СВЦЭМ!$G$40:$G$759,СВЦЭМ!$A$40:$A$759,$A255,СВЦЭМ!$B$39:$B$758,Y$225)+'СЕТ СН'!$F$12</f>
        <v>0</v>
      </c>
    </row>
    <row r="256" spans="1:25" ht="15.75" hidden="1" x14ac:dyDescent="0.2">
      <c r="A256" s="35">
        <f t="shared" si="6"/>
        <v>45627</v>
      </c>
      <c r="B256" s="36">
        <f>SUMIFS(СВЦЭМ!$G$40:$G$759,СВЦЭМ!$A$40:$A$759,$A256,СВЦЭМ!$B$39:$B$758,B$225)+'СЕТ СН'!$F$12</f>
        <v>0</v>
      </c>
      <c r="C256" s="36">
        <f>SUMIFS(СВЦЭМ!$G$40:$G$759,СВЦЭМ!$A$40:$A$759,$A256,СВЦЭМ!$B$39:$B$758,C$225)+'СЕТ СН'!$F$12</f>
        <v>0</v>
      </c>
      <c r="D256" s="36">
        <f>SUMIFS(СВЦЭМ!$G$40:$G$759,СВЦЭМ!$A$40:$A$759,$A256,СВЦЭМ!$B$39:$B$758,D$225)+'СЕТ СН'!$F$12</f>
        <v>0</v>
      </c>
      <c r="E256" s="36">
        <f>SUMIFS(СВЦЭМ!$G$40:$G$759,СВЦЭМ!$A$40:$A$759,$A256,СВЦЭМ!$B$39:$B$758,E$225)+'СЕТ СН'!$F$12</f>
        <v>0</v>
      </c>
      <c r="F256" s="36">
        <f>SUMIFS(СВЦЭМ!$G$40:$G$759,СВЦЭМ!$A$40:$A$759,$A256,СВЦЭМ!$B$39:$B$758,F$225)+'СЕТ СН'!$F$12</f>
        <v>0</v>
      </c>
      <c r="G256" s="36">
        <f>SUMIFS(СВЦЭМ!$G$40:$G$759,СВЦЭМ!$A$40:$A$759,$A256,СВЦЭМ!$B$39:$B$758,G$225)+'СЕТ СН'!$F$12</f>
        <v>0</v>
      </c>
      <c r="H256" s="36">
        <f>SUMIFS(СВЦЭМ!$G$40:$G$759,СВЦЭМ!$A$40:$A$759,$A256,СВЦЭМ!$B$39:$B$758,H$225)+'СЕТ СН'!$F$12</f>
        <v>0</v>
      </c>
      <c r="I256" s="36">
        <f>SUMIFS(СВЦЭМ!$G$40:$G$759,СВЦЭМ!$A$40:$A$759,$A256,СВЦЭМ!$B$39:$B$758,I$225)+'СЕТ СН'!$F$12</f>
        <v>0</v>
      </c>
      <c r="J256" s="36">
        <f>SUMIFS(СВЦЭМ!$G$40:$G$759,СВЦЭМ!$A$40:$A$759,$A256,СВЦЭМ!$B$39:$B$758,J$225)+'СЕТ СН'!$F$12</f>
        <v>0</v>
      </c>
      <c r="K256" s="36">
        <f>SUMIFS(СВЦЭМ!$G$40:$G$759,СВЦЭМ!$A$40:$A$759,$A256,СВЦЭМ!$B$39:$B$758,K$225)+'СЕТ СН'!$F$12</f>
        <v>0</v>
      </c>
      <c r="L256" s="36">
        <f>SUMIFS(СВЦЭМ!$G$40:$G$759,СВЦЭМ!$A$40:$A$759,$A256,СВЦЭМ!$B$39:$B$758,L$225)+'СЕТ СН'!$F$12</f>
        <v>0</v>
      </c>
      <c r="M256" s="36">
        <f>SUMIFS(СВЦЭМ!$G$40:$G$759,СВЦЭМ!$A$40:$A$759,$A256,СВЦЭМ!$B$39:$B$758,M$225)+'СЕТ СН'!$F$12</f>
        <v>0</v>
      </c>
      <c r="N256" s="36">
        <f>SUMIFS(СВЦЭМ!$G$40:$G$759,СВЦЭМ!$A$40:$A$759,$A256,СВЦЭМ!$B$39:$B$758,N$225)+'СЕТ СН'!$F$12</f>
        <v>0</v>
      </c>
      <c r="O256" s="36">
        <f>SUMIFS(СВЦЭМ!$G$40:$G$759,СВЦЭМ!$A$40:$A$759,$A256,СВЦЭМ!$B$39:$B$758,O$225)+'СЕТ СН'!$F$12</f>
        <v>0</v>
      </c>
      <c r="P256" s="36">
        <f>SUMIFS(СВЦЭМ!$G$40:$G$759,СВЦЭМ!$A$40:$A$759,$A256,СВЦЭМ!$B$39:$B$758,P$225)+'СЕТ СН'!$F$12</f>
        <v>0</v>
      </c>
      <c r="Q256" s="36">
        <f>SUMIFS(СВЦЭМ!$G$40:$G$759,СВЦЭМ!$A$40:$A$759,$A256,СВЦЭМ!$B$39:$B$758,Q$225)+'СЕТ СН'!$F$12</f>
        <v>0</v>
      </c>
      <c r="R256" s="36">
        <f>SUMIFS(СВЦЭМ!$G$40:$G$759,СВЦЭМ!$A$40:$A$759,$A256,СВЦЭМ!$B$39:$B$758,R$225)+'СЕТ СН'!$F$12</f>
        <v>0</v>
      </c>
      <c r="S256" s="36">
        <f>SUMIFS(СВЦЭМ!$G$40:$G$759,СВЦЭМ!$A$40:$A$759,$A256,СВЦЭМ!$B$39:$B$758,S$225)+'СЕТ СН'!$F$12</f>
        <v>0</v>
      </c>
      <c r="T256" s="36">
        <f>SUMIFS(СВЦЭМ!$G$40:$G$759,СВЦЭМ!$A$40:$A$759,$A256,СВЦЭМ!$B$39:$B$758,T$225)+'СЕТ СН'!$F$12</f>
        <v>0</v>
      </c>
      <c r="U256" s="36">
        <f>SUMIFS(СВЦЭМ!$G$40:$G$759,СВЦЭМ!$A$40:$A$759,$A256,СВЦЭМ!$B$39:$B$758,U$225)+'СЕТ СН'!$F$12</f>
        <v>0</v>
      </c>
      <c r="V256" s="36">
        <f>SUMIFS(СВЦЭМ!$G$40:$G$759,СВЦЭМ!$A$40:$A$759,$A256,СВЦЭМ!$B$39:$B$758,V$225)+'СЕТ СН'!$F$12</f>
        <v>0</v>
      </c>
      <c r="W256" s="36">
        <f>SUMIFS(СВЦЭМ!$G$40:$G$759,СВЦЭМ!$A$40:$A$759,$A256,СВЦЭМ!$B$39:$B$758,W$225)+'СЕТ СН'!$F$12</f>
        <v>0</v>
      </c>
      <c r="X256" s="36">
        <f>SUMIFS(СВЦЭМ!$G$40:$G$759,СВЦЭМ!$A$40:$A$759,$A256,СВЦЭМ!$B$39:$B$758,X$225)+'СЕТ СН'!$F$12</f>
        <v>0</v>
      </c>
      <c r="Y256" s="36">
        <f>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01.11.2024</v>
      </c>
      <c r="B261" s="36">
        <f>SUMIFS(СВЦЭМ!$H$40:$H$759,СВЦЭМ!$A$40:$A$759,$A261,СВЦЭМ!$B$39:$B$758,B$260)+'СЕТ СН'!$F$12</f>
        <v>0</v>
      </c>
      <c r="C261" s="36">
        <f>SUMIFS(СВЦЭМ!$H$40:$H$759,СВЦЭМ!$A$40:$A$759,$A261,СВЦЭМ!$B$39:$B$758,C$260)+'СЕТ СН'!$F$12</f>
        <v>0</v>
      </c>
      <c r="D261" s="36">
        <f>SUMIFS(СВЦЭМ!$H$40:$H$759,СВЦЭМ!$A$40:$A$759,$A261,СВЦЭМ!$B$39:$B$758,D$260)+'СЕТ СН'!$F$12</f>
        <v>0</v>
      </c>
      <c r="E261" s="36">
        <f>SUMIFS(СВЦЭМ!$H$40:$H$759,СВЦЭМ!$A$40:$A$759,$A261,СВЦЭМ!$B$39:$B$758,E$260)+'СЕТ СН'!$F$12</f>
        <v>0</v>
      </c>
      <c r="F261" s="36">
        <f>SUMIFS(СВЦЭМ!$H$40:$H$759,СВЦЭМ!$A$40:$A$759,$A261,СВЦЭМ!$B$39:$B$758,F$260)+'СЕТ СН'!$F$12</f>
        <v>0</v>
      </c>
      <c r="G261" s="36">
        <f>SUMIFS(СВЦЭМ!$H$40:$H$759,СВЦЭМ!$A$40:$A$759,$A261,СВЦЭМ!$B$39:$B$758,G$260)+'СЕТ СН'!$F$12</f>
        <v>0</v>
      </c>
      <c r="H261" s="36">
        <f>SUMIFS(СВЦЭМ!$H$40:$H$759,СВЦЭМ!$A$40:$A$759,$A261,СВЦЭМ!$B$39:$B$758,H$260)+'СЕТ СН'!$F$12</f>
        <v>0</v>
      </c>
      <c r="I261" s="36">
        <f>SUMIFS(СВЦЭМ!$H$40:$H$759,СВЦЭМ!$A$40:$A$759,$A261,СВЦЭМ!$B$39:$B$758,I$260)+'СЕТ СН'!$F$12</f>
        <v>0</v>
      </c>
      <c r="J261" s="36">
        <f>SUMIFS(СВЦЭМ!$H$40:$H$759,СВЦЭМ!$A$40:$A$759,$A261,СВЦЭМ!$B$39:$B$758,J$260)+'СЕТ СН'!$F$12</f>
        <v>0</v>
      </c>
      <c r="K261" s="36">
        <f>SUMIFS(СВЦЭМ!$H$40:$H$759,СВЦЭМ!$A$40:$A$759,$A261,СВЦЭМ!$B$39:$B$758,K$260)+'СЕТ СН'!$F$12</f>
        <v>0</v>
      </c>
      <c r="L261" s="36">
        <f>SUMIFS(СВЦЭМ!$H$40:$H$759,СВЦЭМ!$A$40:$A$759,$A261,СВЦЭМ!$B$39:$B$758,L$260)+'СЕТ СН'!$F$12</f>
        <v>0</v>
      </c>
      <c r="M261" s="36">
        <f>SUMIFS(СВЦЭМ!$H$40:$H$759,СВЦЭМ!$A$40:$A$759,$A261,СВЦЭМ!$B$39:$B$758,M$260)+'СЕТ СН'!$F$12</f>
        <v>0</v>
      </c>
      <c r="N261" s="36">
        <f>SUMIFS(СВЦЭМ!$H$40:$H$759,СВЦЭМ!$A$40:$A$759,$A261,СВЦЭМ!$B$39:$B$758,N$260)+'СЕТ СН'!$F$12</f>
        <v>0</v>
      </c>
      <c r="O261" s="36">
        <f>SUMIFS(СВЦЭМ!$H$40:$H$759,СВЦЭМ!$A$40:$A$759,$A261,СВЦЭМ!$B$39:$B$758,O$260)+'СЕТ СН'!$F$12</f>
        <v>0</v>
      </c>
      <c r="P261" s="36">
        <f>SUMIFS(СВЦЭМ!$H$40:$H$759,СВЦЭМ!$A$40:$A$759,$A261,СВЦЭМ!$B$39:$B$758,P$260)+'СЕТ СН'!$F$12</f>
        <v>0</v>
      </c>
      <c r="Q261" s="36">
        <f>SUMIFS(СВЦЭМ!$H$40:$H$759,СВЦЭМ!$A$40:$A$759,$A261,СВЦЭМ!$B$39:$B$758,Q$260)+'СЕТ СН'!$F$12</f>
        <v>0</v>
      </c>
      <c r="R261" s="36">
        <f>SUMIFS(СВЦЭМ!$H$40:$H$759,СВЦЭМ!$A$40:$A$759,$A261,СВЦЭМ!$B$39:$B$758,R$260)+'СЕТ СН'!$F$12</f>
        <v>0</v>
      </c>
      <c r="S261" s="36">
        <f>SUMIFS(СВЦЭМ!$H$40:$H$759,СВЦЭМ!$A$40:$A$759,$A261,СВЦЭМ!$B$39:$B$758,S$260)+'СЕТ СН'!$F$12</f>
        <v>0</v>
      </c>
      <c r="T261" s="36">
        <f>SUMIFS(СВЦЭМ!$H$40:$H$759,СВЦЭМ!$A$40:$A$759,$A261,СВЦЭМ!$B$39:$B$758,T$260)+'СЕТ СН'!$F$12</f>
        <v>0</v>
      </c>
      <c r="U261" s="36">
        <f>SUMIFS(СВЦЭМ!$H$40:$H$759,СВЦЭМ!$A$40:$A$759,$A261,СВЦЭМ!$B$39:$B$758,U$260)+'СЕТ СН'!$F$12</f>
        <v>0</v>
      </c>
      <c r="V261" s="36">
        <f>SUMIFS(СВЦЭМ!$H$40:$H$759,СВЦЭМ!$A$40:$A$759,$A261,СВЦЭМ!$B$39:$B$758,V$260)+'СЕТ СН'!$F$12</f>
        <v>0</v>
      </c>
      <c r="W261" s="36">
        <f>SUMIFS(СВЦЭМ!$H$40:$H$759,СВЦЭМ!$A$40:$A$759,$A261,СВЦЭМ!$B$39:$B$758,W$260)+'СЕТ СН'!$F$12</f>
        <v>0</v>
      </c>
      <c r="X261" s="36">
        <f>SUMIFS(СВЦЭМ!$H$40:$H$759,СВЦЭМ!$A$40:$A$759,$A261,СВЦЭМ!$B$39:$B$758,X$260)+'СЕТ СН'!$F$12</f>
        <v>0</v>
      </c>
      <c r="Y261" s="36">
        <f>SUMIFS(СВЦЭМ!$H$40:$H$759,СВЦЭМ!$A$40:$A$759,$A261,СВЦЭМ!$B$39:$B$758,Y$260)+'СЕТ СН'!$F$12</f>
        <v>0</v>
      </c>
      <c r="AA261" s="45"/>
    </row>
    <row r="262" spans="1:27" ht="15.75" hidden="1" x14ac:dyDescent="0.2">
      <c r="A262" s="35">
        <f>A261+1</f>
        <v>45598</v>
      </c>
      <c r="B262" s="36">
        <f>SUMIFS(СВЦЭМ!$H$40:$H$759,СВЦЭМ!$A$40:$A$759,$A262,СВЦЭМ!$B$39:$B$758,B$260)+'СЕТ СН'!$F$12</f>
        <v>0</v>
      </c>
      <c r="C262" s="36">
        <f>SUMIFS(СВЦЭМ!$H$40:$H$759,СВЦЭМ!$A$40:$A$759,$A262,СВЦЭМ!$B$39:$B$758,C$260)+'СЕТ СН'!$F$12</f>
        <v>0</v>
      </c>
      <c r="D262" s="36">
        <f>SUMIFS(СВЦЭМ!$H$40:$H$759,СВЦЭМ!$A$40:$A$759,$A262,СВЦЭМ!$B$39:$B$758,D$260)+'СЕТ СН'!$F$12</f>
        <v>0</v>
      </c>
      <c r="E262" s="36">
        <f>SUMIFS(СВЦЭМ!$H$40:$H$759,СВЦЭМ!$A$40:$A$759,$A262,СВЦЭМ!$B$39:$B$758,E$260)+'СЕТ СН'!$F$12</f>
        <v>0</v>
      </c>
      <c r="F262" s="36">
        <f>SUMIFS(СВЦЭМ!$H$40:$H$759,СВЦЭМ!$A$40:$A$759,$A262,СВЦЭМ!$B$39:$B$758,F$260)+'СЕТ СН'!$F$12</f>
        <v>0</v>
      </c>
      <c r="G262" s="36">
        <f>SUMIFS(СВЦЭМ!$H$40:$H$759,СВЦЭМ!$A$40:$A$759,$A262,СВЦЭМ!$B$39:$B$758,G$260)+'СЕТ СН'!$F$12</f>
        <v>0</v>
      </c>
      <c r="H262" s="36">
        <f>SUMIFS(СВЦЭМ!$H$40:$H$759,СВЦЭМ!$A$40:$A$759,$A262,СВЦЭМ!$B$39:$B$758,H$260)+'СЕТ СН'!$F$12</f>
        <v>0</v>
      </c>
      <c r="I262" s="36">
        <f>SUMIFS(СВЦЭМ!$H$40:$H$759,СВЦЭМ!$A$40:$A$759,$A262,СВЦЭМ!$B$39:$B$758,I$260)+'СЕТ СН'!$F$12</f>
        <v>0</v>
      </c>
      <c r="J262" s="36">
        <f>SUMIFS(СВЦЭМ!$H$40:$H$759,СВЦЭМ!$A$40:$A$759,$A262,СВЦЭМ!$B$39:$B$758,J$260)+'СЕТ СН'!$F$12</f>
        <v>0</v>
      </c>
      <c r="K262" s="36">
        <f>SUMIFS(СВЦЭМ!$H$40:$H$759,СВЦЭМ!$A$40:$A$759,$A262,СВЦЭМ!$B$39:$B$758,K$260)+'СЕТ СН'!$F$12</f>
        <v>0</v>
      </c>
      <c r="L262" s="36">
        <f>SUMIFS(СВЦЭМ!$H$40:$H$759,СВЦЭМ!$A$40:$A$759,$A262,СВЦЭМ!$B$39:$B$758,L$260)+'СЕТ СН'!$F$12</f>
        <v>0</v>
      </c>
      <c r="M262" s="36">
        <f>SUMIFS(СВЦЭМ!$H$40:$H$759,СВЦЭМ!$A$40:$A$759,$A262,СВЦЭМ!$B$39:$B$758,M$260)+'СЕТ СН'!$F$12</f>
        <v>0</v>
      </c>
      <c r="N262" s="36">
        <f>SUMIFS(СВЦЭМ!$H$40:$H$759,СВЦЭМ!$A$40:$A$759,$A262,СВЦЭМ!$B$39:$B$758,N$260)+'СЕТ СН'!$F$12</f>
        <v>0</v>
      </c>
      <c r="O262" s="36">
        <f>SUMIFS(СВЦЭМ!$H$40:$H$759,СВЦЭМ!$A$40:$A$759,$A262,СВЦЭМ!$B$39:$B$758,O$260)+'СЕТ СН'!$F$12</f>
        <v>0</v>
      </c>
      <c r="P262" s="36">
        <f>SUMIFS(СВЦЭМ!$H$40:$H$759,СВЦЭМ!$A$40:$A$759,$A262,СВЦЭМ!$B$39:$B$758,P$260)+'СЕТ СН'!$F$12</f>
        <v>0</v>
      </c>
      <c r="Q262" s="36">
        <f>SUMIFS(СВЦЭМ!$H$40:$H$759,СВЦЭМ!$A$40:$A$759,$A262,СВЦЭМ!$B$39:$B$758,Q$260)+'СЕТ СН'!$F$12</f>
        <v>0</v>
      </c>
      <c r="R262" s="36">
        <f>SUMIFS(СВЦЭМ!$H$40:$H$759,СВЦЭМ!$A$40:$A$759,$A262,СВЦЭМ!$B$39:$B$758,R$260)+'СЕТ СН'!$F$12</f>
        <v>0</v>
      </c>
      <c r="S262" s="36">
        <f>SUMIFS(СВЦЭМ!$H$40:$H$759,СВЦЭМ!$A$40:$A$759,$A262,СВЦЭМ!$B$39:$B$758,S$260)+'СЕТ СН'!$F$12</f>
        <v>0</v>
      </c>
      <c r="T262" s="36">
        <f>SUMIFS(СВЦЭМ!$H$40:$H$759,СВЦЭМ!$A$40:$A$759,$A262,СВЦЭМ!$B$39:$B$758,T$260)+'СЕТ СН'!$F$12</f>
        <v>0</v>
      </c>
      <c r="U262" s="36">
        <f>SUMIFS(СВЦЭМ!$H$40:$H$759,СВЦЭМ!$A$40:$A$759,$A262,СВЦЭМ!$B$39:$B$758,U$260)+'СЕТ СН'!$F$12</f>
        <v>0</v>
      </c>
      <c r="V262" s="36">
        <f>SUMIFS(СВЦЭМ!$H$40:$H$759,СВЦЭМ!$A$40:$A$759,$A262,СВЦЭМ!$B$39:$B$758,V$260)+'СЕТ СН'!$F$12</f>
        <v>0</v>
      </c>
      <c r="W262" s="36">
        <f>SUMIFS(СВЦЭМ!$H$40:$H$759,СВЦЭМ!$A$40:$A$759,$A262,СВЦЭМ!$B$39:$B$758,W$260)+'СЕТ СН'!$F$12</f>
        <v>0</v>
      </c>
      <c r="X262" s="36">
        <f>SUMIFS(СВЦЭМ!$H$40:$H$759,СВЦЭМ!$A$40:$A$759,$A262,СВЦЭМ!$B$39:$B$758,X$260)+'СЕТ СН'!$F$12</f>
        <v>0</v>
      </c>
      <c r="Y262" s="36">
        <f>SUMIFS(СВЦЭМ!$H$40:$H$759,СВЦЭМ!$A$40:$A$759,$A262,СВЦЭМ!$B$39:$B$758,Y$260)+'СЕТ СН'!$F$12</f>
        <v>0</v>
      </c>
    </row>
    <row r="263" spans="1:27" ht="15.75" hidden="1" x14ac:dyDescent="0.2">
      <c r="A263" s="35">
        <f t="shared" ref="A263:A291" si="7">A262+1</f>
        <v>45599</v>
      </c>
      <c r="B263" s="36">
        <f>SUMIFS(СВЦЭМ!$H$40:$H$759,СВЦЭМ!$A$40:$A$759,$A263,СВЦЭМ!$B$39:$B$758,B$260)+'СЕТ СН'!$F$12</f>
        <v>0</v>
      </c>
      <c r="C263" s="36">
        <f>SUMIFS(СВЦЭМ!$H$40:$H$759,СВЦЭМ!$A$40:$A$759,$A263,СВЦЭМ!$B$39:$B$758,C$260)+'СЕТ СН'!$F$12</f>
        <v>0</v>
      </c>
      <c r="D263" s="36">
        <f>SUMIFS(СВЦЭМ!$H$40:$H$759,СВЦЭМ!$A$40:$A$759,$A263,СВЦЭМ!$B$39:$B$758,D$260)+'СЕТ СН'!$F$12</f>
        <v>0</v>
      </c>
      <c r="E263" s="36">
        <f>SUMIFS(СВЦЭМ!$H$40:$H$759,СВЦЭМ!$A$40:$A$759,$A263,СВЦЭМ!$B$39:$B$758,E$260)+'СЕТ СН'!$F$12</f>
        <v>0</v>
      </c>
      <c r="F263" s="36">
        <f>SUMIFS(СВЦЭМ!$H$40:$H$759,СВЦЭМ!$A$40:$A$759,$A263,СВЦЭМ!$B$39:$B$758,F$260)+'СЕТ СН'!$F$12</f>
        <v>0</v>
      </c>
      <c r="G263" s="36">
        <f>SUMIFS(СВЦЭМ!$H$40:$H$759,СВЦЭМ!$A$40:$A$759,$A263,СВЦЭМ!$B$39:$B$758,G$260)+'СЕТ СН'!$F$12</f>
        <v>0</v>
      </c>
      <c r="H263" s="36">
        <f>SUMIFS(СВЦЭМ!$H$40:$H$759,СВЦЭМ!$A$40:$A$759,$A263,СВЦЭМ!$B$39:$B$758,H$260)+'СЕТ СН'!$F$12</f>
        <v>0</v>
      </c>
      <c r="I263" s="36">
        <f>SUMIFS(СВЦЭМ!$H$40:$H$759,СВЦЭМ!$A$40:$A$759,$A263,СВЦЭМ!$B$39:$B$758,I$260)+'СЕТ СН'!$F$12</f>
        <v>0</v>
      </c>
      <c r="J263" s="36">
        <f>SUMIFS(СВЦЭМ!$H$40:$H$759,СВЦЭМ!$A$40:$A$759,$A263,СВЦЭМ!$B$39:$B$758,J$260)+'СЕТ СН'!$F$12</f>
        <v>0</v>
      </c>
      <c r="K263" s="36">
        <f>SUMIFS(СВЦЭМ!$H$40:$H$759,СВЦЭМ!$A$40:$A$759,$A263,СВЦЭМ!$B$39:$B$758,K$260)+'СЕТ СН'!$F$12</f>
        <v>0</v>
      </c>
      <c r="L263" s="36">
        <f>SUMIFS(СВЦЭМ!$H$40:$H$759,СВЦЭМ!$A$40:$A$759,$A263,СВЦЭМ!$B$39:$B$758,L$260)+'СЕТ СН'!$F$12</f>
        <v>0</v>
      </c>
      <c r="M263" s="36">
        <f>SUMIFS(СВЦЭМ!$H$40:$H$759,СВЦЭМ!$A$40:$A$759,$A263,СВЦЭМ!$B$39:$B$758,M$260)+'СЕТ СН'!$F$12</f>
        <v>0</v>
      </c>
      <c r="N263" s="36">
        <f>SUMIFS(СВЦЭМ!$H$40:$H$759,СВЦЭМ!$A$40:$A$759,$A263,СВЦЭМ!$B$39:$B$758,N$260)+'СЕТ СН'!$F$12</f>
        <v>0</v>
      </c>
      <c r="O263" s="36">
        <f>SUMIFS(СВЦЭМ!$H$40:$H$759,СВЦЭМ!$A$40:$A$759,$A263,СВЦЭМ!$B$39:$B$758,O$260)+'СЕТ СН'!$F$12</f>
        <v>0</v>
      </c>
      <c r="P263" s="36">
        <f>SUMIFS(СВЦЭМ!$H$40:$H$759,СВЦЭМ!$A$40:$A$759,$A263,СВЦЭМ!$B$39:$B$758,P$260)+'СЕТ СН'!$F$12</f>
        <v>0</v>
      </c>
      <c r="Q263" s="36">
        <f>SUMIFS(СВЦЭМ!$H$40:$H$759,СВЦЭМ!$A$40:$A$759,$A263,СВЦЭМ!$B$39:$B$758,Q$260)+'СЕТ СН'!$F$12</f>
        <v>0</v>
      </c>
      <c r="R263" s="36">
        <f>SUMIFS(СВЦЭМ!$H$40:$H$759,СВЦЭМ!$A$40:$A$759,$A263,СВЦЭМ!$B$39:$B$758,R$260)+'СЕТ СН'!$F$12</f>
        <v>0</v>
      </c>
      <c r="S263" s="36">
        <f>SUMIFS(СВЦЭМ!$H$40:$H$759,СВЦЭМ!$A$40:$A$759,$A263,СВЦЭМ!$B$39:$B$758,S$260)+'СЕТ СН'!$F$12</f>
        <v>0</v>
      </c>
      <c r="T263" s="36">
        <f>SUMIFS(СВЦЭМ!$H$40:$H$759,СВЦЭМ!$A$40:$A$759,$A263,СВЦЭМ!$B$39:$B$758,T$260)+'СЕТ СН'!$F$12</f>
        <v>0</v>
      </c>
      <c r="U263" s="36">
        <f>SUMIFS(СВЦЭМ!$H$40:$H$759,СВЦЭМ!$A$40:$A$759,$A263,СВЦЭМ!$B$39:$B$758,U$260)+'СЕТ СН'!$F$12</f>
        <v>0</v>
      </c>
      <c r="V263" s="36">
        <f>SUMIFS(СВЦЭМ!$H$40:$H$759,СВЦЭМ!$A$40:$A$759,$A263,СВЦЭМ!$B$39:$B$758,V$260)+'СЕТ СН'!$F$12</f>
        <v>0</v>
      </c>
      <c r="W263" s="36">
        <f>SUMIFS(СВЦЭМ!$H$40:$H$759,СВЦЭМ!$A$40:$A$759,$A263,СВЦЭМ!$B$39:$B$758,W$260)+'СЕТ СН'!$F$12</f>
        <v>0</v>
      </c>
      <c r="X263" s="36">
        <f>SUMIFS(СВЦЭМ!$H$40:$H$759,СВЦЭМ!$A$40:$A$759,$A263,СВЦЭМ!$B$39:$B$758,X$260)+'СЕТ СН'!$F$12</f>
        <v>0</v>
      </c>
      <c r="Y263" s="36">
        <f>SUMIFS(СВЦЭМ!$H$40:$H$759,СВЦЭМ!$A$40:$A$759,$A263,СВЦЭМ!$B$39:$B$758,Y$260)+'СЕТ СН'!$F$12</f>
        <v>0</v>
      </c>
    </row>
    <row r="264" spans="1:27" ht="15.75" hidden="1" x14ac:dyDescent="0.2">
      <c r="A264" s="35">
        <f t="shared" si="7"/>
        <v>45600</v>
      </c>
      <c r="B264" s="36">
        <f>SUMIFS(СВЦЭМ!$H$40:$H$759,СВЦЭМ!$A$40:$A$759,$A264,СВЦЭМ!$B$39:$B$758,B$260)+'СЕТ СН'!$F$12</f>
        <v>0</v>
      </c>
      <c r="C264" s="36">
        <f>SUMIFS(СВЦЭМ!$H$40:$H$759,СВЦЭМ!$A$40:$A$759,$A264,СВЦЭМ!$B$39:$B$758,C$260)+'СЕТ СН'!$F$12</f>
        <v>0</v>
      </c>
      <c r="D264" s="36">
        <f>SUMIFS(СВЦЭМ!$H$40:$H$759,СВЦЭМ!$A$40:$A$759,$A264,СВЦЭМ!$B$39:$B$758,D$260)+'СЕТ СН'!$F$12</f>
        <v>0</v>
      </c>
      <c r="E264" s="36">
        <f>SUMIFS(СВЦЭМ!$H$40:$H$759,СВЦЭМ!$A$40:$A$759,$A264,СВЦЭМ!$B$39:$B$758,E$260)+'СЕТ СН'!$F$12</f>
        <v>0</v>
      </c>
      <c r="F264" s="36">
        <f>SUMIFS(СВЦЭМ!$H$40:$H$759,СВЦЭМ!$A$40:$A$759,$A264,СВЦЭМ!$B$39:$B$758,F$260)+'СЕТ СН'!$F$12</f>
        <v>0</v>
      </c>
      <c r="G264" s="36">
        <f>SUMIFS(СВЦЭМ!$H$40:$H$759,СВЦЭМ!$A$40:$A$759,$A264,СВЦЭМ!$B$39:$B$758,G$260)+'СЕТ СН'!$F$12</f>
        <v>0</v>
      </c>
      <c r="H264" s="36">
        <f>SUMIFS(СВЦЭМ!$H$40:$H$759,СВЦЭМ!$A$40:$A$759,$A264,СВЦЭМ!$B$39:$B$758,H$260)+'СЕТ СН'!$F$12</f>
        <v>0</v>
      </c>
      <c r="I264" s="36">
        <f>SUMIFS(СВЦЭМ!$H$40:$H$759,СВЦЭМ!$A$40:$A$759,$A264,СВЦЭМ!$B$39:$B$758,I$260)+'СЕТ СН'!$F$12</f>
        <v>0</v>
      </c>
      <c r="J264" s="36">
        <f>SUMIFS(СВЦЭМ!$H$40:$H$759,СВЦЭМ!$A$40:$A$759,$A264,СВЦЭМ!$B$39:$B$758,J$260)+'СЕТ СН'!$F$12</f>
        <v>0</v>
      </c>
      <c r="K264" s="36">
        <f>SUMIFS(СВЦЭМ!$H$40:$H$759,СВЦЭМ!$A$40:$A$759,$A264,СВЦЭМ!$B$39:$B$758,K$260)+'СЕТ СН'!$F$12</f>
        <v>0</v>
      </c>
      <c r="L264" s="36">
        <f>SUMIFS(СВЦЭМ!$H$40:$H$759,СВЦЭМ!$A$40:$A$759,$A264,СВЦЭМ!$B$39:$B$758,L$260)+'СЕТ СН'!$F$12</f>
        <v>0</v>
      </c>
      <c r="M264" s="36">
        <f>SUMIFS(СВЦЭМ!$H$40:$H$759,СВЦЭМ!$A$40:$A$759,$A264,СВЦЭМ!$B$39:$B$758,M$260)+'СЕТ СН'!$F$12</f>
        <v>0</v>
      </c>
      <c r="N264" s="36">
        <f>SUMIFS(СВЦЭМ!$H$40:$H$759,СВЦЭМ!$A$40:$A$759,$A264,СВЦЭМ!$B$39:$B$758,N$260)+'СЕТ СН'!$F$12</f>
        <v>0</v>
      </c>
      <c r="O264" s="36">
        <f>SUMIFS(СВЦЭМ!$H$40:$H$759,СВЦЭМ!$A$40:$A$759,$A264,СВЦЭМ!$B$39:$B$758,O$260)+'СЕТ СН'!$F$12</f>
        <v>0</v>
      </c>
      <c r="P264" s="36">
        <f>SUMIFS(СВЦЭМ!$H$40:$H$759,СВЦЭМ!$A$40:$A$759,$A264,СВЦЭМ!$B$39:$B$758,P$260)+'СЕТ СН'!$F$12</f>
        <v>0</v>
      </c>
      <c r="Q264" s="36">
        <f>SUMIFS(СВЦЭМ!$H$40:$H$759,СВЦЭМ!$A$40:$A$759,$A264,СВЦЭМ!$B$39:$B$758,Q$260)+'СЕТ СН'!$F$12</f>
        <v>0</v>
      </c>
      <c r="R264" s="36">
        <f>SUMIFS(СВЦЭМ!$H$40:$H$759,СВЦЭМ!$A$40:$A$759,$A264,СВЦЭМ!$B$39:$B$758,R$260)+'СЕТ СН'!$F$12</f>
        <v>0</v>
      </c>
      <c r="S264" s="36">
        <f>SUMIFS(СВЦЭМ!$H$40:$H$759,СВЦЭМ!$A$40:$A$759,$A264,СВЦЭМ!$B$39:$B$758,S$260)+'СЕТ СН'!$F$12</f>
        <v>0</v>
      </c>
      <c r="T264" s="36">
        <f>SUMIFS(СВЦЭМ!$H$40:$H$759,СВЦЭМ!$A$40:$A$759,$A264,СВЦЭМ!$B$39:$B$758,T$260)+'СЕТ СН'!$F$12</f>
        <v>0</v>
      </c>
      <c r="U264" s="36">
        <f>SUMIFS(СВЦЭМ!$H$40:$H$759,СВЦЭМ!$A$40:$A$759,$A264,СВЦЭМ!$B$39:$B$758,U$260)+'СЕТ СН'!$F$12</f>
        <v>0</v>
      </c>
      <c r="V264" s="36">
        <f>SUMIFS(СВЦЭМ!$H$40:$H$759,СВЦЭМ!$A$40:$A$759,$A264,СВЦЭМ!$B$39:$B$758,V$260)+'СЕТ СН'!$F$12</f>
        <v>0</v>
      </c>
      <c r="W264" s="36">
        <f>SUMIFS(СВЦЭМ!$H$40:$H$759,СВЦЭМ!$A$40:$A$759,$A264,СВЦЭМ!$B$39:$B$758,W$260)+'СЕТ СН'!$F$12</f>
        <v>0</v>
      </c>
      <c r="X264" s="36">
        <f>SUMIFS(СВЦЭМ!$H$40:$H$759,СВЦЭМ!$A$40:$A$759,$A264,СВЦЭМ!$B$39:$B$758,X$260)+'СЕТ СН'!$F$12</f>
        <v>0</v>
      </c>
      <c r="Y264" s="36">
        <f>SUMIFS(СВЦЭМ!$H$40:$H$759,СВЦЭМ!$A$40:$A$759,$A264,СВЦЭМ!$B$39:$B$758,Y$260)+'СЕТ СН'!$F$12</f>
        <v>0</v>
      </c>
    </row>
    <row r="265" spans="1:27" ht="15.75" hidden="1" x14ac:dyDescent="0.2">
      <c r="A265" s="35">
        <f t="shared" si="7"/>
        <v>45601</v>
      </c>
      <c r="B265" s="36">
        <f>SUMIFS(СВЦЭМ!$H$40:$H$759,СВЦЭМ!$A$40:$A$759,$A265,СВЦЭМ!$B$39:$B$758,B$260)+'СЕТ СН'!$F$12</f>
        <v>0</v>
      </c>
      <c r="C265" s="36">
        <f>SUMIFS(СВЦЭМ!$H$40:$H$759,СВЦЭМ!$A$40:$A$759,$A265,СВЦЭМ!$B$39:$B$758,C$260)+'СЕТ СН'!$F$12</f>
        <v>0</v>
      </c>
      <c r="D265" s="36">
        <f>SUMIFS(СВЦЭМ!$H$40:$H$759,СВЦЭМ!$A$40:$A$759,$A265,СВЦЭМ!$B$39:$B$758,D$260)+'СЕТ СН'!$F$12</f>
        <v>0</v>
      </c>
      <c r="E265" s="36">
        <f>SUMIFS(СВЦЭМ!$H$40:$H$759,СВЦЭМ!$A$40:$A$759,$A265,СВЦЭМ!$B$39:$B$758,E$260)+'СЕТ СН'!$F$12</f>
        <v>0</v>
      </c>
      <c r="F265" s="36">
        <f>SUMIFS(СВЦЭМ!$H$40:$H$759,СВЦЭМ!$A$40:$A$759,$A265,СВЦЭМ!$B$39:$B$758,F$260)+'СЕТ СН'!$F$12</f>
        <v>0</v>
      </c>
      <c r="G265" s="36">
        <f>SUMIFS(СВЦЭМ!$H$40:$H$759,СВЦЭМ!$A$40:$A$759,$A265,СВЦЭМ!$B$39:$B$758,G$260)+'СЕТ СН'!$F$12</f>
        <v>0</v>
      </c>
      <c r="H265" s="36">
        <f>SUMIFS(СВЦЭМ!$H$40:$H$759,СВЦЭМ!$A$40:$A$759,$A265,СВЦЭМ!$B$39:$B$758,H$260)+'СЕТ СН'!$F$12</f>
        <v>0</v>
      </c>
      <c r="I265" s="36">
        <f>SUMIFS(СВЦЭМ!$H$40:$H$759,СВЦЭМ!$A$40:$A$759,$A265,СВЦЭМ!$B$39:$B$758,I$260)+'СЕТ СН'!$F$12</f>
        <v>0</v>
      </c>
      <c r="J265" s="36">
        <f>SUMIFS(СВЦЭМ!$H$40:$H$759,СВЦЭМ!$A$40:$A$759,$A265,СВЦЭМ!$B$39:$B$758,J$260)+'СЕТ СН'!$F$12</f>
        <v>0</v>
      </c>
      <c r="K265" s="36">
        <f>SUMIFS(СВЦЭМ!$H$40:$H$759,СВЦЭМ!$A$40:$A$759,$A265,СВЦЭМ!$B$39:$B$758,K$260)+'СЕТ СН'!$F$12</f>
        <v>0</v>
      </c>
      <c r="L265" s="36">
        <f>SUMIFS(СВЦЭМ!$H$40:$H$759,СВЦЭМ!$A$40:$A$759,$A265,СВЦЭМ!$B$39:$B$758,L$260)+'СЕТ СН'!$F$12</f>
        <v>0</v>
      </c>
      <c r="M265" s="36">
        <f>SUMIFS(СВЦЭМ!$H$40:$H$759,СВЦЭМ!$A$40:$A$759,$A265,СВЦЭМ!$B$39:$B$758,M$260)+'СЕТ СН'!$F$12</f>
        <v>0</v>
      </c>
      <c r="N265" s="36">
        <f>SUMIFS(СВЦЭМ!$H$40:$H$759,СВЦЭМ!$A$40:$A$759,$A265,СВЦЭМ!$B$39:$B$758,N$260)+'СЕТ СН'!$F$12</f>
        <v>0</v>
      </c>
      <c r="O265" s="36">
        <f>SUMIFS(СВЦЭМ!$H$40:$H$759,СВЦЭМ!$A$40:$A$759,$A265,СВЦЭМ!$B$39:$B$758,O$260)+'СЕТ СН'!$F$12</f>
        <v>0</v>
      </c>
      <c r="P265" s="36">
        <f>SUMIFS(СВЦЭМ!$H$40:$H$759,СВЦЭМ!$A$40:$A$759,$A265,СВЦЭМ!$B$39:$B$758,P$260)+'СЕТ СН'!$F$12</f>
        <v>0</v>
      </c>
      <c r="Q265" s="36">
        <f>SUMIFS(СВЦЭМ!$H$40:$H$759,СВЦЭМ!$A$40:$A$759,$A265,СВЦЭМ!$B$39:$B$758,Q$260)+'СЕТ СН'!$F$12</f>
        <v>0</v>
      </c>
      <c r="R265" s="36">
        <f>SUMIFS(СВЦЭМ!$H$40:$H$759,СВЦЭМ!$A$40:$A$759,$A265,СВЦЭМ!$B$39:$B$758,R$260)+'СЕТ СН'!$F$12</f>
        <v>0</v>
      </c>
      <c r="S265" s="36">
        <f>SUMIFS(СВЦЭМ!$H$40:$H$759,СВЦЭМ!$A$40:$A$759,$A265,СВЦЭМ!$B$39:$B$758,S$260)+'СЕТ СН'!$F$12</f>
        <v>0</v>
      </c>
      <c r="T265" s="36">
        <f>SUMIFS(СВЦЭМ!$H$40:$H$759,СВЦЭМ!$A$40:$A$759,$A265,СВЦЭМ!$B$39:$B$758,T$260)+'СЕТ СН'!$F$12</f>
        <v>0</v>
      </c>
      <c r="U265" s="36">
        <f>SUMIFS(СВЦЭМ!$H$40:$H$759,СВЦЭМ!$A$40:$A$759,$A265,СВЦЭМ!$B$39:$B$758,U$260)+'СЕТ СН'!$F$12</f>
        <v>0</v>
      </c>
      <c r="V265" s="36">
        <f>SUMIFS(СВЦЭМ!$H$40:$H$759,СВЦЭМ!$A$40:$A$759,$A265,СВЦЭМ!$B$39:$B$758,V$260)+'СЕТ СН'!$F$12</f>
        <v>0</v>
      </c>
      <c r="W265" s="36">
        <f>SUMIFS(СВЦЭМ!$H$40:$H$759,СВЦЭМ!$A$40:$A$759,$A265,СВЦЭМ!$B$39:$B$758,W$260)+'СЕТ СН'!$F$12</f>
        <v>0</v>
      </c>
      <c r="X265" s="36">
        <f>SUMIFS(СВЦЭМ!$H$40:$H$759,СВЦЭМ!$A$40:$A$759,$A265,СВЦЭМ!$B$39:$B$758,X$260)+'СЕТ СН'!$F$12</f>
        <v>0</v>
      </c>
      <c r="Y265" s="36">
        <f>SUMIFS(СВЦЭМ!$H$40:$H$759,СВЦЭМ!$A$40:$A$759,$A265,СВЦЭМ!$B$39:$B$758,Y$260)+'СЕТ СН'!$F$12</f>
        <v>0</v>
      </c>
    </row>
    <row r="266" spans="1:27" ht="15.75" hidden="1" x14ac:dyDescent="0.2">
      <c r="A266" s="35">
        <f t="shared" si="7"/>
        <v>45602</v>
      </c>
      <c r="B266" s="36">
        <f>SUMIFS(СВЦЭМ!$H$40:$H$759,СВЦЭМ!$A$40:$A$759,$A266,СВЦЭМ!$B$39:$B$758,B$260)+'СЕТ СН'!$F$12</f>
        <v>0</v>
      </c>
      <c r="C266" s="36">
        <f>SUMIFS(СВЦЭМ!$H$40:$H$759,СВЦЭМ!$A$40:$A$759,$A266,СВЦЭМ!$B$39:$B$758,C$260)+'СЕТ СН'!$F$12</f>
        <v>0</v>
      </c>
      <c r="D266" s="36">
        <f>SUMIFS(СВЦЭМ!$H$40:$H$759,СВЦЭМ!$A$40:$A$759,$A266,СВЦЭМ!$B$39:$B$758,D$260)+'СЕТ СН'!$F$12</f>
        <v>0</v>
      </c>
      <c r="E266" s="36">
        <f>SUMIFS(СВЦЭМ!$H$40:$H$759,СВЦЭМ!$A$40:$A$759,$A266,СВЦЭМ!$B$39:$B$758,E$260)+'СЕТ СН'!$F$12</f>
        <v>0</v>
      </c>
      <c r="F266" s="36">
        <f>SUMIFS(СВЦЭМ!$H$40:$H$759,СВЦЭМ!$A$40:$A$759,$A266,СВЦЭМ!$B$39:$B$758,F$260)+'СЕТ СН'!$F$12</f>
        <v>0</v>
      </c>
      <c r="G266" s="36">
        <f>SUMIFS(СВЦЭМ!$H$40:$H$759,СВЦЭМ!$A$40:$A$759,$A266,СВЦЭМ!$B$39:$B$758,G$260)+'СЕТ СН'!$F$12</f>
        <v>0</v>
      </c>
      <c r="H266" s="36">
        <f>SUMIFS(СВЦЭМ!$H$40:$H$759,СВЦЭМ!$A$40:$A$759,$A266,СВЦЭМ!$B$39:$B$758,H$260)+'СЕТ СН'!$F$12</f>
        <v>0</v>
      </c>
      <c r="I266" s="36">
        <f>SUMIFS(СВЦЭМ!$H$40:$H$759,СВЦЭМ!$A$40:$A$759,$A266,СВЦЭМ!$B$39:$B$758,I$260)+'СЕТ СН'!$F$12</f>
        <v>0</v>
      </c>
      <c r="J266" s="36">
        <f>SUMIFS(СВЦЭМ!$H$40:$H$759,СВЦЭМ!$A$40:$A$759,$A266,СВЦЭМ!$B$39:$B$758,J$260)+'СЕТ СН'!$F$12</f>
        <v>0</v>
      </c>
      <c r="K266" s="36">
        <f>SUMIFS(СВЦЭМ!$H$40:$H$759,СВЦЭМ!$A$40:$A$759,$A266,СВЦЭМ!$B$39:$B$758,K$260)+'СЕТ СН'!$F$12</f>
        <v>0</v>
      </c>
      <c r="L266" s="36">
        <f>SUMIFS(СВЦЭМ!$H$40:$H$759,СВЦЭМ!$A$40:$A$759,$A266,СВЦЭМ!$B$39:$B$758,L$260)+'СЕТ СН'!$F$12</f>
        <v>0</v>
      </c>
      <c r="M266" s="36">
        <f>SUMIFS(СВЦЭМ!$H$40:$H$759,СВЦЭМ!$A$40:$A$759,$A266,СВЦЭМ!$B$39:$B$758,M$260)+'СЕТ СН'!$F$12</f>
        <v>0</v>
      </c>
      <c r="N266" s="36">
        <f>SUMIFS(СВЦЭМ!$H$40:$H$759,СВЦЭМ!$A$40:$A$759,$A266,СВЦЭМ!$B$39:$B$758,N$260)+'СЕТ СН'!$F$12</f>
        <v>0</v>
      </c>
      <c r="O266" s="36">
        <f>SUMIFS(СВЦЭМ!$H$40:$H$759,СВЦЭМ!$A$40:$A$759,$A266,СВЦЭМ!$B$39:$B$758,O$260)+'СЕТ СН'!$F$12</f>
        <v>0</v>
      </c>
      <c r="P266" s="36">
        <f>SUMIFS(СВЦЭМ!$H$40:$H$759,СВЦЭМ!$A$40:$A$759,$A266,СВЦЭМ!$B$39:$B$758,P$260)+'СЕТ СН'!$F$12</f>
        <v>0</v>
      </c>
      <c r="Q266" s="36">
        <f>SUMIFS(СВЦЭМ!$H$40:$H$759,СВЦЭМ!$A$40:$A$759,$A266,СВЦЭМ!$B$39:$B$758,Q$260)+'СЕТ СН'!$F$12</f>
        <v>0</v>
      </c>
      <c r="R266" s="36">
        <f>SUMIFS(СВЦЭМ!$H$40:$H$759,СВЦЭМ!$A$40:$A$759,$A266,СВЦЭМ!$B$39:$B$758,R$260)+'СЕТ СН'!$F$12</f>
        <v>0</v>
      </c>
      <c r="S266" s="36">
        <f>SUMIFS(СВЦЭМ!$H$40:$H$759,СВЦЭМ!$A$40:$A$759,$A266,СВЦЭМ!$B$39:$B$758,S$260)+'СЕТ СН'!$F$12</f>
        <v>0</v>
      </c>
      <c r="T266" s="36">
        <f>SUMIFS(СВЦЭМ!$H$40:$H$759,СВЦЭМ!$A$40:$A$759,$A266,СВЦЭМ!$B$39:$B$758,T$260)+'СЕТ СН'!$F$12</f>
        <v>0</v>
      </c>
      <c r="U266" s="36">
        <f>SUMIFS(СВЦЭМ!$H$40:$H$759,СВЦЭМ!$A$40:$A$759,$A266,СВЦЭМ!$B$39:$B$758,U$260)+'СЕТ СН'!$F$12</f>
        <v>0</v>
      </c>
      <c r="V266" s="36">
        <f>SUMIFS(СВЦЭМ!$H$40:$H$759,СВЦЭМ!$A$40:$A$759,$A266,СВЦЭМ!$B$39:$B$758,V$260)+'СЕТ СН'!$F$12</f>
        <v>0</v>
      </c>
      <c r="W266" s="36">
        <f>SUMIFS(СВЦЭМ!$H$40:$H$759,СВЦЭМ!$A$40:$A$759,$A266,СВЦЭМ!$B$39:$B$758,W$260)+'СЕТ СН'!$F$12</f>
        <v>0</v>
      </c>
      <c r="X266" s="36">
        <f>SUMIFS(СВЦЭМ!$H$40:$H$759,СВЦЭМ!$A$40:$A$759,$A266,СВЦЭМ!$B$39:$B$758,X$260)+'СЕТ СН'!$F$12</f>
        <v>0</v>
      </c>
      <c r="Y266" s="36">
        <f>SUMIFS(СВЦЭМ!$H$40:$H$759,СВЦЭМ!$A$40:$A$759,$A266,СВЦЭМ!$B$39:$B$758,Y$260)+'СЕТ СН'!$F$12</f>
        <v>0</v>
      </c>
    </row>
    <row r="267" spans="1:27" ht="15.75" hidden="1" x14ac:dyDescent="0.2">
      <c r="A267" s="35">
        <f t="shared" si="7"/>
        <v>45603</v>
      </c>
      <c r="B267" s="36">
        <f>SUMIFS(СВЦЭМ!$H$40:$H$759,СВЦЭМ!$A$40:$A$759,$A267,СВЦЭМ!$B$39:$B$758,B$260)+'СЕТ СН'!$F$12</f>
        <v>0</v>
      </c>
      <c r="C267" s="36">
        <f>SUMIFS(СВЦЭМ!$H$40:$H$759,СВЦЭМ!$A$40:$A$759,$A267,СВЦЭМ!$B$39:$B$758,C$260)+'СЕТ СН'!$F$12</f>
        <v>0</v>
      </c>
      <c r="D267" s="36">
        <f>SUMIFS(СВЦЭМ!$H$40:$H$759,СВЦЭМ!$A$40:$A$759,$A267,СВЦЭМ!$B$39:$B$758,D$260)+'СЕТ СН'!$F$12</f>
        <v>0</v>
      </c>
      <c r="E267" s="36">
        <f>SUMIFS(СВЦЭМ!$H$40:$H$759,СВЦЭМ!$A$40:$A$759,$A267,СВЦЭМ!$B$39:$B$758,E$260)+'СЕТ СН'!$F$12</f>
        <v>0</v>
      </c>
      <c r="F267" s="36">
        <f>SUMIFS(СВЦЭМ!$H$40:$H$759,СВЦЭМ!$A$40:$A$759,$A267,СВЦЭМ!$B$39:$B$758,F$260)+'СЕТ СН'!$F$12</f>
        <v>0</v>
      </c>
      <c r="G267" s="36">
        <f>SUMIFS(СВЦЭМ!$H$40:$H$759,СВЦЭМ!$A$40:$A$759,$A267,СВЦЭМ!$B$39:$B$758,G$260)+'СЕТ СН'!$F$12</f>
        <v>0</v>
      </c>
      <c r="H267" s="36">
        <f>SUMIFS(СВЦЭМ!$H$40:$H$759,СВЦЭМ!$A$40:$A$759,$A267,СВЦЭМ!$B$39:$B$758,H$260)+'СЕТ СН'!$F$12</f>
        <v>0</v>
      </c>
      <c r="I267" s="36">
        <f>SUMIFS(СВЦЭМ!$H$40:$H$759,СВЦЭМ!$A$40:$A$759,$A267,СВЦЭМ!$B$39:$B$758,I$260)+'СЕТ СН'!$F$12</f>
        <v>0</v>
      </c>
      <c r="J267" s="36">
        <f>SUMIFS(СВЦЭМ!$H$40:$H$759,СВЦЭМ!$A$40:$A$759,$A267,СВЦЭМ!$B$39:$B$758,J$260)+'СЕТ СН'!$F$12</f>
        <v>0</v>
      </c>
      <c r="K267" s="36">
        <f>SUMIFS(СВЦЭМ!$H$40:$H$759,СВЦЭМ!$A$40:$A$759,$A267,СВЦЭМ!$B$39:$B$758,K$260)+'СЕТ СН'!$F$12</f>
        <v>0</v>
      </c>
      <c r="L267" s="36">
        <f>SUMIFS(СВЦЭМ!$H$40:$H$759,СВЦЭМ!$A$40:$A$759,$A267,СВЦЭМ!$B$39:$B$758,L$260)+'СЕТ СН'!$F$12</f>
        <v>0</v>
      </c>
      <c r="M267" s="36">
        <f>SUMIFS(СВЦЭМ!$H$40:$H$759,СВЦЭМ!$A$40:$A$759,$A267,СВЦЭМ!$B$39:$B$758,M$260)+'СЕТ СН'!$F$12</f>
        <v>0</v>
      </c>
      <c r="N267" s="36">
        <f>SUMIFS(СВЦЭМ!$H$40:$H$759,СВЦЭМ!$A$40:$A$759,$A267,СВЦЭМ!$B$39:$B$758,N$260)+'СЕТ СН'!$F$12</f>
        <v>0</v>
      </c>
      <c r="O267" s="36">
        <f>SUMIFS(СВЦЭМ!$H$40:$H$759,СВЦЭМ!$A$40:$A$759,$A267,СВЦЭМ!$B$39:$B$758,O$260)+'СЕТ СН'!$F$12</f>
        <v>0</v>
      </c>
      <c r="P267" s="36">
        <f>SUMIFS(СВЦЭМ!$H$40:$H$759,СВЦЭМ!$A$40:$A$759,$A267,СВЦЭМ!$B$39:$B$758,P$260)+'СЕТ СН'!$F$12</f>
        <v>0</v>
      </c>
      <c r="Q267" s="36">
        <f>SUMIFS(СВЦЭМ!$H$40:$H$759,СВЦЭМ!$A$40:$A$759,$A267,СВЦЭМ!$B$39:$B$758,Q$260)+'СЕТ СН'!$F$12</f>
        <v>0</v>
      </c>
      <c r="R267" s="36">
        <f>SUMIFS(СВЦЭМ!$H$40:$H$759,СВЦЭМ!$A$40:$A$759,$A267,СВЦЭМ!$B$39:$B$758,R$260)+'СЕТ СН'!$F$12</f>
        <v>0</v>
      </c>
      <c r="S267" s="36">
        <f>SUMIFS(СВЦЭМ!$H$40:$H$759,СВЦЭМ!$A$40:$A$759,$A267,СВЦЭМ!$B$39:$B$758,S$260)+'СЕТ СН'!$F$12</f>
        <v>0</v>
      </c>
      <c r="T267" s="36">
        <f>SUMIFS(СВЦЭМ!$H$40:$H$759,СВЦЭМ!$A$40:$A$759,$A267,СВЦЭМ!$B$39:$B$758,T$260)+'СЕТ СН'!$F$12</f>
        <v>0</v>
      </c>
      <c r="U267" s="36">
        <f>SUMIFS(СВЦЭМ!$H$40:$H$759,СВЦЭМ!$A$40:$A$759,$A267,СВЦЭМ!$B$39:$B$758,U$260)+'СЕТ СН'!$F$12</f>
        <v>0</v>
      </c>
      <c r="V267" s="36">
        <f>SUMIFS(СВЦЭМ!$H$40:$H$759,СВЦЭМ!$A$40:$A$759,$A267,СВЦЭМ!$B$39:$B$758,V$260)+'СЕТ СН'!$F$12</f>
        <v>0</v>
      </c>
      <c r="W267" s="36">
        <f>SUMIFS(СВЦЭМ!$H$40:$H$759,СВЦЭМ!$A$40:$A$759,$A267,СВЦЭМ!$B$39:$B$758,W$260)+'СЕТ СН'!$F$12</f>
        <v>0</v>
      </c>
      <c r="X267" s="36">
        <f>SUMIFS(СВЦЭМ!$H$40:$H$759,СВЦЭМ!$A$40:$A$759,$A267,СВЦЭМ!$B$39:$B$758,X$260)+'СЕТ СН'!$F$12</f>
        <v>0</v>
      </c>
      <c r="Y267" s="36">
        <f>SUMIFS(СВЦЭМ!$H$40:$H$759,СВЦЭМ!$A$40:$A$759,$A267,СВЦЭМ!$B$39:$B$758,Y$260)+'СЕТ СН'!$F$12</f>
        <v>0</v>
      </c>
    </row>
    <row r="268" spans="1:27" ht="15.75" hidden="1" x14ac:dyDescent="0.2">
      <c r="A268" s="35">
        <f t="shared" si="7"/>
        <v>45604</v>
      </c>
      <c r="B268" s="36">
        <f>SUMIFS(СВЦЭМ!$H$40:$H$759,СВЦЭМ!$A$40:$A$759,$A268,СВЦЭМ!$B$39:$B$758,B$260)+'СЕТ СН'!$F$12</f>
        <v>0</v>
      </c>
      <c r="C268" s="36">
        <f>SUMIFS(СВЦЭМ!$H$40:$H$759,СВЦЭМ!$A$40:$A$759,$A268,СВЦЭМ!$B$39:$B$758,C$260)+'СЕТ СН'!$F$12</f>
        <v>0</v>
      </c>
      <c r="D268" s="36">
        <f>SUMIFS(СВЦЭМ!$H$40:$H$759,СВЦЭМ!$A$40:$A$759,$A268,СВЦЭМ!$B$39:$B$758,D$260)+'СЕТ СН'!$F$12</f>
        <v>0</v>
      </c>
      <c r="E268" s="36">
        <f>SUMIFS(СВЦЭМ!$H$40:$H$759,СВЦЭМ!$A$40:$A$759,$A268,СВЦЭМ!$B$39:$B$758,E$260)+'СЕТ СН'!$F$12</f>
        <v>0</v>
      </c>
      <c r="F268" s="36">
        <f>SUMIFS(СВЦЭМ!$H$40:$H$759,СВЦЭМ!$A$40:$A$759,$A268,СВЦЭМ!$B$39:$B$758,F$260)+'СЕТ СН'!$F$12</f>
        <v>0</v>
      </c>
      <c r="G268" s="36">
        <f>SUMIFS(СВЦЭМ!$H$40:$H$759,СВЦЭМ!$A$40:$A$759,$A268,СВЦЭМ!$B$39:$B$758,G$260)+'СЕТ СН'!$F$12</f>
        <v>0</v>
      </c>
      <c r="H268" s="36">
        <f>SUMIFS(СВЦЭМ!$H$40:$H$759,СВЦЭМ!$A$40:$A$759,$A268,СВЦЭМ!$B$39:$B$758,H$260)+'СЕТ СН'!$F$12</f>
        <v>0</v>
      </c>
      <c r="I268" s="36">
        <f>SUMIFS(СВЦЭМ!$H$40:$H$759,СВЦЭМ!$A$40:$A$759,$A268,СВЦЭМ!$B$39:$B$758,I$260)+'СЕТ СН'!$F$12</f>
        <v>0</v>
      </c>
      <c r="J268" s="36">
        <f>SUMIFS(СВЦЭМ!$H$40:$H$759,СВЦЭМ!$A$40:$A$759,$A268,СВЦЭМ!$B$39:$B$758,J$260)+'СЕТ СН'!$F$12</f>
        <v>0</v>
      </c>
      <c r="K268" s="36">
        <f>SUMIFS(СВЦЭМ!$H$40:$H$759,СВЦЭМ!$A$40:$A$759,$A268,СВЦЭМ!$B$39:$B$758,K$260)+'СЕТ СН'!$F$12</f>
        <v>0</v>
      </c>
      <c r="L268" s="36">
        <f>SUMIFS(СВЦЭМ!$H$40:$H$759,СВЦЭМ!$A$40:$A$759,$A268,СВЦЭМ!$B$39:$B$758,L$260)+'СЕТ СН'!$F$12</f>
        <v>0</v>
      </c>
      <c r="M268" s="36">
        <f>SUMIFS(СВЦЭМ!$H$40:$H$759,СВЦЭМ!$A$40:$A$759,$A268,СВЦЭМ!$B$39:$B$758,M$260)+'СЕТ СН'!$F$12</f>
        <v>0</v>
      </c>
      <c r="N268" s="36">
        <f>SUMIFS(СВЦЭМ!$H$40:$H$759,СВЦЭМ!$A$40:$A$759,$A268,СВЦЭМ!$B$39:$B$758,N$260)+'СЕТ СН'!$F$12</f>
        <v>0</v>
      </c>
      <c r="O268" s="36">
        <f>SUMIFS(СВЦЭМ!$H$40:$H$759,СВЦЭМ!$A$40:$A$759,$A268,СВЦЭМ!$B$39:$B$758,O$260)+'СЕТ СН'!$F$12</f>
        <v>0</v>
      </c>
      <c r="P268" s="36">
        <f>SUMIFS(СВЦЭМ!$H$40:$H$759,СВЦЭМ!$A$40:$A$759,$A268,СВЦЭМ!$B$39:$B$758,P$260)+'СЕТ СН'!$F$12</f>
        <v>0</v>
      </c>
      <c r="Q268" s="36">
        <f>SUMIFS(СВЦЭМ!$H$40:$H$759,СВЦЭМ!$A$40:$A$759,$A268,СВЦЭМ!$B$39:$B$758,Q$260)+'СЕТ СН'!$F$12</f>
        <v>0</v>
      </c>
      <c r="R268" s="36">
        <f>SUMIFS(СВЦЭМ!$H$40:$H$759,СВЦЭМ!$A$40:$A$759,$A268,СВЦЭМ!$B$39:$B$758,R$260)+'СЕТ СН'!$F$12</f>
        <v>0</v>
      </c>
      <c r="S268" s="36">
        <f>SUMIFS(СВЦЭМ!$H$40:$H$759,СВЦЭМ!$A$40:$A$759,$A268,СВЦЭМ!$B$39:$B$758,S$260)+'СЕТ СН'!$F$12</f>
        <v>0</v>
      </c>
      <c r="T268" s="36">
        <f>SUMIFS(СВЦЭМ!$H$40:$H$759,СВЦЭМ!$A$40:$A$759,$A268,СВЦЭМ!$B$39:$B$758,T$260)+'СЕТ СН'!$F$12</f>
        <v>0</v>
      </c>
      <c r="U268" s="36">
        <f>SUMIFS(СВЦЭМ!$H$40:$H$759,СВЦЭМ!$A$40:$A$759,$A268,СВЦЭМ!$B$39:$B$758,U$260)+'СЕТ СН'!$F$12</f>
        <v>0</v>
      </c>
      <c r="V268" s="36">
        <f>SUMIFS(СВЦЭМ!$H$40:$H$759,СВЦЭМ!$A$40:$A$759,$A268,СВЦЭМ!$B$39:$B$758,V$260)+'СЕТ СН'!$F$12</f>
        <v>0</v>
      </c>
      <c r="W268" s="36">
        <f>SUMIFS(СВЦЭМ!$H$40:$H$759,СВЦЭМ!$A$40:$A$759,$A268,СВЦЭМ!$B$39:$B$758,W$260)+'СЕТ СН'!$F$12</f>
        <v>0</v>
      </c>
      <c r="X268" s="36">
        <f>SUMIFS(СВЦЭМ!$H$40:$H$759,СВЦЭМ!$A$40:$A$759,$A268,СВЦЭМ!$B$39:$B$758,X$260)+'СЕТ СН'!$F$12</f>
        <v>0</v>
      </c>
      <c r="Y268" s="36">
        <f>SUMIFS(СВЦЭМ!$H$40:$H$759,СВЦЭМ!$A$40:$A$759,$A268,СВЦЭМ!$B$39:$B$758,Y$260)+'СЕТ СН'!$F$12</f>
        <v>0</v>
      </c>
    </row>
    <row r="269" spans="1:27" ht="15.75" hidden="1" x14ac:dyDescent="0.2">
      <c r="A269" s="35">
        <f t="shared" si="7"/>
        <v>45605</v>
      </c>
      <c r="B269" s="36">
        <f>SUMIFS(СВЦЭМ!$H$40:$H$759,СВЦЭМ!$A$40:$A$759,$A269,СВЦЭМ!$B$39:$B$758,B$260)+'СЕТ СН'!$F$12</f>
        <v>0</v>
      </c>
      <c r="C269" s="36">
        <f>SUMIFS(СВЦЭМ!$H$40:$H$759,СВЦЭМ!$A$40:$A$759,$A269,СВЦЭМ!$B$39:$B$758,C$260)+'СЕТ СН'!$F$12</f>
        <v>0</v>
      </c>
      <c r="D269" s="36">
        <f>SUMIFS(СВЦЭМ!$H$40:$H$759,СВЦЭМ!$A$40:$A$759,$A269,СВЦЭМ!$B$39:$B$758,D$260)+'СЕТ СН'!$F$12</f>
        <v>0</v>
      </c>
      <c r="E269" s="36">
        <f>SUMIFS(СВЦЭМ!$H$40:$H$759,СВЦЭМ!$A$40:$A$759,$A269,СВЦЭМ!$B$39:$B$758,E$260)+'СЕТ СН'!$F$12</f>
        <v>0</v>
      </c>
      <c r="F269" s="36">
        <f>SUMIFS(СВЦЭМ!$H$40:$H$759,СВЦЭМ!$A$40:$A$759,$A269,СВЦЭМ!$B$39:$B$758,F$260)+'СЕТ СН'!$F$12</f>
        <v>0</v>
      </c>
      <c r="G269" s="36">
        <f>SUMIFS(СВЦЭМ!$H$40:$H$759,СВЦЭМ!$A$40:$A$759,$A269,СВЦЭМ!$B$39:$B$758,G$260)+'СЕТ СН'!$F$12</f>
        <v>0</v>
      </c>
      <c r="H269" s="36">
        <f>SUMIFS(СВЦЭМ!$H$40:$H$759,СВЦЭМ!$A$40:$A$759,$A269,СВЦЭМ!$B$39:$B$758,H$260)+'СЕТ СН'!$F$12</f>
        <v>0</v>
      </c>
      <c r="I269" s="36">
        <f>SUMIFS(СВЦЭМ!$H$40:$H$759,СВЦЭМ!$A$40:$A$759,$A269,СВЦЭМ!$B$39:$B$758,I$260)+'СЕТ СН'!$F$12</f>
        <v>0</v>
      </c>
      <c r="J269" s="36">
        <f>SUMIFS(СВЦЭМ!$H$40:$H$759,СВЦЭМ!$A$40:$A$759,$A269,СВЦЭМ!$B$39:$B$758,J$260)+'СЕТ СН'!$F$12</f>
        <v>0</v>
      </c>
      <c r="K269" s="36">
        <f>SUMIFS(СВЦЭМ!$H$40:$H$759,СВЦЭМ!$A$40:$A$759,$A269,СВЦЭМ!$B$39:$B$758,K$260)+'СЕТ СН'!$F$12</f>
        <v>0</v>
      </c>
      <c r="L269" s="36">
        <f>SUMIFS(СВЦЭМ!$H$40:$H$759,СВЦЭМ!$A$40:$A$759,$A269,СВЦЭМ!$B$39:$B$758,L$260)+'СЕТ СН'!$F$12</f>
        <v>0</v>
      </c>
      <c r="M269" s="36">
        <f>SUMIFS(СВЦЭМ!$H$40:$H$759,СВЦЭМ!$A$40:$A$759,$A269,СВЦЭМ!$B$39:$B$758,M$260)+'СЕТ СН'!$F$12</f>
        <v>0</v>
      </c>
      <c r="N269" s="36">
        <f>SUMIFS(СВЦЭМ!$H$40:$H$759,СВЦЭМ!$A$40:$A$759,$A269,СВЦЭМ!$B$39:$B$758,N$260)+'СЕТ СН'!$F$12</f>
        <v>0</v>
      </c>
      <c r="O269" s="36">
        <f>SUMIFS(СВЦЭМ!$H$40:$H$759,СВЦЭМ!$A$40:$A$759,$A269,СВЦЭМ!$B$39:$B$758,O$260)+'СЕТ СН'!$F$12</f>
        <v>0</v>
      </c>
      <c r="P269" s="36">
        <f>SUMIFS(СВЦЭМ!$H$40:$H$759,СВЦЭМ!$A$40:$A$759,$A269,СВЦЭМ!$B$39:$B$758,P$260)+'СЕТ СН'!$F$12</f>
        <v>0</v>
      </c>
      <c r="Q269" s="36">
        <f>SUMIFS(СВЦЭМ!$H$40:$H$759,СВЦЭМ!$A$40:$A$759,$A269,СВЦЭМ!$B$39:$B$758,Q$260)+'СЕТ СН'!$F$12</f>
        <v>0</v>
      </c>
      <c r="R269" s="36">
        <f>SUMIFS(СВЦЭМ!$H$40:$H$759,СВЦЭМ!$A$40:$A$759,$A269,СВЦЭМ!$B$39:$B$758,R$260)+'СЕТ СН'!$F$12</f>
        <v>0</v>
      </c>
      <c r="S269" s="36">
        <f>SUMIFS(СВЦЭМ!$H$40:$H$759,СВЦЭМ!$A$40:$A$759,$A269,СВЦЭМ!$B$39:$B$758,S$260)+'СЕТ СН'!$F$12</f>
        <v>0</v>
      </c>
      <c r="T269" s="36">
        <f>SUMIFS(СВЦЭМ!$H$40:$H$759,СВЦЭМ!$A$40:$A$759,$A269,СВЦЭМ!$B$39:$B$758,T$260)+'СЕТ СН'!$F$12</f>
        <v>0</v>
      </c>
      <c r="U269" s="36">
        <f>SUMIFS(СВЦЭМ!$H$40:$H$759,СВЦЭМ!$A$40:$A$759,$A269,СВЦЭМ!$B$39:$B$758,U$260)+'СЕТ СН'!$F$12</f>
        <v>0</v>
      </c>
      <c r="V269" s="36">
        <f>SUMIFS(СВЦЭМ!$H$40:$H$759,СВЦЭМ!$A$40:$A$759,$A269,СВЦЭМ!$B$39:$B$758,V$260)+'СЕТ СН'!$F$12</f>
        <v>0</v>
      </c>
      <c r="W269" s="36">
        <f>SUMIFS(СВЦЭМ!$H$40:$H$759,СВЦЭМ!$A$40:$A$759,$A269,СВЦЭМ!$B$39:$B$758,W$260)+'СЕТ СН'!$F$12</f>
        <v>0</v>
      </c>
      <c r="X269" s="36">
        <f>SUMIFS(СВЦЭМ!$H$40:$H$759,СВЦЭМ!$A$40:$A$759,$A269,СВЦЭМ!$B$39:$B$758,X$260)+'СЕТ СН'!$F$12</f>
        <v>0</v>
      </c>
      <c r="Y269" s="36">
        <f>SUMIFS(СВЦЭМ!$H$40:$H$759,СВЦЭМ!$A$40:$A$759,$A269,СВЦЭМ!$B$39:$B$758,Y$260)+'СЕТ СН'!$F$12</f>
        <v>0</v>
      </c>
    </row>
    <row r="270" spans="1:27" ht="15.75" hidden="1" x14ac:dyDescent="0.2">
      <c r="A270" s="35">
        <f t="shared" si="7"/>
        <v>45606</v>
      </c>
      <c r="B270" s="36">
        <f>SUMIFS(СВЦЭМ!$H$40:$H$759,СВЦЭМ!$A$40:$A$759,$A270,СВЦЭМ!$B$39:$B$758,B$260)+'СЕТ СН'!$F$12</f>
        <v>0</v>
      </c>
      <c r="C270" s="36">
        <f>SUMIFS(СВЦЭМ!$H$40:$H$759,СВЦЭМ!$A$40:$A$759,$A270,СВЦЭМ!$B$39:$B$758,C$260)+'СЕТ СН'!$F$12</f>
        <v>0</v>
      </c>
      <c r="D270" s="36">
        <f>SUMIFS(СВЦЭМ!$H$40:$H$759,СВЦЭМ!$A$40:$A$759,$A270,СВЦЭМ!$B$39:$B$758,D$260)+'СЕТ СН'!$F$12</f>
        <v>0</v>
      </c>
      <c r="E270" s="36">
        <f>SUMIFS(СВЦЭМ!$H$40:$H$759,СВЦЭМ!$A$40:$A$759,$A270,СВЦЭМ!$B$39:$B$758,E$260)+'СЕТ СН'!$F$12</f>
        <v>0</v>
      </c>
      <c r="F270" s="36">
        <f>SUMIFS(СВЦЭМ!$H$40:$H$759,СВЦЭМ!$A$40:$A$759,$A270,СВЦЭМ!$B$39:$B$758,F$260)+'СЕТ СН'!$F$12</f>
        <v>0</v>
      </c>
      <c r="G270" s="36">
        <f>SUMIFS(СВЦЭМ!$H$40:$H$759,СВЦЭМ!$A$40:$A$759,$A270,СВЦЭМ!$B$39:$B$758,G$260)+'СЕТ СН'!$F$12</f>
        <v>0</v>
      </c>
      <c r="H270" s="36">
        <f>SUMIFS(СВЦЭМ!$H$40:$H$759,СВЦЭМ!$A$40:$A$759,$A270,СВЦЭМ!$B$39:$B$758,H$260)+'СЕТ СН'!$F$12</f>
        <v>0</v>
      </c>
      <c r="I270" s="36">
        <f>SUMIFS(СВЦЭМ!$H$40:$H$759,СВЦЭМ!$A$40:$A$759,$A270,СВЦЭМ!$B$39:$B$758,I$260)+'СЕТ СН'!$F$12</f>
        <v>0</v>
      </c>
      <c r="J270" s="36">
        <f>SUMIFS(СВЦЭМ!$H$40:$H$759,СВЦЭМ!$A$40:$A$759,$A270,СВЦЭМ!$B$39:$B$758,J$260)+'СЕТ СН'!$F$12</f>
        <v>0</v>
      </c>
      <c r="K270" s="36">
        <f>SUMIFS(СВЦЭМ!$H$40:$H$759,СВЦЭМ!$A$40:$A$759,$A270,СВЦЭМ!$B$39:$B$758,K$260)+'СЕТ СН'!$F$12</f>
        <v>0</v>
      </c>
      <c r="L270" s="36">
        <f>SUMIFS(СВЦЭМ!$H$40:$H$759,СВЦЭМ!$A$40:$A$759,$A270,СВЦЭМ!$B$39:$B$758,L$260)+'СЕТ СН'!$F$12</f>
        <v>0</v>
      </c>
      <c r="M270" s="36">
        <f>SUMIFS(СВЦЭМ!$H$40:$H$759,СВЦЭМ!$A$40:$A$759,$A270,СВЦЭМ!$B$39:$B$758,M$260)+'СЕТ СН'!$F$12</f>
        <v>0</v>
      </c>
      <c r="N270" s="36">
        <f>SUMIFS(СВЦЭМ!$H$40:$H$759,СВЦЭМ!$A$40:$A$759,$A270,СВЦЭМ!$B$39:$B$758,N$260)+'СЕТ СН'!$F$12</f>
        <v>0</v>
      </c>
      <c r="O270" s="36">
        <f>SUMIFS(СВЦЭМ!$H$40:$H$759,СВЦЭМ!$A$40:$A$759,$A270,СВЦЭМ!$B$39:$B$758,O$260)+'СЕТ СН'!$F$12</f>
        <v>0</v>
      </c>
      <c r="P270" s="36">
        <f>SUMIFS(СВЦЭМ!$H$40:$H$759,СВЦЭМ!$A$40:$A$759,$A270,СВЦЭМ!$B$39:$B$758,P$260)+'СЕТ СН'!$F$12</f>
        <v>0</v>
      </c>
      <c r="Q270" s="36">
        <f>SUMIFS(СВЦЭМ!$H$40:$H$759,СВЦЭМ!$A$40:$A$759,$A270,СВЦЭМ!$B$39:$B$758,Q$260)+'СЕТ СН'!$F$12</f>
        <v>0</v>
      </c>
      <c r="R270" s="36">
        <f>SUMIFS(СВЦЭМ!$H$40:$H$759,СВЦЭМ!$A$40:$A$759,$A270,СВЦЭМ!$B$39:$B$758,R$260)+'СЕТ СН'!$F$12</f>
        <v>0</v>
      </c>
      <c r="S270" s="36">
        <f>SUMIFS(СВЦЭМ!$H$40:$H$759,СВЦЭМ!$A$40:$A$759,$A270,СВЦЭМ!$B$39:$B$758,S$260)+'СЕТ СН'!$F$12</f>
        <v>0</v>
      </c>
      <c r="T270" s="36">
        <f>SUMIFS(СВЦЭМ!$H$40:$H$759,СВЦЭМ!$A$40:$A$759,$A270,СВЦЭМ!$B$39:$B$758,T$260)+'СЕТ СН'!$F$12</f>
        <v>0</v>
      </c>
      <c r="U270" s="36">
        <f>SUMIFS(СВЦЭМ!$H$40:$H$759,СВЦЭМ!$A$40:$A$759,$A270,СВЦЭМ!$B$39:$B$758,U$260)+'СЕТ СН'!$F$12</f>
        <v>0</v>
      </c>
      <c r="V270" s="36">
        <f>SUMIFS(СВЦЭМ!$H$40:$H$759,СВЦЭМ!$A$40:$A$759,$A270,СВЦЭМ!$B$39:$B$758,V$260)+'СЕТ СН'!$F$12</f>
        <v>0</v>
      </c>
      <c r="W270" s="36">
        <f>SUMIFS(СВЦЭМ!$H$40:$H$759,СВЦЭМ!$A$40:$A$759,$A270,СВЦЭМ!$B$39:$B$758,W$260)+'СЕТ СН'!$F$12</f>
        <v>0</v>
      </c>
      <c r="X270" s="36">
        <f>SUMIFS(СВЦЭМ!$H$40:$H$759,СВЦЭМ!$A$40:$A$759,$A270,СВЦЭМ!$B$39:$B$758,X$260)+'СЕТ СН'!$F$12</f>
        <v>0</v>
      </c>
      <c r="Y270" s="36">
        <f>SUMIFS(СВЦЭМ!$H$40:$H$759,СВЦЭМ!$A$40:$A$759,$A270,СВЦЭМ!$B$39:$B$758,Y$260)+'СЕТ СН'!$F$12</f>
        <v>0</v>
      </c>
    </row>
    <row r="271" spans="1:27" ht="15.75" hidden="1" x14ac:dyDescent="0.2">
      <c r="A271" s="35">
        <f t="shared" si="7"/>
        <v>45607</v>
      </c>
      <c r="B271" s="36">
        <f>SUMIFS(СВЦЭМ!$H$40:$H$759,СВЦЭМ!$A$40:$A$759,$A271,СВЦЭМ!$B$39:$B$758,B$260)+'СЕТ СН'!$F$12</f>
        <v>0</v>
      </c>
      <c r="C271" s="36">
        <f>SUMIFS(СВЦЭМ!$H$40:$H$759,СВЦЭМ!$A$40:$A$759,$A271,СВЦЭМ!$B$39:$B$758,C$260)+'СЕТ СН'!$F$12</f>
        <v>0</v>
      </c>
      <c r="D271" s="36">
        <f>SUMIFS(СВЦЭМ!$H$40:$H$759,СВЦЭМ!$A$40:$A$759,$A271,СВЦЭМ!$B$39:$B$758,D$260)+'СЕТ СН'!$F$12</f>
        <v>0</v>
      </c>
      <c r="E271" s="36">
        <f>SUMIFS(СВЦЭМ!$H$40:$H$759,СВЦЭМ!$A$40:$A$759,$A271,СВЦЭМ!$B$39:$B$758,E$260)+'СЕТ СН'!$F$12</f>
        <v>0</v>
      </c>
      <c r="F271" s="36">
        <f>SUMIFS(СВЦЭМ!$H$40:$H$759,СВЦЭМ!$A$40:$A$759,$A271,СВЦЭМ!$B$39:$B$758,F$260)+'СЕТ СН'!$F$12</f>
        <v>0</v>
      </c>
      <c r="G271" s="36">
        <f>SUMIFS(СВЦЭМ!$H$40:$H$759,СВЦЭМ!$A$40:$A$759,$A271,СВЦЭМ!$B$39:$B$758,G$260)+'СЕТ СН'!$F$12</f>
        <v>0</v>
      </c>
      <c r="H271" s="36">
        <f>SUMIFS(СВЦЭМ!$H$40:$H$759,СВЦЭМ!$A$40:$A$759,$A271,СВЦЭМ!$B$39:$B$758,H$260)+'СЕТ СН'!$F$12</f>
        <v>0</v>
      </c>
      <c r="I271" s="36">
        <f>SUMIFS(СВЦЭМ!$H$40:$H$759,СВЦЭМ!$A$40:$A$759,$A271,СВЦЭМ!$B$39:$B$758,I$260)+'СЕТ СН'!$F$12</f>
        <v>0</v>
      </c>
      <c r="J271" s="36">
        <f>SUMIFS(СВЦЭМ!$H$40:$H$759,СВЦЭМ!$A$40:$A$759,$A271,СВЦЭМ!$B$39:$B$758,J$260)+'СЕТ СН'!$F$12</f>
        <v>0</v>
      </c>
      <c r="K271" s="36">
        <f>SUMIFS(СВЦЭМ!$H$40:$H$759,СВЦЭМ!$A$40:$A$759,$A271,СВЦЭМ!$B$39:$B$758,K$260)+'СЕТ СН'!$F$12</f>
        <v>0</v>
      </c>
      <c r="L271" s="36">
        <f>SUMIFS(СВЦЭМ!$H$40:$H$759,СВЦЭМ!$A$40:$A$759,$A271,СВЦЭМ!$B$39:$B$758,L$260)+'СЕТ СН'!$F$12</f>
        <v>0</v>
      </c>
      <c r="M271" s="36">
        <f>SUMIFS(СВЦЭМ!$H$40:$H$759,СВЦЭМ!$A$40:$A$759,$A271,СВЦЭМ!$B$39:$B$758,M$260)+'СЕТ СН'!$F$12</f>
        <v>0</v>
      </c>
      <c r="N271" s="36">
        <f>SUMIFS(СВЦЭМ!$H$40:$H$759,СВЦЭМ!$A$40:$A$759,$A271,СВЦЭМ!$B$39:$B$758,N$260)+'СЕТ СН'!$F$12</f>
        <v>0</v>
      </c>
      <c r="O271" s="36">
        <f>SUMIFS(СВЦЭМ!$H$40:$H$759,СВЦЭМ!$A$40:$A$759,$A271,СВЦЭМ!$B$39:$B$758,O$260)+'СЕТ СН'!$F$12</f>
        <v>0</v>
      </c>
      <c r="P271" s="36">
        <f>SUMIFS(СВЦЭМ!$H$40:$H$759,СВЦЭМ!$A$40:$A$759,$A271,СВЦЭМ!$B$39:$B$758,P$260)+'СЕТ СН'!$F$12</f>
        <v>0</v>
      </c>
      <c r="Q271" s="36">
        <f>SUMIFS(СВЦЭМ!$H$40:$H$759,СВЦЭМ!$A$40:$A$759,$A271,СВЦЭМ!$B$39:$B$758,Q$260)+'СЕТ СН'!$F$12</f>
        <v>0</v>
      </c>
      <c r="R271" s="36">
        <f>SUMIFS(СВЦЭМ!$H$40:$H$759,СВЦЭМ!$A$40:$A$759,$A271,СВЦЭМ!$B$39:$B$758,R$260)+'СЕТ СН'!$F$12</f>
        <v>0</v>
      </c>
      <c r="S271" s="36">
        <f>SUMIFS(СВЦЭМ!$H$40:$H$759,СВЦЭМ!$A$40:$A$759,$A271,СВЦЭМ!$B$39:$B$758,S$260)+'СЕТ СН'!$F$12</f>
        <v>0</v>
      </c>
      <c r="T271" s="36">
        <f>SUMIFS(СВЦЭМ!$H$40:$H$759,СВЦЭМ!$A$40:$A$759,$A271,СВЦЭМ!$B$39:$B$758,T$260)+'СЕТ СН'!$F$12</f>
        <v>0</v>
      </c>
      <c r="U271" s="36">
        <f>SUMIFS(СВЦЭМ!$H$40:$H$759,СВЦЭМ!$A$40:$A$759,$A271,СВЦЭМ!$B$39:$B$758,U$260)+'СЕТ СН'!$F$12</f>
        <v>0</v>
      </c>
      <c r="V271" s="36">
        <f>SUMIFS(СВЦЭМ!$H$40:$H$759,СВЦЭМ!$A$40:$A$759,$A271,СВЦЭМ!$B$39:$B$758,V$260)+'СЕТ СН'!$F$12</f>
        <v>0</v>
      </c>
      <c r="W271" s="36">
        <f>SUMIFS(СВЦЭМ!$H$40:$H$759,СВЦЭМ!$A$40:$A$759,$A271,СВЦЭМ!$B$39:$B$758,W$260)+'СЕТ СН'!$F$12</f>
        <v>0</v>
      </c>
      <c r="X271" s="36">
        <f>SUMIFS(СВЦЭМ!$H$40:$H$759,СВЦЭМ!$A$40:$A$759,$A271,СВЦЭМ!$B$39:$B$758,X$260)+'СЕТ СН'!$F$12</f>
        <v>0</v>
      </c>
      <c r="Y271" s="36">
        <f>SUMIFS(СВЦЭМ!$H$40:$H$759,СВЦЭМ!$A$40:$A$759,$A271,СВЦЭМ!$B$39:$B$758,Y$260)+'СЕТ СН'!$F$12</f>
        <v>0</v>
      </c>
    </row>
    <row r="272" spans="1:27" ht="15.75" hidden="1" x14ac:dyDescent="0.2">
      <c r="A272" s="35">
        <f t="shared" si="7"/>
        <v>45608</v>
      </c>
      <c r="B272" s="36">
        <f>SUMIFS(СВЦЭМ!$H$40:$H$759,СВЦЭМ!$A$40:$A$759,$A272,СВЦЭМ!$B$39:$B$758,B$260)+'СЕТ СН'!$F$12</f>
        <v>0</v>
      </c>
      <c r="C272" s="36">
        <f>SUMIFS(СВЦЭМ!$H$40:$H$759,СВЦЭМ!$A$40:$A$759,$A272,СВЦЭМ!$B$39:$B$758,C$260)+'СЕТ СН'!$F$12</f>
        <v>0</v>
      </c>
      <c r="D272" s="36">
        <f>SUMIFS(СВЦЭМ!$H$40:$H$759,СВЦЭМ!$A$40:$A$759,$A272,СВЦЭМ!$B$39:$B$758,D$260)+'СЕТ СН'!$F$12</f>
        <v>0</v>
      </c>
      <c r="E272" s="36">
        <f>SUMIFS(СВЦЭМ!$H$40:$H$759,СВЦЭМ!$A$40:$A$759,$A272,СВЦЭМ!$B$39:$B$758,E$260)+'СЕТ СН'!$F$12</f>
        <v>0</v>
      </c>
      <c r="F272" s="36">
        <f>SUMIFS(СВЦЭМ!$H$40:$H$759,СВЦЭМ!$A$40:$A$759,$A272,СВЦЭМ!$B$39:$B$758,F$260)+'СЕТ СН'!$F$12</f>
        <v>0</v>
      </c>
      <c r="G272" s="36">
        <f>SUMIFS(СВЦЭМ!$H$40:$H$759,СВЦЭМ!$A$40:$A$759,$A272,СВЦЭМ!$B$39:$B$758,G$260)+'СЕТ СН'!$F$12</f>
        <v>0</v>
      </c>
      <c r="H272" s="36">
        <f>SUMIFS(СВЦЭМ!$H$40:$H$759,СВЦЭМ!$A$40:$A$759,$A272,СВЦЭМ!$B$39:$B$758,H$260)+'СЕТ СН'!$F$12</f>
        <v>0</v>
      </c>
      <c r="I272" s="36">
        <f>SUMIFS(СВЦЭМ!$H$40:$H$759,СВЦЭМ!$A$40:$A$759,$A272,СВЦЭМ!$B$39:$B$758,I$260)+'СЕТ СН'!$F$12</f>
        <v>0</v>
      </c>
      <c r="J272" s="36">
        <f>SUMIFS(СВЦЭМ!$H$40:$H$759,СВЦЭМ!$A$40:$A$759,$A272,СВЦЭМ!$B$39:$B$758,J$260)+'СЕТ СН'!$F$12</f>
        <v>0</v>
      </c>
      <c r="K272" s="36">
        <f>SUMIFS(СВЦЭМ!$H$40:$H$759,СВЦЭМ!$A$40:$A$759,$A272,СВЦЭМ!$B$39:$B$758,K$260)+'СЕТ СН'!$F$12</f>
        <v>0</v>
      </c>
      <c r="L272" s="36">
        <f>SUMIFS(СВЦЭМ!$H$40:$H$759,СВЦЭМ!$A$40:$A$759,$A272,СВЦЭМ!$B$39:$B$758,L$260)+'СЕТ СН'!$F$12</f>
        <v>0</v>
      </c>
      <c r="M272" s="36">
        <f>SUMIFS(СВЦЭМ!$H$40:$H$759,СВЦЭМ!$A$40:$A$759,$A272,СВЦЭМ!$B$39:$B$758,M$260)+'СЕТ СН'!$F$12</f>
        <v>0</v>
      </c>
      <c r="N272" s="36">
        <f>SUMIFS(СВЦЭМ!$H$40:$H$759,СВЦЭМ!$A$40:$A$759,$A272,СВЦЭМ!$B$39:$B$758,N$260)+'СЕТ СН'!$F$12</f>
        <v>0</v>
      </c>
      <c r="O272" s="36">
        <f>SUMIFS(СВЦЭМ!$H$40:$H$759,СВЦЭМ!$A$40:$A$759,$A272,СВЦЭМ!$B$39:$B$758,O$260)+'СЕТ СН'!$F$12</f>
        <v>0</v>
      </c>
      <c r="P272" s="36">
        <f>SUMIFS(СВЦЭМ!$H$40:$H$759,СВЦЭМ!$A$40:$A$759,$A272,СВЦЭМ!$B$39:$B$758,P$260)+'СЕТ СН'!$F$12</f>
        <v>0</v>
      </c>
      <c r="Q272" s="36">
        <f>SUMIFS(СВЦЭМ!$H$40:$H$759,СВЦЭМ!$A$40:$A$759,$A272,СВЦЭМ!$B$39:$B$758,Q$260)+'СЕТ СН'!$F$12</f>
        <v>0</v>
      </c>
      <c r="R272" s="36">
        <f>SUMIFS(СВЦЭМ!$H$40:$H$759,СВЦЭМ!$A$40:$A$759,$A272,СВЦЭМ!$B$39:$B$758,R$260)+'СЕТ СН'!$F$12</f>
        <v>0</v>
      </c>
      <c r="S272" s="36">
        <f>SUMIFS(СВЦЭМ!$H$40:$H$759,СВЦЭМ!$A$40:$A$759,$A272,СВЦЭМ!$B$39:$B$758,S$260)+'СЕТ СН'!$F$12</f>
        <v>0</v>
      </c>
      <c r="T272" s="36">
        <f>SUMIFS(СВЦЭМ!$H$40:$H$759,СВЦЭМ!$A$40:$A$759,$A272,СВЦЭМ!$B$39:$B$758,T$260)+'СЕТ СН'!$F$12</f>
        <v>0</v>
      </c>
      <c r="U272" s="36">
        <f>SUMIFS(СВЦЭМ!$H$40:$H$759,СВЦЭМ!$A$40:$A$759,$A272,СВЦЭМ!$B$39:$B$758,U$260)+'СЕТ СН'!$F$12</f>
        <v>0</v>
      </c>
      <c r="V272" s="36">
        <f>SUMIFS(СВЦЭМ!$H$40:$H$759,СВЦЭМ!$A$40:$A$759,$A272,СВЦЭМ!$B$39:$B$758,V$260)+'СЕТ СН'!$F$12</f>
        <v>0</v>
      </c>
      <c r="W272" s="36">
        <f>SUMIFS(СВЦЭМ!$H$40:$H$759,СВЦЭМ!$A$40:$A$759,$A272,СВЦЭМ!$B$39:$B$758,W$260)+'СЕТ СН'!$F$12</f>
        <v>0</v>
      </c>
      <c r="X272" s="36">
        <f>SUMIFS(СВЦЭМ!$H$40:$H$759,СВЦЭМ!$A$40:$A$759,$A272,СВЦЭМ!$B$39:$B$758,X$260)+'СЕТ СН'!$F$12</f>
        <v>0</v>
      </c>
      <c r="Y272" s="36">
        <f>SUMIFS(СВЦЭМ!$H$40:$H$759,СВЦЭМ!$A$40:$A$759,$A272,СВЦЭМ!$B$39:$B$758,Y$260)+'СЕТ СН'!$F$12</f>
        <v>0</v>
      </c>
    </row>
    <row r="273" spans="1:25" ht="15.75" hidden="1" x14ac:dyDescent="0.2">
      <c r="A273" s="35">
        <f t="shared" si="7"/>
        <v>45609</v>
      </c>
      <c r="B273" s="36">
        <f>SUMIFS(СВЦЭМ!$H$40:$H$759,СВЦЭМ!$A$40:$A$759,$A273,СВЦЭМ!$B$39:$B$758,B$260)+'СЕТ СН'!$F$12</f>
        <v>0</v>
      </c>
      <c r="C273" s="36">
        <f>SUMIFS(СВЦЭМ!$H$40:$H$759,СВЦЭМ!$A$40:$A$759,$A273,СВЦЭМ!$B$39:$B$758,C$260)+'СЕТ СН'!$F$12</f>
        <v>0</v>
      </c>
      <c r="D273" s="36">
        <f>SUMIFS(СВЦЭМ!$H$40:$H$759,СВЦЭМ!$A$40:$A$759,$A273,СВЦЭМ!$B$39:$B$758,D$260)+'СЕТ СН'!$F$12</f>
        <v>0</v>
      </c>
      <c r="E273" s="36">
        <f>SUMIFS(СВЦЭМ!$H$40:$H$759,СВЦЭМ!$A$40:$A$759,$A273,СВЦЭМ!$B$39:$B$758,E$260)+'СЕТ СН'!$F$12</f>
        <v>0</v>
      </c>
      <c r="F273" s="36">
        <f>SUMIFS(СВЦЭМ!$H$40:$H$759,СВЦЭМ!$A$40:$A$759,$A273,СВЦЭМ!$B$39:$B$758,F$260)+'СЕТ СН'!$F$12</f>
        <v>0</v>
      </c>
      <c r="G273" s="36">
        <f>SUMIFS(СВЦЭМ!$H$40:$H$759,СВЦЭМ!$A$40:$A$759,$A273,СВЦЭМ!$B$39:$B$758,G$260)+'СЕТ СН'!$F$12</f>
        <v>0</v>
      </c>
      <c r="H273" s="36">
        <f>SUMIFS(СВЦЭМ!$H$40:$H$759,СВЦЭМ!$A$40:$A$759,$A273,СВЦЭМ!$B$39:$B$758,H$260)+'СЕТ СН'!$F$12</f>
        <v>0</v>
      </c>
      <c r="I273" s="36">
        <f>SUMIFS(СВЦЭМ!$H$40:$H$759,СВЦЭМ!$A$40:$A$759,$A273,СВЦЭМ!$B$39:$B$758,I$260)+'СЕТ СН'!$F$12</f>
        <v>0</v>
      </c>
      <c r="J273" s="36">
        <f>SUMIFS(СВЦЭМ!$H$40:$H$759,СВЦЭМ!$A$40:$A$759,$A273,СВЦЭМ!$B$39:$B$758,J$260)+'СЕТ СН'!$F$12</f>
        <v>0</v>
      </c>
      <c r="K273" s="36">
        <f>SUMIFS(СВЦЭМ!$H$40:$H$759,СВЦЭМ!$A$40:$A$759,$A273,СВЦЭМ!$B$39:$B$758,K$260)+'СЕТ СН'!$F$12</f>
        <v>0</v>
      </c>
      <c r="L273" s="36">
        <f>SUMIFS(СВЦЭМ!$H$40:$H$759,СВЦЭМ!$A$40:$A$759,$A273,СВЦЭМ!$B$39:$B$758,L$260)+'СЕТ СН'!$F$12</f>
        <v>0</v>
      </c>
      <c r="M273" s="36">
        <f>SUMIFS(СВЦЭМ!$H$40:$H$759,СВЦЭМ!$A$40:$A$759,$A273,СВЦЭМ!$B$39:$B$758,M$260)+'СЕТ СН'!$F$12</f>
        <v>0</v>
      </c>
      <c r="N273" s="36">
        <f>SUMIFS(СВЦЭМ!$H$40:$H$759,СВЦЭМ!$A$40:$A$759,$A273,СВЦЭМ!$B$39:$B$758,N$260)+'СЕТ СН'!$F$12</f>
        <v>0</v>
      </c>
      <c r="O273" s="36">
        <f>SUMIFS(СВЦЭМ!$H$40:$H$759,СВЦЭМ!$A$40:$A$759,$A273,СВЦЭМ!$B$39:$B$758,O$260)+'СЕТ СН'!$F$12</f>
        <v>0</v>
      </c>
      <c r="P273" s="36">
        <f>SUMIFS(СВЦЭМ!$H$40:$H$759,СВЦЭМ!$A$40:$A$759,$A273,СВЦЭМ!$B$39:$B$758,P$260)+'СЕТ СН'!$F$12</f>
        <v>0</v>
      </c>
      <c r="Q273" s="36">
        <f>SUMIFS(СВЦЭМ!$H$40:$H$759,СВЦЭМ!$A$40:$A$759,$A273,СВЦЭМ!$B$39:$B$758,Q$260)+'СЕТ СН'!$F$12</f>
        <v>0</v>
      </c>
      <c r="R273" s="36">
        <f>SUMIFS(СВЦЭМ!$H$40:$H$759,СВЦЭМ!$A$40:$A$759,$A273,СВЦЭМ!$B$39:$B$758,R$260)+'СЕТ СН'!$F$12</f>
        <v>0</v>
      </c>
      <c r="S273" s="36">
        <f>SUMIFS(СВЦЭМ!$H$40:$H$759,СВЦЭМ!$A$40:$A$759,$A273,СВЦЭМ!$B$39:$B$758,S$260)+'СЕТ СН'!$F$12</f>
        <v>0</v>
      </c>
      <c r="T273" s="36">
        <f>SUMIFS(СВЦЭМ!$H$40:$H$759,СВЦЭМ!$A$40:$A$759,$A273,СВЦЭМ!$B$39:$B$758,T$260)+'СЕТ СН'!$F$12</f>
        <v>0</v>
      </c>
      <c r="U273" s="36">
        <f>SUMIFS(СВЦЭМ!$H$40:$H$759,СВЦЭМ!$A$40:$A$759,$A273,СВЦЭМ!$B$39:$B$758,U$260)+'СЕТ СН'!$F$12</f>
        <v>0</v>
      </c>
      <c r="V273" s="36">
        <f>SUMIFS(СВЦЭМ!$H$40:$H$759,СВЦЭМ!$A$40:$A$759,$A273,СВЦЭМ!$B$39:$B$758,V$260)+'СЕТ СН'!$F$12</f>
        <v>0</v>
      </c>
      <c r="W273" s="36">
        <f>SUMIFS(СВЦЭМ!$H$40:$H$759,СВЦЭМ!$A$40:$A$759,$A273,СВЦЭМ!$B$39:$B$758,W$260)+'СЕТ СН'!$F$12</f>
        <v>0</v>
      </c>
      <c r="X273" s="36">
        <f>SUMIFS(СВЦЭМ!$H$40:$H$759,СВЦЭМ!$A$40:$A$759,$A273,СВЦЭМ!$B$39:$B$758,X$260)+'СЕТ СН'!$F$12</f>
        <v>0</v>
      </c>
      <c r="Y273" s="36">
        <f>SUMIFS(СВЦЭМ!$H$40:$H$759,СВЦЭМ!$A$40:$A$759,$A273,СВЦЭМ!$B$39:$B$758,Y$260)+'СЕТ СН'!$F$12</f>
        <v>0</v>
      </c>
    </row>
    <row r="274" spans="1:25" ht="15.75" hidden="1" x14ac:dyDescent="0.2">
      <c r="A274" s="35">
        <f t="shared" si="7"/>
        <v>45610</v>
      </c>
      <c r="B274" s="36">
        <f>SUMIFS(СВЦЭМ!$H$40:$H$759,СВЦЭМ!$A$40:$A$759,$A274,СВЦЭМ!$B$39:$B$758,B$260)+'СЕТ СН'!$F$12</f>
        <v>0</v>
      </c>
      <c r="C274" s="36">
        <f>SUMIFS(СВЦЭМ!$H$40:$H$759,СВЦЭМ!$A$40:$A$759,$A274,СВЦЭМ!$B$39:$B$758,C$260)+'СЕТ СН'!$F$12</f>
        <v>0</v>
      </c>
      <c r="D274" s="36">
        <f>SUMIFS(СВЦЭМ!$H$40:$H$759,СВЦЭМ!$A$40:$A$759,$A274,СВЦЭМ!$B$39:$B$758,D$260)+'СЕТ СН'!$F$12</f>
        <v>0</v>
      </c>
      <c r="E274" s="36">
        <f>SUMIFS(СВЦЭМ!$H$40:$H$759,СВЦЭМ!$A$40:$A$759,$A274,СВЦЭМ!$B$39:$B$758,E$260)+'СЕТ СН'!$F$12</f>
        <v>0</v>
      </c>
      <c r="F274" s="36">
        <f>SUMIFS(СВЦЭМ!$H$40:$H$759,СВЦЭМ!$A$40:$A$759,$A274,СВЦЭМ!$B$39:$B$758,F$260)+'СЕТ СН'!$F$12</f>
        <v>0</v>
      </c>
      <c r="G274" s="36">
        <f>SUMIFS(СВЦЭМ!$H$40:$H$759,СВЦЭМ!$A$40:$A$759,$A274,СВЦЭМ!$B$39:$B$758,G$260)+'СЕТ СН'!$F$12</f>
        <v>0</v>
      </c>
      <c r="H274" s="36">
        <f>SUMIFS(СВЦЭМ!$H$40:$H$759,СВЦЭМ!$A$40:$A$759,$A274,СВЦЭМ!$B$39:$B$758,H$260)+'СЕТ СН'!$F$12</f>
        <v>0</v>
      </c>
      <c r="I274" s="36">
        <f>SUMIFS(СВЦЭМ!$H$40:$H$759,СВЦЭМ!$A$40:$A$759,$A274,СВЦЭМ!$B$39:$B$758,I$260)+'СЕТ СН'!$F$12</f>
        <v>0</v>
      </c>
      <c r="J274" s="36">
        <f>SUMIFS(СВЦЭМ!$H$40:$H$759,СВЦЭМ!$A$40:$A$759,$A274,СВЦЭМ!$B$39:$B$758,J$260)+'СЕТ СН'!$F$12</f>
        <v>0</v>
      </c>
      <c r="K274" s="36">
        <f>SUMIFS(СВЦЭМ!$H$40:$H$759,СВЦЭМ!$A$40:$A$759,$A274,СВЦЭМ!$B$39:$B$758,K$260)+'СЕТ СН'!$F$12</f>
        <v>0</v>
      </c>
      <c r="L274" s="36">
        <f>SUMIFS(СВЦЭМ!$H$40:$H$759,СВЦЭМ!$A$40:$A$759,$A274,СВЦЭМ!$B$39:$B$758,L$260)+'СЕТ СН'!$F$12</f>
        <v>0</v>
      </c>
      <c r="M274" s="36">
        <f>SUMIFS(СВЦЭМ!$H$40:$H$759,СВЦЭМ!$A$40:$A$759,$A274,СВЦЭМ!$B$39:$B$758,M$260)+'СЕТ СН'!$F$12</f>
        <v>0</v>
      </c>
      <c r="N274" s="36">
        <f>SUMIFS(СВЦЭМ!$H$40:$H$759,СВЦЭМ!$A$40:$A$759,$A274,СВЦЭМ!$B$39:$B$758,N$260)+'СЕТ СН'!$F$12</f>
        <v>0</v>
      </c>
      <c r="O274" s="36">
        <f>SUMIFS(СВЦЭМ!$H$40:$H$759,СВЦЭМ!$A$40:$A$759,$A274,СВЦЭМ!$B$39:$B$758,O$260)+'СЕТ СН'!$F$12</f>
        <v>0</v>
      </c>
      <c r="P274" s="36">
        <f>SUMIFS(СВЦЭМ!$H$40:$H$759,СВЦЭМ!$A$40:$A$759,$A274,СВЦЭМ!$B$39:$B$758,P$260)+'СЕТ СН'!$F$12</f>
        <v>0</v>
      </c>
      <c r="Q274" s="36">
        <f>SUMIFS(СВЦЭМ!$H$40:$H$759,СВЦЭМ!$A$40:$A$759,$A274,СВЦЭМ!$B$39:$B$758,Q$260)+'СЕТ СН'!$F$12</f>
        <v>0</v>
      </c>
      <c r="R274" s="36">
        <f>SUMIFS(СВЦЭМ!$H$40:$H$759,СВЦЭМ!$A$40:$A$759,$A274,СВЦЭМ!$B$39:$B$758,R$260)+'СЕТ СН'!$F$12</f>
        <v>0</v>
      </c>
      <c r="S274" s="36">
        <f>SUMIFS(СВЦЭМ!$H$40:$H$759,СВЦЭМ!$A$40:$A$759,$A274,СВЦЭМ!$B$39:$B$758,S$260)+'СЕТ СН'!$F$12</f>
        <v>0</v>
      </c>
      <c r="T274" s="36">
        <f>SUMIFS(СВЦЭМ!$H$40:$H$759,СВЦЭМ!$A$40:$A$759,$A274,СВЦЭМ!$B$39:$B$758,T$260)+'СЕТ СН'!$F$12</f>
        <v>0</v>
      </c>
      <c r="U274" s="36">
        <f>SUMIFS(СВЦЭМ!$H$40:$H$759,СВЦЭМ!$A$40:$A$759,$A274,СВЦЭМ!$B$39:$B$758,U$260)+'СЕТ СН'!$F$12</f>
        <v>0</v>
      </c>
      <c r="V274" s="36">
        <f>SUMIFS(СВЦЭМ!$H$40:$H$759,СВЦЭМ!$A$40:$A$759,$A274,СВЦЭМ!$B$39:$B$758,V$260)+'СЕТ СН'!$F$12</f>
        <v>0</v>
      </c>
      <c r="W274" s="36">
        <f>SUMIFS(СВЦЭМ!$H$40:$H$759,СВЦЭМ!$A$40:$A$759,$A274,СВЦЭМ!$B$39:$B$758,W$260)+'СЕТ СН'!$F$12</f>
        <v>0</v>
      </c>
      <c r="X274" s="36">
        <f>SUMIFS(СВЦЭМ!$H$40:$H$759,СВЦЭМ!$A$40:$A$759,$A274,СВЦЭМ!$B$39:$B$758,X$260)+'СЕТ СН'!$F$12</f>
        <v>0</v>
      </c>
      <c r="Y274" s="36">
        <f>SUMIFS(СВЦЭМ!$H$40:$H$759,СВЦЭМ!$A$40:$A$759,$A274,СВЦЭМ!$B$39:$B$758,Y$260)+'СЕТ СН'!$F$12</f>
        <v>0</v>
      </c>
    </row>
    <row r="275" spans="1:25" ht="15.75" hidden="1" x14ac:dyDescent="0.2">
      <c r="A275" s="35">
        <f t="shared" si="7"/>
        <v>45611</v>
      </c>
      <c r="B275" s="36">
        <f>SUMIFS(СВЦЭМ!$H$40:$H$759,СВЦЭМ!$A$40:$A$759,$A275,СВЦЭМ!$B$39:$B$758,B$260)+'СЕТ СН'!$F$12</f>
        <v>0</v>
      </c>
      <c r="C275" s="36">
        <f>SUMIFS(СВЦЭМ!$H$40:$H$759,СВЦЭМ!$A$40:$A$759,$A275,СВЦЭМ!$B$39:$B$758,C$260)+'СЕТ СН'!$F$12</f>
        <v>0</v>
      </c>
      <c r="D275" s="36">
        <f>SUMIFS(СВЦЭМ!$H$40:$H$759,СВЦЭМ!$A$40:$A$759,$A275,СВЦЭМ!$B$39:$B$758,D$260)+'СЕТ СН'!$F$12</f>
        <v>0</v>
      </c>
      <c r="E275" s="36">
        <f>SUMIFS(СВЦЭМ!$H$40:$H$759,СВЦЭМ!$A$40:$A$759,$A275,СВЦЭМ!$B$39:$B$758,E$260)+'СЕТ СН'!$F$12</f>
        <v>0</v>
      </c>
      <c r="F275" s="36">
        <f>SUMIFS(СВЦЭМ!$H$40:$H$759,СВЦЭМ!$A$40:$A$759,$A275,СВЦЭМ!$B$39:$B$758,F$260)+'СЕТ СН'!$F$12</f>
        <v>0</v>
      </c>
      <c r="G275" s="36">
        <f>SUMIFS(СВЦЭМ!$H$40:$H$759,СВЦЭМ!$A$40:$A$759,$A275,СВЦЭМ!$B$39:$B$758,G$260)+'СЕТ СН'!$F$12</f>
        <v>0</v>
      </c>
      <c r="H275" s="36">
        <f>SUMIFS(СВЦЭМ!$H$40:$H$759,СВЦЭМ!$A$40:$A$759,$A275,СВЦЭМ!$B$39:$B$758,H$260)+'СЕТ СН'!$F$12</f>
        <v>0</v>
      </c>
      <c r="I275" s="36">
        <f>SUMIFS(СВЦЭМ!$H$40:$H$759,СВЦЭМ!$A$40:$A$759,$A275,СВЦЭМ!$B$39:$B$758,I$260)+'СЕТ СН'!$F$12</f>
        <v>0</v>
      </c>
      <c r="J275" s="36">
        <f>SUMIFS(СВЦЭМ!$H$40:$H$759,СВЦЭМ!$A$40:$A$759,$A275,СВЦЭМ!$B$39:$B$758,J$260)+'СЕТ СН'!$F$12</f>
        <v>0</v>
      </c>
      <c r="K275" s="36">
        <f>SUMIFS(СВЦЭМ!$H$40:$H$759,СВЦЭМ!$A$40:$A$759,$A275,СВЦЭМ!$B$39:$B$758,K$260)+'СЕТ СН'!$F$12</f>
        <v>0</v>
      </c>
      <c r="L275" s="36">
        <f>SUMIFS(СВЦЭМ!$H$40:$H$759,СВЦЭМ!$A$40:$A$759,$A275,СВЦЭМ!$B$39:$B$758,L$260)+'СЕТ СН'!$F$12</f>
        <v>0</v>
      </c>
      <c r="M275" s="36">
        <f>SUMIFS(СВЦЭМ!$H$40:$H$759,СВЦЭМ!$A$40:$A$759,$A275,СВЦЭМ!$B$39:$B$758,M$260)+'СЕТ СН'!$F$12</f>
        <v>0</v>
      </c>
      <c r="N275" s="36">
        <f>SUMIFS(СВЦЭМ!$H$40:$H$759,СВЦЭМ!$A$40:$A$759,$A275,СВЦЭМ!$B$39:$B$758,N$260)+'СЕТ СН'!$F$12</f>
        <v>0</v>
      </c>
      <c r="O275" s="36">
        <f>SUMIFS(СВЦЭМ!$H$40:$H$759,СВЦЭМ!$A$40:$A$759,$A275,СВЦЭМ!$B$39:$B$758,O$260)+'СЕТ СН'!$F$12</f>
        <v>0</v>
      </c>
      <c r="P275" s="36">
        <f>SUMIFS(СВЦЭМ!$H$40:$H$759,СВЦЭМ!$A$40:$A$759,$A275,СВЦЭМ!$B$39:$B$758,P$260)+'СЕТ СН'!$F$12</f>
        <v>0</v>
      </c>
      <c r="Q275" s="36">
        <f>SUMIFS(СВЦЭМ!$H$40:$H$759,СВЦЭМ!$A$40:$A$759,$A275,СВЦЭМ!$B$39:$B$758,Q$260)+'СЕТ СН'!$F$12</f>
        <v>0</v>
      </c>
      <c r="R275" s="36">
        <f>SUMIFS(СВЦЭМ!$H$40:$H$759,СВЦЭМ!$A$40:$A$759,$A275,СВЦЭМ!$B$39:$B$758,R$260)+'СЕТ СН'!$F$12</f>
        <v>0</v>
      </c>
      <c r="S275" s="36">
        <f>SUMIFS(СВЦЭМ!$H$40:$H$759,СВЦЭМ!$A$40:$A$759,$A275,СВЦЭМ!$B$39:$B$758,S$260)+'СЕТ СН'!$F$12</f>
        <v>0</v>
      </c>
      <c r="T275" s="36">
        <f>SUMIFS(СВЦЭМ!$H$40:$H$759,СВЦЭМ!$A$40:$A$759,$A275,СВЦЭМ!$B$39:$B$758,T$260)+'СЕТ СН'!$F$12</f>
        <v>0</v>
      </c>
      <c r="U275" s="36">
        <f>SUMIFS(СВЦЭМ!$H$40:$H$759,СВЦЭМ!$A$40:$A$759,$A275,СВЦЭМ!$B$39:$B$758,U$260)+'СЕТ СН'!$F$12</f>
        <v>0</v>
      </c>
      <c r="V275" s="36">
        <f>SUMIFS(СВЦЭМ!$H$40:$H$759,СВЦЭМ!$A$40:$A$759,$A275,СВЦЭМ!$B$39:$B$758,V$260)+'СЕТ СН'!$F$12</f>
        <v>0</v>
      </c>
      <c r="W275" s="36">
        <f>SUMIFS(СВЦЭМ!$H$40:$H$759,СВЦЭМ!$A$40:$A$759,$A275,СВЦЭМ!$B$39:$B$758,W$260)+'СЕТ СН'!$F$12</f>
        <v>0</v>
      </c>
      <c r="X275" s="36">
        <f>SUMIFS(СВЦЭМ!$H$40:$H$759,СВЦЭМ!$A$40:$A$759,$A275,СВЦЭМ!$B$39:$B$758,X$260)+'СЕТ СН'!$F$12</f>
        <v>0</v>
      </c>
      <c r="Y275" s="36">
        <f>SUMIFS(СВЦЭМ!$H$40:$H$759,СВЦЭМ!$A$40:$A$759,$A275,СВЦЭМ!$B$39:$B$758,Y$260)+'СЕТ СН'!$F$12</f>
        <v>0</v>
      </c>
    </row>
    <row r="276" spans="1:25" ht="15.75" hidden="1" x14ac:dyDescent="0.2">
      <c r="A276" s="35">
        <f t="shared" si="7"/>
        <v>45612</v>
      </c>
      <c r="B276" s="36">
        <f>SUMIFS(СВЦЭМ!$H$40:$H$759,СВЦЭМ!$A$40:$A$759,$A276,СВЦЭМ!$B$39:$B$758,B$260)+'СЕТ СН'!$F$12</f>
        <v>0</v>
      </c>
      <c r="C276" s="36">
        <f>SUMIFS(СВЦЭМ!$H$40:$H$759,СВЦЭМ!$A$40:$A$759,$A276,СВЦЭМ!$B$39:$B$758,C$260)+'СЕТ СН'!$F$12</f>
        <v>0</v>
      </c>
      <c r="D276" s="36">
        <f>SUMIFS(СВЦЭМ!$H$40:$H$759,СВЦЭМ!$A$40:$A$759,$A276,СВЦЭМ!$B$39:$B$758,D$260)+'СЕТ СН'!$F$12</f>
        <v>0</v>
      </c>
      <c r="E276" s="36">
        <f>SUMIFS(СВЦЭМ!$H$40:$H$759,СВЦЭМ!$A$40:$A$759,$A276,СВЦЭМ!$B$39:$B$758,E$260)+'СЕТ СН'!$F$12</f>
        <v>0</v>
      </c>
      <c r="F276" s="36">
        <f>SUMIFS(СВЦЭМ!$H$40:$H$759,СВЦЭМ!$A$40:$A$759,$A276,СВЦЭМ!$B$39:$B$758,F$260)+'СЕТ СН'!$F$12</f>
        <v>0</v>
      </c>
      <c r="G276" s="36">
        <f>SUMIFS(СВЦЭМ!$H$40:$H$759,СВЦЭМ!$A$40:$A$759,$A276,СВЦЭМ!$B$39:$B$758,G$260)+'СЕТ СН'!$F$12</f>
        <v>0</v>
      </c>
      <c r="H276" s="36">
        <f>SUMIFS(СВЦЭМ!$H$40:$H$759,СВЦЭМ!$A$40:$A$759,$A276,СВЦЭМ!$B$39:$B$758,H$260)+'СЕТ СН'!$F$12</f>
        <v>0</v>
      </c>
      <c r="I276" s="36">
        <f>SUMIFS(СВЦЭМ!$H$40:$H$759,СВЦЭМ!$A$40:$A$759,$A276,СВЦЭМ!$B$39:$B$758,I$260)+'СЕТ СН'!$F$12</f>
        <v>0</v>
      </c>
      <c r="J276" s="36">
        <f>SUMIFS(СВЦЭМ!$H$40:$H$759,СВЦЭМ!$A$40:$A$759,$A276,СВЦЭМ!$B$39:$B$758,J$260)+'СЕТ СН'!$F$12</f>
        <v>0</v>
      </c>
      <c r="K276" s="36">
        <f>SUMIFS(СВЦЭМ!$H$40:$H$759,СВЦЭМ!$A$40:$A$759,$A276,СВЦЭМ!$B$39:$B$758,K$260)+'СЕТ СН'!$F$12</f>
        <v>0</v>
      </c>
      <c r="L276" s="36">
        <f>SUMIFS(СВЦЭМ!$H$40:$H$759,СВЦЭМ!$A$40:$A$759,$A276,СВЦЭМ!$B$39:$B$758,L$260)+'СЕТ СН'!$F$12</f>
        <v>0</v>
      </c>
      <c r="M276" s="36">
        <f>SUMIFS(СВЦЭМ!$H$40:$H$759,СВЦЭМ!$A$40:$A$759,$A276,СВЦЭМ!$B$39:$B$758,M$260)+'СЕТ СН'!$F$12</f>
        <v>0</v>
      </c>
      <c r="N276" s="36">
        <f>SUMIFS(СВЦЭМ!$H$40:$H$759,СВЦЭМ!$A$40:$A$759,$A276,СВЦЭМ!$B$39:$B$758,N$260)+'СЕТ СН'!$F$12</f>
        <v>0</v>
      </c>
      <c r="O276" s="36">
        <f>SUMIFS(СВЦЭМ!$H$40:$H$759,СВЦЭМ!$A$40:$A$759,$A276,СВЦЭМ!$B$39:$B$758,O$260)+'СЕТ СН'!$F$12</f>
        <v>0</v>
      </c>
      <c r="P276" s="36">
        <f>SUMIFS(СВЦЭМ!$H$40:$H$759,СВЦЭМ!$A$40:$A$759,$A276,СВЦЭМ!$B$39:$B$758,P$260)+'СЕТ СН'!$F$12</f>
        <v>0</v>
      </c>
      <c r="Q276" s="36">
        <f>SUMIFS(СВЦЭМ!$H$40:$H$759,СВЦЭМ!$A$40:$A$759,$A276,СВЦЭМ!$B$39:$B$758,Q$260)+'СЕТ СН'!$F$12</f>
        <v>0</v>
      </c>
      <c r="R276" s="36">
        <f>SUMIFS(СВЦЭМ!$H$40:$H$759,СВЦЭМ!$A$40:$A$759,$A276,СВЦЭМ!$B$39:$B$758,R$260)+'СЕТ СН'!$F$12</f>
        <v>0</v>
      </c>
      <c r="S276" s="36">
        <f>SUMIFS(СВЦЭМ!$H$40:$H$759,СВЦЭМ!$A$40:$A$759,$A276,СВЦЭМ!$B$39:$B$758,S$260)+'СЕТ СН'!$F$12</f>
        <v>0</v>
      </c>
      <c r="T276" s="36">
        <f>SUMIFS(СВЦЭМ!$H$40:$H$759,СВЦЭМ!$A$40:$A$759,$A276,СВЦЭМ!$B$39:$B$758,T$260)+'СЕТ СН'!$F$12</f>
        <v>0</v>
      </c>
      <c r="U276" s="36">
        <f>SUMIFS(СВЦЭМ!$H$40:$H$759,СВЦЭМ!$A$40:$A$759,$A276,СВЦЭМ!$B$39:$B$758,U$260)+'СЕТ СН'!$F$12</f>
        <v>0</v>
      </c>
      <c r="V276" s="36">
        <f>SUMIFS(СВЦЭМ!$H$40:$H$759,СВЦЭМ!$A$40:$A$759,$A276,СВЦЭМ!$B$39:$B$758,V$260)+'СЕТ СН'!$F$12</f>
        <v>0</v>
      </c>
      <c r="W276" s="36">
        <f>SUMIFS(СВЦЭМ!$H$40:$H$759,СВЦЭМ!$A$40:$A$759,$A276,СВЦЭМ!$B$39:$B$758,W$260)+'СЕТ СН'!$F$12</f>
        <v>0</v>
      </c>
      <c r="X276" s="36">
        <f>SUMIFS(СВЦЭМ!$H$40:$H$759,СВЦЭМ!$A$40:$A$759,$A276,СВЦЭМ!$B$39:$B$758,X$260)+'СЕТ СН'!$F$12</f>
        <v>0</v>
      </c>
      <c r="Y276" s="36">
        <f>SUMIFS(СВЦЭМ!$H$40:$H$759,СВЦЭМ!$A$40:$A$759,$A276,СВЦЭМ!$B$39:$B$758,Y$260)+'СЕТ СН'!$F$12</f>
        <v>0</v>
      </c>
    </row>
    <row r="277" spans="1:25" ht="15.75" hidden="1" x14ac:dyDescent="0.2">
      <c r="A277" s="35">
        <f t="shared" si="7"/>
        <v>45613</v>
      </c>
      <c r="B277" s="36">
        <f>SUMIFS(СВЦЭМ!$H$40:$H$759,СВЦЭМ!$A$40:$A$759,$A277,СВЦЭМ!$B$39:$B$758,B$260)+'СЕТ СН'!$F$12</f>
        <v>0</v>
      </c>
      <c r="C277" s="36">
        <f>SUMIFS(СВЦЭМ!$H$40:$H$759,СВЦЭМ!$A$40:$A$759,$A277,СВЦЭМ!$B$39:$B$758,C$260)+'СЕТ СН'!$F$12</f>
        <v>0</v>
      </c>
      <c r="D277" s="36">
        <f>SUMIFS(СВЦЭМ!$H$40:$H$759,СВЦЭМ!$A$40:$A$759,$A277,СВЦЭМ!$B$39:$B$758,D$260)+'СЕТ СН'!$F$12</f>
        <v>0</v>
      </c>
      <c r="E277" s="36">
        <f>SUMIFS(СВЦЭМ!$H$40:$H$759,СВЦЭМ!$A$40:$A$759,$A277,СВЦЭМ!$B$39:$B$758,E$260)+'СЕТ СН'!$F$12</f>
        <v>0</v>
      </c>
      <c r="F277" s="36">
        <f>SUMIFS(СВЦЭМ!$H$40:$H$759,СВЦЭМ!$A$40:$A$759,$A277,СВЦЭМ!$B$39:$B$758,F$260)+'СЕТ СН'!$F$12</f>
        <v>0</v>
      </c>
      <c r="G277" s="36">
        <f>SUMIFS(СВЦЭМ!$H$40:$H$759,СВЦЭМ!$A$40:$A$759,$A277,СВЦЭМ!$B$39:$B$758,G$260)+'СЕТ СН'!$F$12</f>
        <v>0</v>
      </c>
      <c r="H277" s="36">
        <f>SUMIFS(СВЦЭМ!$H$40:$H$759,СВЦЭМ!$A$40:$A$759,$A277,СВЦЭМ!$B$39:$B$758,H$260)+'СЕТ СН'!$F$12</f>
        <v>0</v>
      </c>
      <c r="I277" s="36">
        <f>SUMIFS(СВЦЭМ!$H$40:$H$759,СВЦЭМ!$A$40:$A$759,$A277,СВЦЭМ!$B$39:$B$758,I$260)+'СЕТ СН'!$F$12</f>
        <v>0</v>
      </c>
      <c r="J277" s="36">
        <f>SUMIFS(СВЦЭМ!$H$40:$H$759,СВЦЭМ!$A$40:$A$759,$A277,СВЦЭМ!$B$39:$B$758,J$260)+'СЕТ СН'!$F$12</f>
        <v>0</v>
      </c>
      <c r="K277" s="36">
        <f>SUMIFS(СВЦЭМ!$H$40:$H$759,СВЦЭМ!$A$40:$A$759,$A277,СВЦЭМ!$B$39:$B$758,K$260)+'СЕТ СН'!$F$12</f>
        <v>0</v>
      </c>
      <c r="L277" s="36">
        <f>SUMIFS(СВЦЭМ!$H$40:$H$759,СВЦЭМ!$A$40:$A$759,$A277,СВЦЭМ!$B$39:$B$758,L$260)+'СЕТ СН'!$F$12</f>
        <v>0</v>
      </c>
      <c r="M277" s="36">
        <f>SUMIFS(СВЦЭМ!$H$40:$H$759,СВЦЭМ!$A$40:$A$759,$A277,СВЦЭМ!$B$39:$B$758,M$260)+'СЕТ СН'!$F$12</f>
        <v>0</v>
      </c>
      <c r="N277" s="36">
        <f>SUMIFS(СВЦЭМ!$H$40:$H$759,СВЦЭМ!$A$40:$A$759,$A277,СВЦЭМ!$B$39:$B$758,N$260)+'СЕТ СН'!$F$12</f>
        <v>0</v>
      </c>
      <c r="O277" s="36">
        <f>SUMIFS(СВЦЭМ!$H$40:$H$759,СВЦЭМ!$A$40:$A$759,$A277,СВЦЭМ!$B$39:$B$758,O$260)+'СЕТ СН'!$F$12</f>
        <v>0</v>
      </c>
      <c r="P277" s="36">
        <f>SUMIFS(СВЦЭМ!$H$40:$H$759,СВЦЭМ!$A$40:$A$759,$A277,СВЦЭМ!$B$39:$B$758,P$260)+'СЕТ СН'!$F$12</f>
        <v>0</v>
      </c>
      <c r="Q277" s="36">
        <f>SUMIFS(СВЦЭМ!$H$40:$H$759,СВЦЭМ!$A$40:$A$759,$A277,СВЦЭМ!$B$39:$B$758,Q$260)+'СЕТ СН'!$F$12</f>
        <v>0</v>
      </c>
      <c r="R277" s="36">
        <f>SUMIFS(СВЦЭМ!$H$40:$H$759,СВЦЭМ!$A$40:$A$759,$A277,СВЦЭМ!$B$39:$B$758,R$260)+'СЕТ СН'!$F$12</f>
        <v>0</v>
      </c>
      <c r="S277" s="36">
        <f>SUMIFS(СВЦЭМ!$H$40:$H$759,СВЦЭМ!$A$40:$A$759,$A277,СВЦЭМ!$B$39:$B$758,S$260)+'СЕТ СН'!$F$12</f>
        <v>0</v>
      </c>
      <c r="T277" s="36">
        <f>SUMIFS(СВЦЭМ!$H$40:$H$759,СВЦЭМ!$A$40:$A$759,$A277,СВЦЭМ!$B$39:$B$758,T$260)+'СЕТ СН'!$F$12</f>
        <v>0</v>
      </c>
      <c r="U277" s="36">
        <f>SUMIFS(СВЦЭМ!$H$40:$H$759,СВЦЭМ!$A$40:$A$759,$A277,СВЦЭМ!$B$39:$B$758,U$260)+'СЕТ СН'!$F$12</f>
        <v>0</v>
      </c>
      <c r="V277" s="36">
        <f>SUMIFS(СВЦЭМ!$H$40:$H$759,СВЦЭМ!$A$40:$A$759,$A277,СВЦЭМ!$B$39:$B$758,V$260)+'СЕТ СН'!$F$12</f>
        <v>0</v>
      </c>
      <c r="W277" s="36">
        <f>SUMIFS(СВЦЭМ!$H$40:$H$759,СВЦЭМ!$A$40:$A$759,$A277,СВЦЭМ!$B$39:$B$758,W$260)+'СЕТ СН'!$F$12</f>
        <v>0</v>
      </c>
      <c r="X277" s="36">
        <f>SUMIFS(СВЦЭМ!$H$40:$H$759,СВЦЭМ!$A$40:$A$759,$A277,СВЦЭМ!$B$39:$B$758,X$260)+'СЕТ СН'!$F$12</f>
        <v>0</v>
      </c>
      <c r="Y277" s="36">
        <f>SUMIFS(СВЦЭМ!$H$40:$H$759,СВЦЭМ!$A$40:$A$759,$A277,СВЦЭМ!$B$39:$B$758,Y$260)+'СЕТ СН'!$F$12</f>
        <v>0</v>
      </c>
    </row>
    <row r="278" spans="1:25" ht="15.75" hidden="1" x14ac:dyDescent="0.2">
      <c r="A278" s="35">
        <f t="shared" si="7"/>
        <v>45614</v>
      </c>
      <c r="B278" s="36">
        <f>SUMIFS(СВЦЭМ!$H$40:$H$759,СВЦЭМ!$A$40:$A$759,$A278,СВЦЭМ!$B$39:$B$758,B$260)+'СЕТ СН'!$F$12</f>
        <v>0</v>
      </c>
      <c r="C278" s="36">
        <f>SUMIFS(СВЦЭМ!$H$40:$H$759,СВЦЭМ!$A$40:$A$759,$A278,СВЦЭМ!$B$39:$B$758,C$260)+'СЕТ СН'!$F$12</f>
        <v>0</v>
      </c>
      <c r="D278" s="36">
        <f>SUMIFS(СВЦЭМ!$H$40:$H$759,СВЦЭМ!$A$40:$A$759,$A278,СВЦЭМ!$B$39:$B$758,D$260)+'СЕТ СН'!$F$12</f>
        <v>0</v>
      </c>
      <c r="E278" s="36">
        <f>SUMIFS(СВЦЭМ!$H$40:$H$759,СВЦЭМ!$A$40:$A$759,$A278,СВЦЭМ!$B$39:$B$758,E$260)+'СЕТ СН'!$F$12</f>
        <v>0</v>
      </c>
      <c r="F278" s="36">
        <f>SUMIFS(СВЦЭМ!$H$40:$H$759,СВЦЭМ!$A$40:$A$759,$A278,СВЦЭМ!$B$39:$B$758,F$260)+'СЕТ СН'!$F$12</f>
        <v>0</v>
      </c>
      <c r="G278" s="36">
        <f>SUMIFS(СВЦЭМ!$H$40:$H$759,СВЦЭМ!$A$40:$A$759,$A278,СВЦЭМ!$B$39:$B$758,G$260)+'СЕТ СН'!$F$12</f>
        <v>0</v>
      </c>
      <c r="H278" s="36">
        <f>SUMIFS(СВЦЭМ!$H$40:$H$759,СВЦЭМ!$A$40:$A$759,$A278,СВЦЭМ!$B$39:$B$758,H$260)+'СЕТ СН'!$F$12</f>
        <v>0</v>
      </c>
      <c r="I278" s="36">
        <f>SUMIFS(СВЦЭМ!$H$40:$H$759,СВЦЭМ!$A$40:$A$759,$A278,СВЦЭМ!$B$39:$B$758,I$260)+'СЕТ СН'!$F$12</f>
        <v>0</v>
      </c>
      <c r="J278" s="36">
        <f>SUMIFS(СВЦЭМ!$H$40:$H$759,СВЦЭМ!$A$40:$A$759,$A278,СВЦЭМ!$B$39:$B$758,J$260)+'СЕТ СН'!$F$12</f>
        <v>0</v>
      </c>
      <c r="K278" s="36">
        <f>SUMIFS(СВЦЭМ!$H$40:$H$759,СВЦЭМ!$A$40:$A$759,$A278,СВЦЭМ!$B$39:$B$758,K$260)+'СЕТ СН'!$F$12</f>
        <v>0</v>
      </c>
      <c r="L278" s="36">
        <f>SUMIFS(СВЦЭМ!$H$40:$H$759,СВЦЭМ!$A$40:$A$759,$A278,СВЦЭМ!$B$39:$B$758,L$260)+'СЕТ СН'!$F$12</f>
        <v>0</v>
      </c>
      <c r="M278" s="36">
        <f>SUMIFS(СВЦЭМ!$H$40:$H$759,СВЦЭМ!$A$40:$A$759,$A278,СВЦЭМ!$B$39:$B$758,M$260)+'СЕТ СН'!$F$12</f>
        <v>0</v>
      </c>
      <c r="N278" s="36">
        <f>SUMIFS(СВЦЭМ!$H$40:$H$759,СВЦЭМ!$A$40:$A$759,$A278,СВЦЭМ!$B$39:$B$758,N$260)+'СЕТ СН'!$F$12</f>
        <v>0</v>
      </c>
      <c r="O278" s="36">
        <f>SUMIFS(СВЦЭМ!$H$40:$H$759,СВЦЭМ!$A$40:$A$759,$A278,СВЦЭМ!$B$39:$B$758,O$260)+'СЕТ СН'!$F$12</f>
        <v>0</v>
      </c>
      <c r="P278" s="36">
        <f>SUMIFS(СВЦЭМ!$H$40:$H$759,СВЦЭМ!$A$40:$A$759,$A278,СВЦЭМ!$B$39:$B$758,P$260)+'СЕТ СН'!$F$12</f>
        <v>0</v>
      </c>
      <c r="Q278" s="36">
        <f>SUMIFS(СВЦЭМ!$H$40:$H$759,СВЦЭМ!$A$40:$A$759,$A278,СВЦЭМ!$B$39:$B$758,Q$260)+'СЕТ СН'!$F$12</f>
        <v>0</v>
      </c>
      <c r="R278" s="36">
        <f>SUMIFS(СВЦЭМ!$H$40:$H$759,СВЦЭМ!$A$40:$A$759,$A278,СВЦЭМ!$B$39:$B$758,R$260)+'СЕТ СН'!$F$12</f>
        <v>0</v>
      </c>
      <c r="S278" s="36">
        <f>SUMIFS(СВЦЭМ!$H$40:$H$759,СВЦЭМ!$A$40:$A$759,$A278,СВЦЭМ!$B$39:$B$758,S$260)+'СЕТ СН'!$F$12</f>
        <v>0</v>
      </c>
      <c r="T278" s="36">
        <f>SUMIFS(СВЦЭМ!$H$40:$H$759,СВЦЭМ!$A$40:$A$759,$A278,СВЦЭМ!$B$39:$B$758,T$260)+'СЕТ СН'!$F$12</f>
        <v>0</v>
      </c>
      <c r="U278" s="36">
        <f>SUMIFS(СВЦЭМ!$H$40:$H$759,СВЦЭМ!$A$40:$A$759,$A278,СВЦЭМ!$B$39:$B$758,U$260)+'СЕТ СН'!$F$12</f>
        <v>0</v>
      </c>
      <c r="V278" s="36">
        <f>SUMIFS(СВЦЭМ!$H$40:$H$759,СВЦЭМ!$A$40:$A$759,$A278,СВЦЭМ!$B$39:$B$758,V$260)+'СЕТ СН'!$F$12</f>
        <v>0</v>
      </c>
      <c r="W278" s="36">
        <f>SUMIFS(СВЦЭМ!$H$40:$H$759,СВЦЭМ!$A$40:$A$759,$A278,СВЦЭМ!$B$39:$B$758,W$260)+'СЕТ СН'!$F$12</f>
        <v>0</v>
      </c>
      <c r="X278" s="36">
        <f>SUMIFS(СВЦЭМ!$H$40:$H$759,СВЦЭМ!$A$40:$A$759,$A278,СВЦЭМ!$B$39:$B$758,X$260)+'СЕТ СН'!$F$12</f>
        <v>0</v>
      </c>
      <c r="Y278" s="36">
        <f>SUMIFS(СВЦЭМ!$H$40:$H$759,СВЦЭМ!$A$40:$A$759,$A278,СВЦЭМ!$B$39:$B$758,Y$260)+'СЕТ СН'!$F$12</f>
        <v>0</v>
      </c>
    </row>
    <row r="279" spans="1:25" ht="15.75" hidden="1" x14ac:dyDescent="0.2">
      <c r="A279" s="35">
        <f t="shared" si="7"/>
        <v>45615</v>
      </c>
      <c r="B279" s="36">
        <f>SUMIFS(СВЦЭМ!$H$40:$H$759,СВЦЭМ!$A$40:$A$759,$A279,СВЦЭМ!$B$39:$B$758,B$260)+'СЕТ СН'!$F$12</f>
        <v>0</v>
      </c>
      <c r="C279" s="36">
        <f>SUMIFS(СВЦЭМ!$H$40:$H$759,СВЦЭМ!$A$40:$A$759,$A279,СВЦЭМ!$B$39:$B$758,C$260)+'СЕТ СН'!$F$12</f>
        <v>0</v>
      </c>
      <c r="D279" s="36">
        <f>SUMIFS(СВЦЭМ!$H$40:$H$759,СВЦЭМ!$A$40:$A$759,$A279,СВЦЭМ!$B$39:$B$758,D$260)+'СЕТ СН'!$F$12</f>
        <v>0</v>
      </c>
      <c r="E279" s="36">
        <f>SUMIFS(СВЦЭМ!$H$40:$H$759,СВЦЭМ!$A$40:$A$759,$A279,СВЦЭМ!$B$39:$B$758,E$260)+'СЕТ СН'!$F$12</f>
        <v>0</v>
      </c>
      <c r="F279" s="36">
        <f>SUMIFS(СВЦЭМ!$H$40:$H$759,СВЦЭМ!$A$40:$A$759,$A279,СВЦЭМ!$B$39:$B$758,F$260)+'СЕТ СН'!$F$12</f>
        <v>0</v>
      </c>
      <c r="G279" s="36">
        <f>SUMIFS(СВЦЭМ!$H$40:$H$759,СВЦЭМ!$A$40:$A$759,$A279,СВЦЭМ!$B$39:$B$758,G$260)+'СЕТ СН'!$F$12</f>
        <v>0</v>
      </c>
      <c r="H279" s="36">
        <f>SUMIFS(СВЦЭМ!$H$40:$H$759,СВЦЭМ!$A$40:$A$759,$A279,СВЦЭМ!$B$39:$B$758,H$260)+'СЕТ СН'!$F$12</f>
        <v>0</v>
      </c>
      <c r="I279" s="36">
        <f>SUMIFS(СВЦЭМ!$H$40:$H$759,СВЦЭМ!$A$40:$A$759,$A279,СВЦЭМ!$B$39:$B$758,I$260)+'СЕТ СН'!$F$12</f>
        <v>0</v>
      </c>
      <c r="J279" s="36">
        <f>SUMIFS(СВЦЭМ!$H$40:$H$759,СВЦЭМ!$A$40:$A$759,$A279,СВЦЭМ!$B$39:$B$758,J$260)+'СЕТ СН'!$F$12</f>
        <v>0</v>
      </c>
      <c r="K279" s="36">
        <f>SUMIFS(СВЦЭМ!$H$40:$H$759,СВЦЭМ!$A$40:$A$759,$A279,СВЦЭМ!$B$39:$B$758,K$260)+'СЕТ СН'!$F$12</f>
        <v>0</v>
      </c>
      <c r="L279" s="36">
        <f>SUMIFS(СВЦЭМ!$H$40:$H$759,СВЦЭМ!$A$40:$A$759,$A279,СВЦЭМ!$B$39:$B$758,L$260)+'СЕТ СН'!$F$12</f>
        <v>0</v>
      </c>
      <c r="M279" s="36">
        <f>SUMIFS(СВЦЭМ!$H$40:$H$759,СВЦЭМ!$A$40:$A$759,$A279,СВЦЭМ!$B$39:$B$758,M$260)+'СЕТ СН'!$F$12</f>
        <v>0</v>
      </c>
      <c r="N279" s="36">
        <f>SUMIFS(СВЦЭМ!$H$40:$H$759,СВЦЭМ!$A$40:$A$759,$A279,СВЦЭМ!$B$39:$B$758,N$260)+'СЕТ СН'!$F$12</f>
        <v>0</v>
      </c>
      <c r="O279" s="36">
        <f>SUMIFS(СВЦЭМ!$H$40:$H$759,СВЦЭМ!$A$40:$A$759,$A279,СВЦЭМ!$B$39:$B$758,O$260)+'СЕТ СН'!$F$12</f>
        <v>0</v>
      </c>
      <c r="P279" s="36">
        <f>SUMIFS(СВЦЭМ!$H$40:$H$759,СВЦЭМ!$A$40:$A$759,$A279,СВЦЭМ!$B$39:$B$758,P$260)+'СЕТ СН'!$F$12</f>
        <v>0</v>
      </c>
      <c r="Q279" s="36">
        <f>SUMIFS(СВЦЭМ!$H$40:$H$759,СВЦЭМ!$A$40:$A$759,$A279,СВЦЭМ!$B$39:$B$758,Q$260)+'СЕТ СН'!$F$12</f>
        <v>0</v>
      </c>
      <c r="R279" s="36">
        <f>SUMIFS(СВЦЭМ!$H$40:$H$759,СВЦЭМ!$A$40:$A$759,$A279,СВЦЭМ!$B$39:$B$758,R$260)+'СЕТ СН'!$F$12</f>
        <v>0</v>
      </c>
      <c r="S279" s="36">
        <f>SUMIFS(СВЦЭМ!$H$40:$H$759,СВЦЭМ!$A$40:$A$759,$A279,СВЦЭМ!$B$39:$B$758,S$260)+'СЕТ СН'!$F$12</f>
        <v>0</v>
      </c>
      <c r="T279" s="36">
        <f>SUMIFS(СВЦЭМ!$H$40:$H$759,СВЦЭМ!$A$40:$A$759,$A279,СВЦЭМ!$B$39:$B$758,T$260)+'СЕТ СН'!$F$12</f>
        <v>0</v>
      </c>
      <c r="U279" s="36">
        <f>SUMIFS(СВЦЭМ!$H$40:$H$759,СВЦЭМ!$A$40:$A$759,$A279,СВЦЭМ!$B$39:$B$758,U$260)+'СЕТ СН'!$F$12</f>
        <v>0</v>
      </c>
      <c r="V279" s="36">
        <f>SUMIFS(СВЦЭМ!$H$40:$H$759,СВЦЭМ!$A$40:$A$759,$A279,СВЦЭМ!$B$39:$B$758,V$260)+'СЕТ СН'!$F$12</f>
        <v>0</v>
      </c>
      <c r="W279" s="36">
        <f>SUMIFS(СВЦЭМ!$H$40:$H$759,СВЦЭМ!$A$40:$A$759,$A279,СВЦЭМ!$B$39:$B$758,W$260)+'СЕТ СН'!$F$12</f>
        <v>0</v>
      </c>
      <c r="X279" s="36">
        <f>SUMIFS(СВЦЭМ!$H$40:$H$759,СВЦЭМ!$A$40:$A$759,$A279,СВЦЭМ!$B$39:$B$758,X$260)+'СЕТ СН'!$F$12</f>
        <v>0</v>
      </c>
      <c r="Y279" s="36">
        <f>SUMIFS(СВЦЭМ!$H$40:$H$759,СВЦЭМ!$A$40:$A$759,$A279,СВЦЭМ!$B$39:$B$758,Y$260)+'СЕТ СН'!$F$12</f>
        <v>0</v>
      </c>
    </row>
    <row r="280" spans="1:25" ht="15.75" hidden="1" x14ac:dyDescent="0.2">
      <c r="A280" s="35">
        <f t="shared" si="7"/>
        <v>45616</v>
      </c>
      <c r="B280" s="36">
        <f>SUMIFS(СВЦЭМ!$H$40:$H$759,СВЦЭМ!$A$40:$A$759,$A280,СВЦЭМ!$B$39:$B$758,B$260)+'СЕТ СН'!$F$12</f>
        <v>0</v>
      </c>
      <c r="C280" s="36">
        <f>SUMIFS(СВЦЭМ!$H$40:$H$759,СВЦЭМ!$A$40:$A$759,$A280,СВЦЭМ!$B$39:$B$758,C$260)+'СЕТ СН'!$F$12</f>
        <v>0</v>
      </c>
      <c r="D280" s="36">
        <f>SUMIFS(СВЦЭМ!$H$40:$H$759,СВЦЭМ!$A$40:$A$759,$A280,СВЦЭМ!$B$39:$B$758,D$260)+'СЕТ СН'!$F$12</f>
        <v>0</v>
      </c>
      <c r="E280" s="36">
        <f>SUMIFS(СВЦЭМ!$H$40:$H$759,СВЦЭМ!$A$40:$A$759,$A280,СВЦЭМ!$B$39:$B$758,E$260)+'СЕТ СН'!$F$12</f>
        <v>0</v>
      </c>
      <c r="F280" s="36">
        <f>SUMIFS(СВЦЭМ!$H$40:$H$759,СВЦЭМ!$A$40:$A$759,$A280,СВЦЭМ!$B$39:$B$758,F$260)+'СЕТ СН'!$F$12</f>
        <v>0</v>
      </c>
      <c r="G280" s="36">
        <f>SUMIFS(СВЦЭМ!$H$40:$H$759,СВЦЭМ!$A$40:$A$759,$A280,СВЦЭМ!$B$39:$B$758,G$260)+'СЕТ СН'!$F$12</f>
        <v>0</v>
      </c>
      <c r="H280" s="36">
        <f>SUMIFS(СВЦЭМ!$H$40:$H$759,СВЦЭМ!$A$40:$A$759,$A280,СВЦЭМ!$B$39:$B$758,H$260)+'СЕТ СН'!$F$12</f>
        <v>0</v>
      </c>
      <c r="I280" s="36">
        <f>SUMIFS(СВЦЭМ!$H$40:$H$759,СВЦЭМ!$A$40:$A$759,$A280,СВЦЭМ!$B$39:$B$758,I$260)+'СЕТ СН'!$F$12</f>
        <v>0</v>
      </c>
      <c r="J280" s="36">
        <f>SUMIFS(СВЦЭМ!$H$40:$H$759,СВЦЭМ!$A$40:$A$759,$A280,СВЦЭМ!$B$39:$B$758,J$260)+'СЕТ СН'!$F$12</f>
        <v>0</v>
      </c>
      <c r="K280" s="36">
        <f>SUMIFS(СВЦЭМ!$H$40:$H$759,СВЦЭМ!$A$40:$A$759,$A280,СВЦЭМ!$B$39:$B$758,K$260)+'СЕТ СН'!$F$12</f>
        <v>0</v>
      </c>
      <c r="L280" s="36">
        <f>SUMIFS(СВЦЭМ!$H$40:$H$759,СВЦЭМ!$A$40:$A$759,$A280,СВЦЭМ!$B$39:$B$758,L$260)+'СЕТ СН'!$F$12</f>
        <v>0</v>
      </c>
      <c r="M280" s="36">
        <f>SUMIFS(СВЦЭМ!$H$40:$H$759,СВЦЭМ!$A$40:$A$759,$A280,СВЦЭМ!$B$39:$B$758,M$260)+'СЕТ СН'!$F$12</f>
        <v>0</v>
      </c>
      <c r="N280" s="36">
        <f>SUMIFS(СВЦЭМ!$H$40:$H$759,СВЦЭМ!$A$40:$A$759,$A280,СВЦЭМ!$B$39:$B$758,N$260)+'СЕТ СН'!$F$12</f>
        <v>0</v>
      </c>
      <c r="O280" s="36">
        <f>SUMIFS(СВЦЭМ!$H$40:$H$759,СВЦЭМ!$A$40:$A$759,$A280,СВЦЭМ!$B$39:$B$758,O$260)+'СЕТ СН'!$F$12</f>
        <v>0</v>
      </c>
      <c r="P280" s="36">
        <f>SUMIFS(СВЦЭМ!$H$40:$H$759,СВЦЭМ!$A$40:$A$759,$A280,СВЦЭМ!$B$39:$B$758,P$260)+'СЕТ СН'!$F$12</f>
        <v>0</v>
      </c>
      <c r="Q280" s="36">
        <f>SUMIFS(СВЦЭМ!$H$40:$H$759,СВЦЭМ!$A$40:$A$759,$A280,СВЦЭМ!$B$39:$B$758,Q$260)+'СЕТ СН'!$F$12</f>
        <v>0</v>
      </c>
      <c r="R280" s="36">
        <f>SUMIFS(СВЦЭМ!$H$40:$H$759,СВЦЭМ!$A$40:$A$759,$A280,СВЦЭМ!$B$39:$B$758,R$260)+'СЕТ СН'!$F$12</f>
        <v>0</v>
      </c>
      <c r="S280" s="36">
        <f>SUMIFS(СВЦЭМ!$H$40:$H$759,СВЦЭМ!$A$40:$A$759,$A280,СВЦЭМ!$B$39:$B$758,S$260)+'СЕТ СН'!$F$12</f>
        <v>0</v>
      </c>
      <c r="T280" s="36">
        <f>SUMIFS(СВЦЭМ!$H$40:$H$759,СВЦЭМ!$A$40:$A$759,$A280,СВЦЭМ!$B$39:$B$758,T$260)+'СЕТ СН'!$F$12</f>
        <v>0</v>
      </c>
      <c r="U280" s="36">
        <f>SUMIFS(СВЦЭМ!$H$40:$H$759,СВЦЭМ!$A$40:$A$759,$A280,СВЦЭМ!$B$39:$B$758,U$260)+'СЕТ СН'!$F$12</f>
        <v>0</v>
      </c>
      <c r="V280" s="36">
        <f>SUMIFS(СВЦЭМ!$H$40:$H$759,СВЦЭМ!$A$40:$A$759,$A280,СВЦЭМ!$B$39:$B$758,V$260)+'СЕТ СН'!$F$12</f>
        <v>0</v>
      </c>
      <c r="W280" s="36">
        <f>SUMIFS(СВЦЭМ!$H$40:$H$759,СВЦЭМ!$A$40:$A$759,$A280,СВЦЭМ!$B$39:$B$758,W$260)+'СЕТ СН'!$F$12</f>
        <v>0</v>
      </c>
      <c r="X280" s="36">
        <f>SUMIFS(СВЦЭМ!$H$40:$H$759,СВЦЭМ!$A$40:$A$759,$A280,СВЦЭМ!$B$39:$B$758,X$260)+'СЕТ СН'!$F$12</f>
        <v>0</v>
      </c>
      <c r="Y280" s="36">
        <f>SUMIFS(СВЦЭМ!$H$40:$H$759,СВЦЭМ!$A$40:$A$759,$A280,СВЦЭМ!$B$39:$B$758,Y$260)+'СЕТ СН'!$F$12</f>
        <v>0</v>
      </c>
    </row>
    <row r="281" spans="1:25" ht="15.75" hidden="1" x14ac:dyDescent="0.2">
      <c r="A281" s="35">
        <f t="shared" si="7"/>
        <v>45617</v>
      </c>
      <c r="B281" s="36">
        <f>SUMIFS(СВЦЭМ!$H$40:$H$759,СВЦЭМ!$A$40:$A$759,$A281,СВЦЭМ!$B$39:$B$758,B$260)+'СЕТ СН'!$F$12</f>
        <v>0</v>
      </c>
      <c r="C281" s="36">
        <f>SUMIFS(СВЦЭМ!$H$40:$H$759,СВЦЭМ!$A$40:$A$759,$A281,СВЦЭМ!$B$39:$B$758,C$260)+'СЕТ СН'!$F$12</f>
        <v>0</v>
      </c>
      <c r="D281" s="36">
        <f>SUMIFS(СВЦЭМ!$H$40:$H$759,СВЦЭМ!$A$40:$A$759,$A281,СВЦЭМ!$B$39:$B$758,D$260)+'СЕТ СН'!$F$12</f>
        <v>0</v>
      </c>
      <c r="E281" s="36">
        <f>SUMIFS(СВЦЭМ!$H$40:$H$759,СВЦЭМ!$A$40:$A$759,$A281,СВЦЭМ!$B$39:$B$758,E$260)+'СЕТ СН'!$F$12</f>
        <v>0</v>
      </c>
      <c r="F281" s="36">
        <f>SUMIFS(СВЦЭМ!$H$40:$H$759,СВЦЭМ!$A$40:$A$759,$A281,СВЦЭМ!$B$39:$B$758,F$260)+'СЕТ СН'!$F$12</f>
        <v>0</v>
      </c>
      <c r="G281" s="36">
        <f>SUMIFS(СВЦЭМ!$H$40:$H$759,СВЦЭМ!$A$40:$A$759,$A281,СВЦЭМ!$B$39:$B$758,G$260)+'СЕТ СН'!$F$12</f>
        <v>0</v>
      </c>
      <c r="H281" s="36">
        <f>SUMIFS(СВЦЭМ!$H$40:$H$759,СВЦЭМ!$A$40:$A$759,$A281,СВЦЭМ!$B$39:$B$758,H$260)+'СЕТ СН'!$F$12</f>
        <v>0</v>
      </c>
      <c r="I281" s="36">
        <f>SUMIFS(СВЦЭМ!$H$40:$H$759,СВЦЭМ!$A$40:$A$759,$A281,СВЦЭМ!$B$39:$B$758,I$260)+'СЕТ СН'!$F$12</f>
        <v>0</v>
      </c>
      <c r="J281" s="36">
        <f>SUMIFS(СВЦЭМ!$H$40:$H$759,СВЦЭМ!$A$40:$A$759,$A281,СВЦЭМ!$B$39:$B$758,J$260)+'СЕТ СН'!$F$12</f>
        <v>0</v>
      </c>
      <c r="K281" s="36">
        <f>SUMIFS(СВЦЭМ!$H$40:$H$759,СВЦЭМ!$A$40:$A$759,$A281,СВЦЭМ!$B$39:$B$758,K$260)+'СЕТ СН'!$F$12</f>
        <v>0</v>
      </c>
      <c r="L281" s="36">
        <f>SUMIFS(СВЦЭМ!$H$40:$H$759,СВЦЭМ!$A$40:$A$759,$A281,СВЦЭМ!$B$39:$B$758,L$260)+'СЕТ СН'!$F$12</f>
        <v>0</v>
      </c>
      <c r="M281" s="36">
        <f>SUMIFS(СВЦЭМ!$H$40:$H$759,СВЦЭМ!$A$40:$A$759,$A281,СВЦЭМ!$B$39:$B$758,M$260)+'СЕТ СН'!$F$12</f>
        <v>0</v>
      </c>
      <c r="N281" s="36">
        <f>SUMIFS(СВЦЭМ!$H$40:$H$759,СВЦЭМ!$A$40:$A$759,$A281,СВЦЭМ!$B$39:$B$758,N$260)+'СЕТ СН'!$F$12</f>
        <v>0</v>
      </c>
      <c r="O281" s="36">
        <f>SUMIFS(СВЦЭМ!$H$40:$H$759,СВЦЭМ!$A$40:$A$759,$A281,СВЦЭМ!$B$39:$B$758,O$260)+'СЕТ СН'!$F$12</f>
        <v>0</v>
      </c>
      <c r="P281" s="36">
        <f>SUMIFS(СВЦЭМ!$H$40:$H$759,СВЦЭМ!$A$40:$A$759,$A281,СВЦЭМ!$B$39:$B$758,P$260)+'СЕТ СН'!$F$12</f>
        <v>0</v>
      </c>
      <c r="Q281" s="36">
        <f>SUMIFS(СВЦЭМ!$H$40:$H$759,СВЦЭМ!$A$40:$A$759,$A281,СВЦЭМ!$B$39:$B$758,Q$260)+'СЕТ СН'!$F$12</f>
        <v>0</v>
      </c>
      <c r="R281" s="36">
        <f>SUMIFS(СВЦЭМ!$H$40:$H$759,СВЦЭМ!$A$40:$A$759,$A281,СВЦЭМ!$B$39:$B$758,R$260)+'СЕТ СН'!$F$12</f>
        <v>0</v>
      </c>
      <c r="S281" s="36">
        <f>SUMIFS(СВЦЭМ!$H$40:$H$759,СВЦЭМ!$A$40:$A$759,$A281,СВЦЭМ!$B$39:$B$758,S$260)+'СЕТ СН'!$F$12</f>
        <v>0</v>
      </c>
      <c r="T281" s="36">
        <f>SUMIFS(СВЦЭМ!$H$40:$H$759,СВЦЭМ!$A$40:$A$759,$A281,СВЦЭМ!$B$39:$B$758,T$260)+'СЕТ СН'!$F$12</f>
        <v>0</v>
      </c>
      <c r="U281" s="36">
        <f>SUMIFS(СВЦЭМ!$H$40:$H$759,СВЦЭМ!$A$40:$A$759,$A281,СВЦЭМ!$B$39:$B$758,U$260)+'СЕТ СН'!$F$12</f>
        <v>0</v>
      </c>
      <c r="V281" s="36">
        <f>SUMIFS(СВЦЭМ!$H$40:$H$759,СВЦЭМ!$A$40:$A$759,$A281,СВЦЭМ!$B$39:$B$758,V$260)+'СЕТ СН'!$F$12</f>
        <v>0</v>
      </c>
      <c r="W281" s="36">
        <f>SUMIFS(СВЦЭМ!$H$40:$H$759,СВЦЭМ!$A$40:$A$759,$A281,СВЦЭМ!$B$39:$B$758,W$260)+'СЕТ СН'!$F$12</f>
        <v>0</v>
      </c>
      <c r="X281" s="36">
        <f>SUMIFS(СВЦЭМ!$H$40:$H$759,СВЦЭМ!$A$40:$A$759,$A281,СВЦЭМ!$B$39:$B$758,X$260)+'СЕТ СН'!$F$12</f>
        <v>0</v>
      </c>
      <c r="Y281" s="36">
        <f>SUMIFS(СВЦЭМ!$H$40:$H$759,СВЦЭМ!$A$40:$A$759,$A281,СВЦЭМ!$B$39:$B$758,Y$260)+'СЕТ СН'!$F$12</f>
        <v>0</v>
      </c>
    </row>
    <row r="282" spans="1:25" ht="15.75" hidden="1" x14ac:dyDescent="0.2">
      <c r="A282" s="35">
        <f t="shared" si="7"/>
        <v>45618</v>
      </c>
      <c r="B282" s="36">
        <f>SUMIFS(СВЦЭМ!$H$40:$H$759,СВЦЭМ!$A$40:$A$759,$A282,СВЦЭМ!$B$39:$B$758,B$260)+'СЕТ СН'!$F$12</f>
        <v>0</v>
      </c>
      <c r="C282" s="36">
        <f>SUMIFS(СВЦЭМ!$H$40:$H$759,СВЦЭМ!$A$40:$A$759,$A282,СВЦЭМ!$B$39:$B$758,C$260)+'СЕТ СН'!$F$12</f>
        <v>0</v>
      </c>
      <c r="D282" s="36">
        <f>SUMIFS(СВЦЭМ!$H$40:$H$759,СВЦЭМ!$A$40:$A$759,$A282,СВЦЭМ!$B$39:$B$758,D$260)+'СЕТ СН'!$F$12</f>
        <v>0</v>
      </c>
      <c r="E282" s="36">
        <f>SUMIFS(СВЦЭМ!$H$40:$H$759,СВЦЭМ!$A$40:$A$759,$A282,СВЦЭМ!$B$39:$B$758,E$260)+'СЕТ СН'!$F$12</f>
        <v>0</v>
      </c>
      <c r="F282" s="36">
        <f>SUMIFS(СВЦЭМ!$H$40:$H$759,СВЦЭМ!$A$40:$A$759,$A282,СВЦЭМ!$B$39:$B$758,F$260)+'СЕТ СН'!$F$12</f>
        <v>0</v>
      </c>
      <c r="G282" s="36">
        <f>SUMIFS(СВЦЭМ!$H$40:$H$759,СВЦЭМ!$A$40:$A$759,$A282,СВЦЭМ!$B$39:$B$758,G$260)+'СЕТ СН'!$F$12</f>
        <v>0</v>
      </c>
      <c r="H282" s="36">
        <f>SUMIFS(СВЦЭМ!$H$40:$H$759,СВЦЭМ!$A$40:$A$759,$A282,СВЦЭМ!$B$39:$B$758,H$260)+'СЕТ СН'!$F$12</f>
        <v>0</v>
      </c>
      <c r="I282" s="36">
        <f>SUMIFS(СВЦЭМ!$H$40:$H$759,СВЦЭМ!$A$40:$A$759,$A282,СВЦЭМ!$B$39:$B$758,I$260)+'СЕТ СН'!$F$12</f>
        <v>0</v>
      </c>
      <c r="J282" s="36">
        <f>SUMIFS(СВЦЭМ!$H$40:$H$759,СВЦЭМ!$A$40:$A$759,$A282,СВЦЭМ!$B$39:$B$758,J$260)+'СЕТ СН'!$F$12</f>
        <v>0</v>
      </c>
      <c r="K282" s="36">
        <f>SUMIFS(СВЦЭМ!$H$40:$H$759,СВЦЭМ!$A$40:$A$759,$A282,СВЦЭМ!$B$39:$B$758,K$260)+'СЕТ СН'!$F$12</f>
        <v>0</v>
      </c>
      <c r="L282" s="36">
        <f>SUMIFS(СВЦЭМ!$H$40:$H$759,СВЦЭМ!$A$40:$A$759,$A282,СВЦЭМ!$B$39:$B$758,L$260)+'СЕТ СН'!$F$12</f>
        <v>0</v>
      </c>
      <c r="M282" s="36">
        <f>SUMIFS(СВЦЭМ!$H$40:$H$759,СВЦЭМ!$A$40:$A$759,$A282,СВЦЭМ!$B$39:$B$758,M$260)+'СЕТ СН'!$F$12</f>
        <v>0</v>
      </c>
      <c r="N282" s="36">
        <f>SUMIFS(СВЦЭМ!$H$40:$H$759,СВЦЭМ!$A$40:$A$759,$A282,СВЦЭМ!$B$39:$B$758,N$260)+'СЕТ СН'!$F$12</f>
        <v>0</v>
      </c>
      <c r="O282" s="36">
        <f>SUMIFS(СВЦЭМ!$H$40:$H$759,СВЦЭМ!$A$40:$A$759,$A282,СВЦЭМ!$B$39:$B$758,O$260)+'СЕТ СН'!$F$12</f>
        <v>0</v>
      </c>
      <c r="P282" s="36">
        <f>SUMIFS(СВЦЭМ!$H$40:$H$759,СВЦЭМ!$A$40:$A$759,$A282,СВЦЭМ!$B$39:$B$758,P$260)+'СЕТ СН'!$F$12</f>
        <v>0</v>
      </c>
      <c r="Q282" s="36">
        <f>SUMIFS(СВЦЭМ!$H$40:$H$759,СВЦЭМ!$A$40:$A$759,$A282,СВЦЭМ!$B$39:$B$758,Q$260)+'СЕТ СН'!$F$12</f>
        <v>0</v>
      </c>
      <c r="R282" s="36">
        <f>SUMIFS(СВЦЭМ!$H$40:$H$759,СВЦЭМ!$A$40:$A$759,$A282,СВЦЭМ!$B$39:$B$758,R$260)+'СЕТ СН'!$F$12</f>
        <v>0</v>
      </c>
      <c r="S282" s="36">
        <f>SUMIFS(СВЦЭМ!$H$40:$H$759,СВЦЭМ!$A$40:$A$759,$A282,СВЦЭМ!$B$39:$B$758,S$260)+'СЕТ СН'!$F$12</f>
        <v>0</v>
      </c>
      <c r="T282" s="36">
        <f>SUMIFS(СВЦЭМ!$H$40:$H$759,СВЦЭМ!$A$40:$A$759,$A282,СВЦЭМ!$B$39:$B$758,T$260)+'СЕТ СН'!$F$12</f>
        <v>0</v>
      </c>
      <c r="U282" s="36">
        <f>SUMIFS(СВЦЭМ!$H$40:$H$759,СВЦЭМ!$A$40:$A$759,$A282,СВЦЭМ!$B$39:$B$758,U$260)+'СЕТ СН'!$F$12</f>
        <v>0</v>
      </c>
      <c r="V282" s="36">
        <f>SUMIFS(СВЦЭМ!$H$40:$H$759,СВЦЭМ!$A$40:$A$759,$A282,СВЦЭМ!$B$39:$B$758,V$260)+'СЕТ СН'!$F$12</f>
        <v>0</v>
      </c>
      <c r="W282" s="36">
        <f>SUMIFS(СВЦЭМ!$H$40:$H$759,СВЦЭМ!$A$40:$A$759,$A282,СВЦЭМ!$B$39:$B$758,W$260)+'СЕТ СН'!$F$12</f>
        <v>0</v>
      </c>
      <c r="X282" s="36">
        <f>SUMIFS(СВЦЭМ!$H$40:$H$759,СВЦЭМ!$A$40:$A$759,$A282,СВЦЭМ!$B$39:$B$758,X$260)+'СЕТ СН'!$F$12</f>
        <v>0</v>
      </c>
      <c r="Y282" s="36">
        <f>SUMIFS(СВЦЭМ!$H$40:$H$759,СВЦЭМ!$A$40:$A$759,$A282,СВЦЭМ!$B$39:$B$758,Y$260)+'СЕТ СН'!$F$12</f>
        <v>0</v>
      </c>
    </row>
    <row r="283" spans="1:25" ht="15.75" hidden="1" x14ac:dyDescent="0.2">
      <c r="A283" s="35">
        <f t="shared" si="7"/>
        <v>45619</v>
      </c>
      <c r="B283" s="36">
        <f>SUMIFS(СВЦЭМ!$H$40:$H$759,СВЦЭМ!$A$40:$A$759,$A283,СВЦЭМ!$B$39:$B$758,B$260)+'СЕТ СН'!$F$12</f>
        <v>0</v>
      </c>
      <c r="C283" s="36">
        <f>SUMIFS(СВЦЭМ!$H$40:$H$759,СВЦЭМ!$A$40:$A$759,$A283,СВЦЭМ!$B$39:$B$758,C$260)+'СЕТ СН'!$F$12</f>
        <v>0</v>
      </c>
      <c r="D283" s="36">
        <f>SUMIFS(СВЦЭМ!$H$40:$H$759,СВЦЭМ!$A$40:$A$759,$A283,СВЦЭМ!$B$39:$B$758,D$260)+'СЕТ СН'!$F$12</f>
        <v>0</v>
      </c>
      <c r="E283" s="36">
        <f>SUMIFS(СВЦЭМ!$H$40:$H$759,СВЦЭМ!$A$40:$A$759,$A283,СВЦЭМ!$B$39:$B$758,E$260)+'СЕТ СН'!$F$12</f>
        <v>0</v>
      </c>
      <c r="F283" s="36">
        <f>SUMIFS(СВЦЭМ!$H$40:$H$759,СВЦЭМ!$A$40:$A$759,$A283,СВЦЭМ!$B$39:$B$758,F$260)+'СЕТ СН'!$F$12</f>
        <v>0</v>
      </c>
      <c r="G283" s="36">
        <f>SUMIFS(СВЦЭМ!$H$40:$H$759,СВЦЭМ!$A$40:$A$759,$A283,СВЦЭМ!$B$39:$B$758,G$260)+'СЕТ СН'!$F$12</f>
        <v>0</v>
      </c>
      <c r="H283" s="36">
        <f>SUMIFS(СВЦЭМ!$H$40:$H$759,СВЦЭМ!$A$40:$A$759,$A283,СВЦЭМ!$B$39:$B$758,H$260)+'СЕТ СН'!$F$12</f>
        <v>0</v>
      </c>
      <c r="I283" s="36">
        <f>SUMIFS(СВЦЭМ!$H$40:$H$759,СВЦЭМ!$A$40:$A$759,$A283,СВЦЭМ!$B$39:$B$758,I$260)+'СЕТ СН'!$F$12</f>
        <v>0</v>
      </c>
      <c r="J283" s="36">
        <f>SUMIFS(СВЦЭМ!$H$40:$H$759,СВЦЭМ!$A$40:$A$759,$A283,СВЦЭМ!$B$39:$B$758,J$260)+'СЕТ СН'!$F$12</f>
        <v>0</v>
      </c>
      <c r="K283" s="36">
        <f>SUMIFS(СВЦЭМ!$H$40:$H$759,СВЦЭМ!$A$40:$A$759,$A283,СВЦЭМ!$B$39:$B$758,K$260)+'СЕТ СН'!$F$12</f>
        <v>0</v>
      </c>
      <c r="L283" s="36">
        <f>SUMIFS(СВЦЭМ!$H$40:$H$759,СВЦЭМ!$A$40:$A$759,$A283,СВЦЭМ!$B$39:$B$758,L$260)+'СЕТ СН'!$F$12</f>
        <v>0</v>
      </c>
      <c r="M283" s="36">
        <f>SUMIFS(СВЦЭМ!$H$40:$H$759,СВЦЭМ!$A$40:$A$759,$A283,СВЦЭМ!$B$39:$B$758,M$260)+'СЕТ СН'!$F$12</f>
        <v>0</v>
      </c>
      <c r="N283" s="36">
        <f>SUMIFS(СВЦЭМ!$H$40:$H$759,СВЦЭМ!$A$40:$A$759,$A283,СВЦЭМ!$B$39:$B$758,N$260)+'СЕТ СН'!$F$12</f>
        <v>0</v>
      </c>
      <c r="O283" s="36">
        <f>SUMIFS(СВЦЭМ!$H$40:$H$759,СВЦЭМ!$A$40:$A$759,$A283,СВЦЭМ!$B$39:$B$758,O$260)+'СЕТ СН'!$F$12</f>
        <v>0</v>
      </c>
      <c r="P283" s="36">
        <f>SUMIFS(СВЦЭМ!$H$40:$H$759,СВЦЭМ!$A$40:$A$759,$A283,СВЦЭМ!$B$39:$B$758,P$260)+'СЕТ СН'!$F$12</f>
        <v>0</v>
      </c>
      <c r="Q283" s="36">
        <f>SUMIFS(СВЦЭМ!$H$40:$H$759,СВЦЭМ!$A$40:$A$759,$A283,СВЦЭМ!$B$39:$B$758,Q$260)+'СЕТ СН'!$F$12</f>
        <v>0</v>
      </c>
      <c r="R283" s="36">
        <f>SUMIFS(СВЦЭМ!$H$40:$H$759,СВЦЭМ!$A$40:$A$759,$A283,СВЦЭМ!$B$39:$B$758,R$260)+'СЕТ СН'!$F$12</f>
        <v>0</v>
      </c>
      <c r="S283" s="36">
        <f>SUMIFS(СВЦЭМ!$H$40:$H$759,СВЦЭМ!$A$40:$A$759,$A283,СВЦЭМ!$B$39:$B$758,S$260)+'СЕТ СН'!$F$12</f>
        <v>0</v>
      </c>
      <c r="T283" s="36">
        <f>SUMIFS(СВЦЭМ!$H$40:$H$759,СВЦЭМ!$A$40:$A$759,$A283,СВЦЭМ!$B$39:$B$758,T$260)+'СЕТ СН'!$F$12</f>
        <v>0</v>
      </c>
      <c r="U283" s="36">
        <f>SUMIFS(СВЦЭМ!$H$40:$H$759,СВЦЭМ!$A$40:$A$759,$A283,СВЦЭМ!$B$39:$B$758,U$260)+'СЕТ СН'!$F$12</f>
        <v>0</v>
      </c>
      <c r="V283" s="36">
        <f>SUMIFS(СВЦЭМ!$H$40:$H$759,СВЦЭМ!$A$40:$A$759,$A283,СВЦЭМ!$B$39:$B$758,V$260)+'СЕТ СН'!$F$12</f>
        <v>0</v>
      </c>
      <c r="W283" s="36">
        <f>SUMIFS(СВЦЭМ!$H$40:$H$759,СВЦЭМ!$A$40:$A$759,$A283,СВЦЭМ!$B$39:$B$758,W$260)+'СЕТ СН'!$F$12</f>
        <v>0</v>
      </c>
      <c r="X283" s="36">
        <f>SUMIFS(СВЦЭМ!$H$40:$H$759,СВЦЭМ!$A$40:$A$759,$A283,СВЦЭМ!$B$39:$B$758,X$260)+'СЕТ СН'!$F$12</f>
        <v>0</v>
      </c>
      <c r="Y283" s="36">
        <f>SUMIFS(СВЦЭМ!$H$40:$H$759,СВЦЭМ!$A$40:$A$759,$A283,СВЦЭМ!$B$39:$B$758,Y$260)+'СЕТ СН'!$F$12</f>
        <v>0</v>
      </c>
    </row>
    <row r="284" spans="1:25" ht="15.75" hidden="1" x14ac:dyDescent="0.2">
      <c r="A284" s="35">
        <f t="shared" si="7"/>
        <v>45620</v>
      </c>
      <c r="B284" s="36">
        <f>SUMIFS(СВЦЭМ!$H$40:$H$759,СВЦЭМ!$A$40:$A$759,$A284,СВЦЭМ!$B$39:$B$758,B$260)+'СЕТ СН'!$F$12</f>
        <v>0</v>
      </c>
      <c r="C284" s="36">
        <f>SUMIFS(СВЦЭМ!$H$40:$H$759,СВЦЭМ!$A$40:$A$759,$A284,СВЦЭМ!$B$39:$B$758,C$260)+'СЕТ СН'!$F$12</f>
        <v>0</v>
      </c>
      <c r="D284" s="36">
        <f>SUMIFS(СВЦЭМ!$H$40:$H$759,СВЦЭМ!$A$40:$A$759,$A284,СВЦЭМ!$B$39:$B$758,D$260)+'СЕТ СН'!$F$12</f>
        <v>0</v>
      </c>
      <c r="E284" s="36">
        <f>SUMIFS(СВЦЭМ!$H$40:$H$759,СВЦЭМ!$A$40:$A$759,$A284,СВЦЭМ!$B$39:$B$758,E$260)+'СЕТ СН'!$F$12</f>
        <v>0</v>
      </c>
      <c r="F284" s="36">
        <f>SUMIFS(СВЦЭМ!$H$40:$H$759,СВЦЭМ!$A$40:$A$759,$A284,СВЦЭМ!$B$39:$B$758,F$260)+'СЕТ СН'!$F$12</f>
        <v>0</v>
      </c>
      <c r="G284" s="36">
        <f>SUMIFS(СВЦЭМ!$H$40:$H$759,СВЦЭМ!$A$40:$A$759,$A284,СВЦЭМ!$B$39:$B$758,G$260)+'СЕТ СН'!$F$12</f>
        <v>0</v>
      </c>
      <c r="H284" s="36">
        <f>SUMIFS(СВЦЭМ!$H$40:$H$759,СВЦЭМ!$A$40:$A$759,$A284,СВЦЭМ!$B$39:$B$758,H$260)+'СЕТ СН'!$F$12</f>
        <v>0</v>
      </c>
      <c r="I284" s="36">
        <f>SUMIFS(СВЦЭМ!$H$40:$H$759,СВЦЭМ!$A$40:$A$759,$A284,СВЦЭМ!$B$39:$B$758,I$260)+'СЕТ СН'!$F$12</f>
        <v>0</v>
      </c>
      <c r="J284" s="36">
        <f>SUMIFS(СВЦЭМ!$H$40:$H$759,СВЦЭМ!$A$40:$A$759,$A284,СВЦЭМ!$B$39:$B$758,J$260)+'СЕТ СН'!$F$12</f>
        <v>0</v>
      </c>
      <c r="K284" s="36">
        <f>SUMIFS(СВЦЭМ!$H$40:$H$759,СВЦЭМ!$A$40:$A$759,$A284,СВЦЭМ!$B$39:$B$758,K$260)+'СЕТ СН'!$F$12</f>
        <v>0</v>
      </c>
      <c r="L284" s="36">
        <f>SUMIFS(СВЦЭМ!$H$40:$H$759,СВЦЭМ!$A$40:$A$759,$A284,СВЦЭМ!$B$39:$B$758,L$260)+'СЕТ СН'!$F$12</f>
        <v>0</v>
      </c>
      <c r="M284" s="36">
        <f>SUMIFS(СВЦЭМ!$H$40:$H$759,СВЦЭМ!$A$40:$A$759,$A284,СВЦЭМ!$B$39:$B$758,M$260)+'СЕТ СН'!$F$12</f>
        <v>0</v>
      </c>
      <c r="N284" s="36">
        <f>SUMIFS(СВЦЭМ!$H$40:$H$759,СВЦЭМ!$A$40:$A$759,$A284,СВЦЭМ!$B$39:$B$758,N$260)+'СЕТ СН'!$F$12</f>
        <v>0</v>
      </c>
      <c r="O284" s="36">
        <f>SUMIFS(СВЦЭМ!$H$40:$H$759,СВЦЭМ!$A$40:$A$759,$A284,СВЦЭМ!$B$39:$B$758,O$260)+'СЕТ СН'!$F$12</f>
        <v>0</v>
      </c>
      <c r="P284" s="36">
        <f>SUMIFS(СВЦЭМ!$H$40:$H$759,СВЦЭМ!$A$40:$A$759,$A284,СВЦЭМ!$B$39:$B$758,P$260)+'СЕТ СН'!$F$12</f>
        <v>0</v>
      </c>
      <c r="Q284" s="36">
        <f>SUMIFS(СВЦЭМ!$H$40:$H$759,СВЦЭМ!$A$40:$A$759,$A284,СВЦЭМ!$B$39:$B$758,Q$260)+'СЕТ СН'!$F$12</f>
        <v>0</v>
      </c>
      <c r="R284" s="36">
        <f>SUMIFS(СВЦЭМ!$H$40:$H$759,СВЦЭМ!$A$40:$A$759,$A284,СВЦЭМ!$B$39:$B$758,R$260)+'СЕТ СН'!$F$12</f>
        <v>0</v>
      </c>
      <c r="S284" s="36">
        <f>SUMIFS(СВЦЭМ!$H$40:$H$759,СВЦЭМ!$A$40:$A$759,$A284,СВЦЭМ!$B$39:$B$758,S$260)+'СЕТ СН'!$F$12</f>
        <v>0</v>
      </c>
      <c r="T284" s="36">
        <f>SUMIFS(СВЦЭМ!$H$40:$H$759,СВЦЭМ!$A$40:$A$759,$A284,СВЦЭМ!$B$39:$B$758,T$260)+'СЕТ СН'!$F$12</f>
        <v>0</v>
      </c>
      <c r="U284" s="36">
        <f>SUMIFS(СВЦЭМ!$H$40:$H$759,СВЦЭМ!$A$40:$A$759,$A284,СВЦЭМ!$B$39:$B$758,U$260)+'СЕТ СН'!$F$12</f>
        <v>0</v>
      </c>
      <c r="V284" s="36">
        <f>SUMIFS(СВЦЭМ!$H$40:$H$759,СВЦЭМ!$A$40:$A$759,$A284,СВЦЭМ!$B$39:$B$758,V$260)+'СЕТ СН'!$F$12</f>
        <v>0</v>
      </c>
      <c r="W284" s="36">
        <f>SUMIFS(СВЦЭМ!$H$40:$H$759,СВЦЭМ!$A$40:$A$759,$A284,СВЦЭМ!$B$39:$B$758,W$260)+'СЕТ СН'!$F$12</f>
        <v>0</v>
      </c>
      <c r="X284" s="36">
        <f>SUMIFS(СВЦЭМ!$H$40:$H$759,СВЦЭМ!$A$40:$A$759,$A284,СВЦЭМ!$B$39:$B$758,X$260)+'СЕТ СН'!$F$12</f>
        <v>0</v>
      </c>
      <c r="Y284" s="36">
        <f>SUMIFS(СВЦЭМ!$H$40:$H$759,СВЦЭМ!$A$40:$A$759,$A284,СВЦЭМ!$B$39:$B$758,Y$260)+'СЕТ СН'!$F$12</f>
        <v>0</v>
      </c>
    </row>
    <row r="285" spans="1:25" ht="15.75" hidden="1" x14ac:dyDescent="0.2">
      <c r="A285" s="35">
        <f t="shared" si="7"/>
        <v>45621</v>
      </c>
      <c r="B285" s="36">
        <f>SUMIFS(СВЦЭМ!$H$40:$H$759,СВЦЭМ!$A$40:$A$759,$A285,СВЦЭМ!$B$39:$B$758,B$260)+'СЕТ СН'!$F$12</f>
        <v>0</v>
      </c>
      <c r="C285" s="36">
        <f>SUMIFS(СВЦЭМ!$H$40:$H$759,СВЦЭМ!$A$40:$A$759,$A285,СВЦЭМ!$B$39:$B$758,C$260)+'СЕТ СН'!$F$12</f>
        <v>0</v>
      </c>
      <c r="D285" s="36">
        <f>SUMIFS(СВЦЭМ!$H$40:$H$759,СВЦЭМ!$A$40:$A$759,$A285,СВЦЭМ!$B$39:$B$758,D$260)+'СЕТ СН'!$F$12</f>
        <v>0</v>
      </c>
      <c r="E285" s="36">
        <f>SUMIFS(СВЦЭМ!$H$40:$H$759,СВЦЭМ!$A$40:$A$759,$A285,СВЦЭМ!$B$39:$B$758,E$260)+'СЕТ СН'!$F$12</f>
        <v>0</v>
      </c>
      <c r="F285" s="36">
        <f>SUMIFS(СВЦЭМ!$H$40:$H$759,СВЦЭМ!$A$40:$A$759,$A285,СВЦЭМ!$B$39:$B$758,F$260)+'СЕТ СН'!$F$12</f>
        <v>0</v>
      </c>
      <c r="G285" s="36">
        <f>SUMIFS(СВЦЭМ!$H$40:$H$759,СВЦЭМ!$A$40:$A$759,$A285,СВЦЭМ!$B$39:$B$758,G$260)+'СЕТ СН'!$F$12</f>
        <v>0</v>
      </c>
      <c r="H285" s="36">
        <f>SUMIFS(СВЦЭМ!$H$40:$H$759,СВЦЭМ!$A$40:$A$759,$A285,СВЦЭМ!$B$39:$B$758,H$260)+'СЕТ СН'!$F$12</f>
        <v>0</v>
      </c>
      <c r="I285" s="36">
        <f>SUMIFS(СВЦЭМ!$H$40:$H$759,СВЦЭМ!$A$40:$A$759,$A285,СВЦЭМ!$B$39:$B$758,I$260)+'СЕТ СН'!$F$12</f>
        <v>0</v>
      </c>
      <c r="J285" s="36">
        <f>SUMIFS(СВЦЭМ!$H$40:$H$759,СВЦЭМ!$A$40:$A$759,$A285,СВЦЭМ!$B$39:$B$758,J$260)+'СЕТ СН'!$F$12</f>
        <v>0</v>
      </c>
      <c r="K285" s="36">
        <f>SUMIFS(СВЦЭМ!$H$40:$H$759,СВЦЭМ!$A$40:$A$759,$A285,СВЦЭМ!$B$39:$B$758,K$260)+'СЕТ СН'!$F$12</f>
        <v>0</v>
      </c>
      <c r="L285" s="36">
        <f>SUMIFS(СВЦЭМ!$H$40:$H$759,СВЦЭМ!$A$40:$A$759,$A285,СВЦЭМ!$B$39:$B$758,L$260)+'СЕТ СН'!$F$12</f>
        <v>0</v>
      </c>
      <c r="M285" s="36">
        <f>SUMIFS(СВЦЭМ!$H$40:$H$759,СВЦЭМ!$A$40:$A$759,$A285,СВЦЭМ!$B$39:$B$758,M$260)+'СЕТ СН'!$F$12</f>
        <v>0</v>
      </c>
      <c r="N285" s="36">
        <f>SUMIFS(СВЦЭМ!$H$40:$H$759,СВЦЭМ!$A$40:$A$759,$A285,СВЦЭМ!$B$39:$B$758,N$260)+'СЕТ СН'!$F$12</f>
        <v>0</v>
      </c>
      <c r="O285" s="36">
        <f>SUMIFS(СВЦЭМ!$H$40:$H$759,СВЦЭМ!$A$40:$A$759,$A285,СВЦЭМ!$B$39:$B$758,O$260)+'СЕТ СН'!$F$12</f>
        <v>0</v>
      </c>
      <c r="P285" s="36">
        <f>SUMIFS(СВЦЭМ!$H$40:$H$759,СВЦЭМ!$A$40:$A$759,$A285,СВЦЭМ!$B$39:$B$758,P$260)+'СЕТ СН'!$F$12</f>
        <v>0</v>
      </c>
      <c r="Q285" s="36">
        <f>SUMIFS(СВЦЭМ!$H$40:$H$759,СВЦЭМ!$A$40:$A$759,$A285,СВЦЭМ!$B$39:$B$758,Q$260)+'СЕТ СН'!$F$12</f>
        <v>0</v>
      </c>
      <c r="R285" s="36">
        <f>SUMIFS(СВЦЭМ!$H$40:$H$759,СВЦЭМ!$A$40:$A$759,$A285,СВЦЭМ!$B$39:$B$758,R$260)+'СЕТ СН'!$F$12</f>
        <v>0</v>
      </c>
      <c r="S285" s="36">
        <f>SUMIFS(СВЦЭМ!$H$40:$H$759,СВЦЭМ!$A$40:$A$759,$A285,СВЦЭМ!$B$39:$B$758,S$260)+'СЕТ СН'!$F$12</f>
        <v>0</v>
      </c>
      <c r="T285" s="36">
        <f>SUMIFS(СВЦЭМ!$H$40:$H$759,СВЦЭМ!$A$40:$A$759,$A285,СВЦЭМ!$B$39:$B$758,T$260)+'СЕТ СН'!$F$12</f>
        <v>0</v>
      </c>
      <c r="U285" s="36">
        <f>SUMIFS(СВЦЭМ!$H$40:$H$759,СВЦЭМ!$A$40:$A$759,$A285,СВЦЭМ!$B$39:$B$758,U$260)+'СЕТ СН'!$F$12</f>
        <v>0</v>
      </c>
      <c r="V285" s="36">
        <f>SUMIFS(СВЦЭМ!$H$40:$H$759,СВЦЭМ!$A$40:$A$759,$A285,СВЦЭМ!$B$39:$B$758,V$260)+'СЕТ СН'!$F$12</f>
        <v>0</v>
      </c>
      <c r="W285" s="36">
        <f>SUMIFS(СВЦЭМ!$H$40:$H$759,СВЦЭМ!$A$40:$A$759,$A285,СВЦЭМ!$B$39:$B$758,W$260)+'СЕТ СН'!$F$12</f>
        <v>0</v>
      </c>
      <c r="X285" s="36">
        <f>SUMIFS(СВЦЭМ!$H$40:$H$759,СВЦЭМ!$A$40:$A$759,$A285,СВЦЭМ!$B$39:$B$758,X$260)+'СЕТ СН'!$F$12</f>
        <v>0</v>
      </c>
      <c r="Y285" s="36">
        <f>SUMIFS(СВЦЭМ!$H$40:$H$759,СВЦЭМ!$A$40:$A$759,$A285,СВЦЭМ!$B$39:$B$758,Y$260)+'СЕТ СН'!$F$12</f>
        <v>0</v>
      </c>
    </row>
    <row r="286" spans="1:25" ht="15.75" hidden="1" x14ac:dyDescent="0.2">
      <c r="A286" s="35">
        <f t="shared" si="7"/>
        <v>45622</v>
      </c>
      <c r="B286" s="36">
        <f>SUMIFS(СВЦЭМ!$H$40:$H$759,СВЦЭМ!$A$40:$A$759,$A286,СВЦЭМ!$B$39:$B$758,B$260)+'СЕТ СН'!$F$12</f>
        <v>0</v>
      </c>
      <c r="C286" s="36">
        <f>SUMIFS(СВЦЭМ!$H$40:$H$759,СВЦЭМ!$A$40:$A$759,$A286,СВЦЭМ!$B$39:$B$758,C$260)+'СЕТ СН'!$F$12</f>
        <v>0</v>
      </c>
      <c r="D286" s="36">
        <f>SUMIFS(СВЦЭМ!$H$40:$H$759,СВЦЭМ!$A$40:$A$759,$A286,СВЦЭМ!$B$39:$B$758,D$260)+'СЕТ СН'!$F$12</f>
        <v>0</v>
      </c>
      <c r="E286" s="36">
        <f>SUMIFS(СВЦЭМ!$H$40:$H$759,СВЦЭМ!$A$40:$A$759,$A286,СВЦЭМ!$B$39:$B$758,E$260)+'СЕТ СН'!$F$12</f>
        <v>0</v>
      </c>
      <c r="F286" s="36">
        <f>SUMIFS(СВЦЭМ!$H$40:$H$759,СВЦЭМ!$A$40:$A$759,$A286,СВЦЭМ!$B$39:$B$758,F$260)+'СЕТ СН'!$F$12</f>
        <v>0</v>
      </c>
      <c r="G286" s="36">
        <f>SUMIFS(СВЦЭМ!$H$40:$H$759,СВЦЭМ!$A$40:$A$759,$A286,СВЦЭМ!$B$39:$B$758,G$260)+'СЕТ СН'!$F$12</f>
        <v>0</v>
      </c>
      <c r="H286" s="36">
        <f>SUMIFS(СВЦЭМ!$H$40:$H$759,СВЦЭМ!$A$40:$A$759,$A286,СВЦЭМ!$B$39:$B$758,H$260)+'СЕТ СН'!$F$12</f>
        <v>0</v>
      </c>
      <c r="I286" s="36">
        <f>SUMIFS(СВЦЭМ!$H$40:$H$759,СВЦЭМ!$A$40:$A$759,$A286,СВЦЭМ!$B$39:$B$758,I$260)+'СЕТ СН'!$F$12</f>
        <v>0</v>
      </c>
      <c r="J286" s="36">
        <f>SUMIFS(СВЦЭМ!$H$40:$H$759,СВЦЭМ!$A$40:$A$759,$A286,СВЦЭМ!$B$39:$B$758,J$260)+'СЕТ СН'!$F$12</f>
        <v>0</v>
      </c>
      <c r="K286" s="36">
        <f>SUMIFS(СВЦЭМ!$H$40:$H$759,СВЦЭМ!$A$40:$A$759,$A286,СВЦЭМ!$B$39:$B$758,K$260)+'СЕТ СН'!$F$12</f>
        <v>0</v>
      </c>
      <c r="L286" s="36">
        <f>SUMIFS(СВЦЭМ!$H$40:$H$759,СВЦЭМ!$A$40:$A$759,$A286,СВЦЭМ!$B$39:$B$758,L$260)+'СЕТ СН'!$F$12</f>
        <v>0</v>
      </c>
      <c r="M286" s="36">
        <f>SUMIFS(СВЦЭМ!$H$40:$H$759,СВЦЭМ!$A$40:$A$759,$A286,СВЦЭМ!$B$39:$B$758,M$260)+'СЕТ СН'!$F$12</f>
        <v>0</v>
      </c>
      <c r="N286" s="36">
        <f>SUMIFS(СВЦЭМ!$H$40:$H$759,СВЦЭМ!$A$40:$A$759,$A286,СВЦЭМ!$B$39:$B$758,N$260)+'СЕТ СН'!$F$12</f>
        <v>0</v>
      </c>
      <c r="O286" s="36">
        <f>SUMIFS(СВЦЭМ!$H$40:$H$759,СВЦЭМ!$A$40:$A$759,$A286,СВЦЭМ!$B$39:$B$758,O$260)+'СЕТ СН'!$F$12</f>
        <v>0</v>
      </c>
      <c r="P286" s="36">
        <f>SUMIFS(СВЦЭМ!$H$40:$H$759,СВЦЭМ!$A$40:$A$759,$A286,СВЦЭМ!$B$39:$B$758,P$260)+'СЕТ СН'!$F$12</f>
        <v>0</v>
      </c>
      <c r="Q286" s="36">
        <f>SUMIFS(СВЦЭМ!$H$40:$H$759,СВЦЭМ!$A$40:$A$759,$A286,СВЦЭМ!$B$39:$B$758,Q$260)+'СЕТ СН'!$F$12</f>
        <v>0</v>
      </c>
      <c r="R286" s="36">
        <f>SUMIFS(СВЦЭМ!$H$40:$H$759,СВЦЭМ!$A$40:$A$759,$A286,СВЦЭМ!$B$39:$B$758,R$260)+'СЕТ СН'!$F$12</f>
        <v>0</v>
      </c>
      <c r="S286" s="36">
        <f>SUMIFS(СВЦЭМ!$H$40:$H$759,СВЦЭМ!$A$40:$A$759,$A286,СВЦЭМ!$B$39:$B$758,S$260)+'СЕТ СН'!$F$12</f>
        <v>0</v>
      </c>
      <c r="T286" s="36">
        <f>SUMIFS(СВЦЭМ!$H$40:$H$759,СВЦЭМ!$A$40:$A$759,$A286,СВЦЭМ!$B$39:$B$758,T$260)+'СЕТ СН'!$F$12</f>
        <v>0</v>
      </c>
      <c r="U286" s="36">
        <f>SUMIFS(СВЦЭМ!$H$40:$H$759,СВЦЭМ!$A$40:$A$759,$A286,СВЦЭМ!$B$39:$B$758,U$260)+'СЕТ СН'!$F$12</f>
        <v>0</v>
      </c>
      <c r="V286" s="36">
        <f>SUMIFS(СВЦЭМ!$H$40:$H$759,СВЦЭМ!$A$40:$A$759,$A286,СВЦЭМ!$B$39:$B$758,V$260)+'СЕТ СН'!$F$12</f>
        <v>0</v>
      </c>
      <c r="W286" s="36">
        <f>SUMIFS(СВЦЭМ!$H$40:$H$759,СВЦЭМ!$A$40:$A$759,$A286,СВЦЭМ!$B$39:$B$758,W$260)+'СЕТ СН'!$F$12</f>
        <v>0</v>
      </c>
      <c r="X286" s="36">
        <f>SUMIFS(СВЦЭМ!$H$40:$H$759,СВЦЭМ!$A$40:$A$759,$A286,СВЦЭМ!$B$39:$B$758,X$260)+'СЕТ СН'!$F$12</f>
        <v>0</v>
      </c>
      <c r="Y286" s="36">
        <f>SUMIFS(СВЦЭМ!$H$40:$H$759,СВЦЭМ!$A$40:$A$759,$A286,СВЦЭМ!$B$39:$B$758,Y$260)+'СЕТ СН'!$F$12</f>
        <v>0</v>
      </c>
    </row>
    <row r="287" spans="1:25" ht="15.75" hidden="1" x14ac:dyDescent="0.2">
      <c r="A287" s="35">
        <f t="shared" si="7"/>
        <v>45623</v>
      </c>
      <c r="B287" s="36">
        <f>SUMIFS(СВЦЭМ!$H$40:$H$759,СВЦЭМ!$A$40:$A$759,$A287,СВЦЭМ!$B$39:$B$758,B$260)+'СЕТ СН'!$F$12</f>
        <v>0</v>
      </c>
      <c r="C287" s="36">
        <f>SUMIFS(СВЦЭМ!$H$40:$H$759,СВЦЭМ!$A$40:$A$759,$A287,СВЦЭМ!$B$39:$B$758,C$260)+'СЕТ СН'!$F$12</f>
        <v>0</v>
      </c>
      <c r="D287" s="36">
        <f>SUMIFS(СВЦЭМ!$H$40:$H$759,СВЦЭМ!$A$40:$A$759,$A287,СВЦЭМ!$B$39:$B$758,D$260)+'СЕТ СН'!$F$12</f>
        <v>0</v>
      </c>
      <c r="E287" s="36">
        <f>SUMIFS(СВЦЭМ!$H$40:$H$759,СВЦЭМ!$A$40:$A$759,$A287,СВЦЭМ!$B$39:$B$758,E$260)+'СЕТ СН'!$F$12</f>
        <v>0</v>
      </c>
      <c r="F287" s="36">
        <f>SUMIFS(СВЦЭМ!$H$40:$H$759,СВЦЭМ!$A$40:$A$759,$A287,СВЦЭМ!$B$39:$B$758,F$260)+'СЕТ СН'!$F$12</f>
        <v>0</v>
      </c>
      <c r="G287" s="36">
        <f>SUMIFS(СВЦЭМ!$H$40:$H$759,СВЦЭМ!$A$40:$A$759,$A287,СВЦЭМ!$B$39:$B$758,G$260)+'СЕТ СН'!$F$12</f>
        <v>0</v>
      </c>
      <c r="H287" s="36">
        <f>SUMIFS(СВЦЭМ!$H$40:$H$759,СВЦЭМ!$A$40:$A$759,$A287,СВЦЭМ!$B$39:$B$758,H$260)+'СЕТ СН'!$F$12</f>
        <v>0</v>
      </c>
      <c r="I287" s="36">
        <f>SUMIFS(СВЦЭМ!$H$40:$H$759,СВЦЭМ!$A$40:$A$759,$A287,СВЦЭМ!$B$39:$B$758,I$260)+'СЕТ СН'!$F$12</f>
        <v>0</v>
      </c>
      <c r="J287" s="36">
        <f>SUMIFS(СВЦЭМ!$H$40:$H$759,СВЦЭМ!$A$40:$A$759,$A287,СВЦЭМ!$B$39:$B$758,J$260)+'СЕТ СН'!$F$12</f>
        <v>0</v>
      </c>
      <c r="K287" s="36">
        <f>SUMIFS(СВЦЭМ!$H$40:$H$759,СВЦЭМ!$A$40:$A$759,$A287,СВЦЭМ!$B$39:$B$758,K$260)+'СЕТ СН'!$F$12</f>
        <v>0</v>
      </c>
      <c r="L287" s="36">
        <f>SUMIFS(СВЦЭМ!$H$40:$H$759,СВЦЭМ!$A$40:$A$759,$A287,СВЦЭМ!$B$39:$B$758,L$260)+'СЕТ СН'!$F$12</f>
        <v>0</v>
      </c>
      <c r="M287" s="36">
        <f>SUMIFS(СВЦЭМ!$H$40:$H$759,СВЦЭМ!$A$40:$A$759,$A287,СВЦЭМ!$B$39:$B$758,M$260)+'СЕТ СН'!$F$12</f>
        <v>0</v>
      </c>
      <c r="N287" s="36">
        <f>SUMIFS(СВЦЭМ!$H$40:$H$759,СВЦЭМ!$A$40:$A$759,$A287,СВЦЭМ!$B$39:$B$758,N$260)+'СЕТ СН'!$F$12</f>
        <v>0</v>
      </c>
      <c r="O287" s="36">
        <f>SUMIFS(СВЦЭМ!$H$40:$H$759,СВЦЭМ!$A$40:$A$759,$A287,СВЦЭМ!$B$39:$B$758,O$260)+'СЕТ СН'!$F$12</f>
        <v>0</v>
      </c>
      <c r="P287" s="36">
        <f>SUMIFS(СВЦЭМ!$H$40:$H$759,СВЦЭМ!$A$40:$A$759,$A287,СВЦЭМ!$B$39:$B$758,P$260)+'СЕТ СН'!$F$12</f>
        <v>0</v>
      </c>
      <c r="Q287" s="36">
        <f>SUMIFS(СВЦЭМ!$H$40:$H$759,СВЦЭМ!$A$40:$A$759,$A287,СВЦЭМ!$B$39:$B$758,Q$260)+'СЕТ СН'!$F$12</f>
        <v>0</v>
      </c>
      <c r="R287" s="36">
        <f>SUMIFS(СВЦЭМ!$H$40:$H$759,СВЦЭМ!$A$40:$A$759,$A287,СВЦЭМ!$B$39:$B$758,R$260)+'СЕТ СН'!$F$12</f>
        <v>0</v>
      </c>
      <c r="S287" s="36">
        <f>SUMIFS(СВЦЭМ!$H$40:$H$759,СВЦЭМ!$A$40:$A$759,$A287,СВЦЭМ!$B$39:$B$758,S$260)+'СЕТ СН'!$F$12</f>
        <v>0</v>
      </c>
      <c r="T287" s="36">
        <f>SUMIFS(СВЦЭМ!$H$40:$H$759,СВЦЭМ!$A$40:$A$759,$A287,СВЦЭМ!$B$39:$B$758,T$260)+'СЕТ СН'!$F$12</f>
        <v>0</v>
      </c>
      <c r="U287" s="36">
        <f>SUMIFS(СВЦЭМ!$H$40:$H$759,СВЦЭМ!$A$40:$A$759,$A287,СВЦЭМ!$B$39:$B$758,U$260)+'СЕТ СН'!$F$12</f>
        <v>0</v>
      </c>
      <c r="V287" s="36">
        <f>SUMIFS(СВЦЭМ!$H$40:$H$759,СВЦЭМ!$A$40:$A$759,$A287,СВЦЭМ!$B$39:$B$758,V$260)+'СЕТ СН'!$F$12</f>
        <v>0</v>
      </c>
      <c r="W287" s="36">
        <f>SUMIFS(СВЦЭМ!$H$40:$H$759,СВЦЭМ!$A$40:$A$759,$A287,СВЦЭМ!$B$39:$B$758,W$260)+'СЕТ СН'!$F$12</f>
        <v>0</v>
      </c>
      <c r="X287" s="36">
        <f>SUMIFS(СВЦЭМ!$H$40:$H$759,СВЦЭМ!$A$40:$A$759,$A287,СВЦЭМ!$B$39:$B$758,X$260)+'СЕТ СН'!$F$12</f>
        <v>0</v>
      </c>
      <c r="Y287" s="36">
        <f>SUMIFS(СВЦЭМ!$H$40:$H$759,СВЦЭМ!$A$40:$A$759,$A287,СВЦЭМ!$B$39:$B$758,Y$260)+'СЕТ СН'!$F$12</f>
        <v>0</v>
      </c>
    </row>
    <row r="288" spans="1:25" ht="15.75" hidden="1" x14ac:dyDescent="0.2">
      <c r="A288" s="35">
        <f t="shared" si="7"/>
        <v>45624</v>
      </c>
      <c r="B288" s="36">
        <f>SUMIFS(СВЦЭМ!$H$40:$H$759,СВЦЭМ!$A$40:$A$759,$A288,СВЦЭМ!$B$39:$B$758,B$260)+'СЕТ СН'!$F$12</f>
        <v>0</v>
      </c>
      <c r="C288" s="36">
        <f>SUMIFS(СВЦЭМ!$H$40:$H$759,СВЦЭМ!$A$40:$A$759,$A288,СВЦЭМ!$B$39:$B$758,C$260)+'СЕТ СН'!$F$12</f>
        <v>0</v>
      </c>
      <c r="D288" s="36">
        <f>SUMIFS(СВЦЭМ!$H$40:$H$759,СВЦЭМ!$A$40:$A$759,$A288,СВЦЭМ!$B$39:$B$758,D$260)+'СЕТ СН'!$F$12</f>
        <v>0</v>
      </c>
      <c r="E288" s="36">
        <f>SUMIFS(СВЦЭМ!$H$40:$H$759,СВЦЭМ!$A$40:$A$759,$A288,СВЦЭМ!$B$39:$B$758,E$260)+'СЕТ СН'!$F$12</f>
        <v>0</v>
      </c>
      <c r="F288" s="36">
        <f>SUMIFS(СВЦЭМ!$H$40:$H$759,СВЦЭМ!$A$40:$A$759,$A288,СВЦЭМ!$B$39:$B$758,F$260)+'СЕТ СН'!$F$12</f>
        <v>0</v>
      </c>
      <c r="G288" s="36">
        <f>SUMIFS(СВЦЭМ!$H$40:$H$759,СВЦЭМ!$A$40:$A$759,$A288,СВЦЭМ!$B$39:$B$758,G$260)+'СЕТ СН'!$F$12</f>
        <v>0</v>
      </c>
      <c r="H288" s="36">
        <f>SUMIFS(СВЦЭМ!$H$40:$H$759,СВЦЭМ!$A$40:$A$759,$A288,СВЦЭМ!$B$39:$B$758,H$260)+'СЕТ СН'!$F$12</f>
        <v>0</v>
      </c>
      <c r="I288" s="36">
        <f>SUMIFS(СВЦЭМ!$H$40:$H$759,СВЦЭМ!$A$40:$A$759,$A288,СВЦЭМ!$B$39:$B$758,I$260)+'СЕТ СН'!$F$12</f>
        <v>0</v>
      </c>
      <c r="J288" s="36">
        <f>SUMIFS(СВЦЭМ!$H$40:$H$759,СВЦЭМ!$A$40:$A$759,$A288,СВЦЭМ!$B$39:$B$758,J$260)+'СЕТ СН'!$F$12</f>
        <v>0</v>
      </c>
      <c r="K288" s="36">
        <f>SUMIFS(СВЦЭМ!$H$40:$H$759,СВЦЭМ!$A$40:$A$759,$A288,СВЦЭМ!$B$39:$B$758,K$260)+'СЕТ СН'!$F$12</f>
        <v>0</v>
      </c>
      <c r="L288" s="36">
        <f>SUMIFS(СВЦЭМ!$H$40:$H$759,СВЦЭМ!$A$40:$A$759,$A288,СВЦЭМ!$B$39:$B$758,L$260)+'СЕТ СН'!$F$12</f>
        <v>0</v>
      </c>
      <c r="M288" s="36">
        <f>SUMIFS(СВЦЭМ!$H$40:$H$759,СВЦЭМ!$A$40:$A$759,$A288,СВЦЭМ!$B$39:$B$758,M$260)+'СЕТ СН'!$F$12</f>
        <v>0</v>
      </c>
      <c r="N288" s="36">
        <f>SUMIFS(СВЦЭМ!$H$40:$H$759,СВЦЭМ!$A$40:$A$759,$A288,СВЦЭМ!$B$39:$B$758,N$260)+'СЕТ СН'!$F$12</f>
        <v>0</v>
      </c>
      <c r="O288" s="36">
        <f>SUMIFS(СВЦЭМ!$H$40:$H$759,СВЦЭМ!$A$40:$A$759,$A288,СВЦЭМ!$B$39:$B$758,O$260)+'СЕТ СН'!$F$12</f>
        <v>0</v>
      </c>
      <c r="P288" s="36">
        <f>SUMIFS(СВЦЭМ!$H$40:$H$759,СВЦЭМ!$A$40:$A$759,$A288,СВЦЭМ!$B$39:$B$758,P$260)+'СЕТ СН'!$F$12</f>
        <v>0</v>
      </c>
      <c r="Q288" s="36">
        <f>SUMIFS(СВЦЭМ!$H$40:$H$759,СВЦЭМ!$A$40:$A$759,$A288,СВЦЭМ!$B$39:$B$758,Q$260)+'СЕТ СН'!$F$12</f>
        <v>0</v>
      </c>
      <c r="R288" s="36">
        <f>SUMIFS(СВЦЭМ!$H$40:$H$759,СВЦЭМ!$A$40:$A$759,$A288,СВЦЭМ!$B$39:$B$758,R$260)+'СЕТ СН'!$F$12</f>
        <v>0</v>
      </c>
      <c r="S288" s="36">
        <f>SUMIFS(СВЦЭМ!$H$40:$H$759,СВЦЭМ!$A$40:$A$759,$A288,СВЦЭМ!$B$39:$B$758,S$260)+'СЕТ СН'!$F$12</f>
        <v>0</v>
      </c>
      <c r="T288" s="36">
        <f>SUMIFS(СВЦЭМ!$H$40:$H$759,СВЦЭМ!$A$40:$A$759,$A288,СВЦЭМ!$B$39:$B$758,T$260)+'СЕТ СН'!$F$12</f>
        <v>0</v>
      </c>
      <c r="U288" s="36">
        <f>SUMIFS(СВЦЭМ!$H$40:$H$759,СВЦЭМ!$A$40:$A$759,$A288,СВЦЭМ!$B$39:$B$758,U$260)+'СЕТ СН'!$F$12</f>
        <v>0</v>
      </c>
      <c r="V288" s="36">
        <f>SUMIFS(СВЦЭМ!$H$40:$H$759,СВЦЭМ!$A$40:$A$759,$A288,СВЦЭМ!$B$39:$B$758,V$260)+'СЕТ СН'!$F$12</f>
        <v>0</v>
      </c>
      <c r="W288" s="36">
        <f>SUMIFS(СВЦЭМ!$H$40:$H$759,СВЦЭМ!$A$40:$A$759,$A288,СВЦЭМ!$B$39:$B$758,W$260)+'СЕТ СН'!$F$12</f>
        <v>0</v>
      </c>
      <c r="X288" s="36">
        <f>SUMIFS(СВЦЭМ!$H$40:$H$759,СВЦЭМ!$A$40:$A$759,$A288,СВЦЭМ!$B$39:$B$758,X$260)+'СЕТ СН'!$F$12</f>
        <v>0</v>
      </c>
      <c r="Y288" s="36">
        <f>SUMIFS(СВЦЭМ!$H$40:$H$759,СВЦЭМ!$A$40:$A$759,$A288,СВЦЭМ!$B$39:$B$758,Y$260)+'СЕТ СН'!$F$12</f>
        <v>0</v>
      </c>
    </row>
    <row r="289" spans="1:27" ht="15.75" hidden="1" x14ac:dyDescent="0.2">
      <c r="A289" s="35">
        <f t="shared" si="7"/>
        <v>45625</v>
      </c>
      <c r="B289" s="36">
        <f>SUMIFS(СВЦЭМ!$H$40:$H$759,СВЦЭМ!$A$40:$A$759,$A289,СВЦЭМ!$B$39:$B$758,B$260)+'СЕТ СН'!$F$12</f>
        <v>0</v>
      </c>
      <c r="C289" s="36">
        <f>SUMIFS(СВЦЭМ!$H$40:$H$759,СВЦЭМ!$A$40:$A$759,$A289,СВЦЭМ!$B$39:$B$758,C$260)+'СЕТ СН'!$F$12</f>
        <v>0</v>
      </c>
      <c r="D289" s="36">
        <f>SUMIFS(СВЦЭМ!$H$40:$H$759,СВЦЭМ!$A$40:$A$759,$A289,СВЦЭМ!$B$39:$B$758,D$260)+'СЕТ СН'!$F$12</f>
        <v>0</v>
      </c>
      <c r="E289" s="36">
        <f>SUMIFS(СВЦЭМ!$H$40:$H$759,СВЦЭМ!$A$40:$A$759,$A289,СВЦЭМ!$B$39:$B$758,E$260)+'СЕТ СН'!$F$12</f>
        <v>0</v>
      </c>
      <c r="F289" s="36">
        <f>SUMIFS(СВЦЭМ!$H$40:$H$759,СВЦЭМ!$A$40:$A$759,$A289,СВЦЭМ!$B$39:$B$758,F$260)+'СЕТ СН'!$F$12</f>
        <v>0</v>
      </c>
      <c r="G289" s="36">
        <f>SUMIFS(СВЦЭМ!$H$40:$H$759,СВЦЭМ!$A$40:$A$759,$A289,СВЦЭМ!$B$39:$B$758,G$260)+'СЕТ СН'!$F$12</f>
        <v>0</v>
      </c>
      <c r="H289" s="36">
        <f>SUMIFS(СВЦЭМ!$H$40:$H$759,СВЦЭМ!$A$40:$A$759,$A289,СВЦЭМ!$B$39:$B$758,H$260)+'СЕТ СН'!$F$12</f>
        <v>0</v>
      </c>
      <c r="I289" s="36">
        <f>SUMIFS(СВЦЭМ!$H$40:$H$759,СВЦЭМ!$A$40:$A$759,$A289,СВЦЭМ!$B$39:$B$758,I$260)+'СЕТ СН'!$F$12</f>
        <v>0</v>
      </c>
      <c r="J289" s="36">
        <f>SUMIFS(СВЦЭМ!$H$40:$H$759,СВЦЭМ!$A$40:$A$759,$A289,СВЦЭМ!$B$39:$B$758,J$260)+'СЕТ СН'!$F$12</f>
        <v>0</v>
      </c>
      <c r="K289" s="36">
        <f>SUMIFS(СВЦЭМ!$H$40:$H$759,СВЦЭМ!$A$40:$A$759,$A289,СВЦЭМ!$B$39:$B$758,K$260)+'СЕТ СН'!$F$12</f>
        <v>0</v>
      </c>
      <c r="L289" s="36">
        <f>SUMIFS(СВЦЭМ!$H$40:$H$759,СВЦЭМ!$A$40:$A$759,$A289,СВЦЭМ!$B$39:$B$758,L$260)+'СЕТ СН'!$F$12</f>
        <v>0</v>
      </c>
      <c r="M289" s="36">
        <f>SUMIFS(СВЦЭМ!$H$40:$H$759,СВЦЭМ!$A$40:$A$759,$A289,СВЦЭМ!$B$39:$B$758,M$260)+'СЕТ СН'!$F$12</f>
        <v>0</v>
      </c>
      <c r="N289" s="36">
        <f>SUMIFS(СВЦЭМ!$H$40:$H$759,СВЦЭМ!$A$40:$A$759,$A289,СВЦЭМ!$B$39:$B$758,N$260)+'СЕТ СН'!$F$12</f>
        <v>0</v>
      </c>
      <c r="O289" s="36">
        <f>SUMIFS(СВЦЭМ!$H$40:$H$759,СВЦЭМ!$A$40:$A$759,$A289,СВЦЭМ!$B$39:$B$758,O$260)+'СЕТ СН'!$F$12</f>
        <v>0</v>
      </c>
      <c r="P289" s="36">
        <f>SUMIFS(СВЦЭМ!$H$40:$H$759,СВЦЭМ!$A$40:$A$759,$A289,СВЦЭМ!$B$39:$B$758,P$260)+'СЕТ СН'!$F$12</f>
        <v>0</v>
      </c>
      <c r="Q289" s="36">
        <f>SUMIFS(СВЦЭМ!$H$40:$H$759,СВЦЭМ!$A$40:$A$759,$A289,СВЦЭМ!$B$39:$B$758,Q$260)+'СЕТ СН'!$F$12</f>
        <v>0</v>
      </c>
      <c r="R289" s="36">
        <f>SUMIFS(СВЦЭМ!$H$40:$H$759,СВЦЭМ!$A$40:$A$759,$A289,СВЦЭМ!$B$39:$B$758,R$260)+'СЕТ СН'!$F$12</f>
        <v>0</v>
      </c>
      <c r="S289" s="36">
        <f>SUMIFS(СВЦЭМ!$H$40:$H$759,СВЦЭМ!$A$40:$A$759,$A289,СВЦЭМ!$B$39:$B$758,S$260)+'СЕТ СН'!$F$12</f>
        <v>0</v>
      </c>
      <c r="T289" s="36">
        <f>SUMIFS(СВЦЭМ!$H$40:$H$759,СВЦЭМ!$A$40:$A$759,$A289,СВЦЭМ!$B$39:$B$758,T$260)+'СЕТ СН'!$F$12</f>
        <v>0</v>
      </c>
      <c r="U289" s="36">
        <f>SUMIFS(СВЦЭМ!$H$40:$H$759,СВЦЭМ!$A$40:$A$759,$A289,СВЦЭМ!$B$39:$B$758,U$260)+'СЕТ СН'!$F$12</f>
        <v>0</v>
      </c>
      <c r="V289" s="36">
        <f>SUMIFS(СВЦЭМ!$H$40:$H$759,СВЦЭМ!$A$40:$A$759,$A289,СВЦЭМ!$B$39:$B$758,V$260)+'СЕТ СН'!$F$12</f>
        <v>0</v>
      </c>
      <c r="W289" s="36">
        <f>SUMIFS(СВЦЭМ!$H$40:$H$759,СВЦЭМ!$A$40:$A$759,$A289,СВЦЭМ!$B$39:$B$758,W$260)+'СЕТ СН'!$F$12</f>
        <v>0</v>
      </c>
      <c r="X289" s="36">
        <f>SUMIFS(СВЦЭМ!$H$40:$H$759,СВЦЭМ!$A$40:$A$759,$A289,СВЦЭМ!$B$39:$B$758,X$260)+'СЕТ СН'!$F$12</f>
        <v>0</v>
      </c>
      <c r="Y289" s="36">
        <f>SUMIFS(СВЦЭМ!$H$40:$H$759,СВЦЭМ!$A$40:$A$759,$A289,СВЦЭМ!$B$39:$B$758,Y$260)+'СЕТ СН'!$F$12</f>
        <v>0</v>
      </c>
    </row>
    <row r="290" spans="1:27" ht="15.75" hidden="1" x14ac:dyDescent="0.2">
      <c r="A290" s="35">
        <f t="shared" si="7"/>
        <v>45626</v>
      </c>
      <c r="B290" s="36">
        <f>SUMIFS(СВЦЭМ!$H$40:$H$759,СВЦЭМ!$A$40:$A$759,$A290,СВЦЭМ!$B$39:$B$758,B$260)+'СЕТ СН'!$F$12</f>
        <v>0</v>
      </c>
      <c r="C290" s="36">
        <f>SUMIFS(СВЦЭМ!$H$40:$H$759,СВЦЭМ!$A$40:$A$759,$A290,СВЦЭМ!$B$39:$B$758,C$260)+'СЕТ СН'!$F$12</f>
        <v>0</v>
      </c>
      <c r="D290" s="36">
        <f>SUMIFS(СВЦЭМ!$H$40:$H$759,СВЦЭМ!$A$40:$A$759,$A290,СВЦЭМ!$B$39:$B$758,D$260)+'СЕТ СН'!$F$12</f>
        <v>0</v>
      </c>
      <c r="E290" s="36">
        <f>SUMIFS(СВЦЭМ!$H$40:$H$759,СВЦЭМ!$A$40:$A$759,$A290,СВЦЭМ!$B$39:$B$758,E$260)+'СЕТ СН'!$F$12</f>
        <v>0</v>
      </c>
      <c r="F290" s="36">
        <f>SUMIFS(СВЦЭМ!$H$40:$H$759,СВЦЭМ!$A$40:$A$759,$A290,СВЦЭМ!$B$39:$B$758,F$260)+'СЕТ СН'!$F$12</f>
        <v>0</v>
      </c>
      <c r="G290" s="36">
        <f>SUMIFS(СВЦЭМ!$H$40:$H$759,СВЦЭМ!$A$40:$A$759,$A290,СВЦЭМ!$B$39:$B$758,G$260)+'СЕТ СН'!$F$12</f>
        <v>0</v>
      </c>
      <c r="H290" s="36">
        <f>SUMIFS(СВЦЭМ!$H$40:$H$759,СВЦЭМ!$A$40:$A$759,$A290,СВЦЭМ!$B$39:$B$758,H$260)+'СЕТ СН'!$F$12</f>
        <v>0</v>
      </c>
      <c r="I290" s="36">
        <f>SUMIFS(СВЦЭМ!$H$40:$H$759,СВЦЭМ!$A$40:$A$759,$A290,СВЦЭМ!$B$39:$B$758,I$260)+'СЕТ СН'!$F$12</f>
        <v>0</v>
      </c>
      <c r="J290" s="36">
        <f>SUMIFS(СВЦЭМ!$H$40:$H$759,СВЦЭМ!$A$40:$A$759,$A290,СВЦЭМ!$B$39:$B$758,J$260)+'СЕТ СН'!$F$12</f>
        <v>0</v>
      </c>
      <c r="K290" s="36">
        <f>SUMIFS(СВЦЭМ!$H$40:$H$759,СВЦЭМ!$A$40:$A$759,$A290,СВЦЭМ!$B$39:$B$758,K$260)+'СЕТ СН'!$F$12</f>
        <v>0</v>
      </c>
      <c r="L290" s="36">
        <f>SUMIFS(СВЦЭМ!$H$40:$H$759,СВЦЭМ!$A$40:$A$759,$A290,СВЦЭМ!$B$39:$B$758,L$260)+'СЕТ СН'!$F$12</f>
        <v>0</v>
      </c>
      <c r="M290" s="36">
        <f>SUMIFS(СВЦЭМ!$H$40:$H$759,СВЦЭМ!$A$40:$A$759,$A290,СВЦЭМ!$B$39:$B$758,M$260)+'СЕТ СН'!$F$12</f>
        <v>0</v>
      </c>
      <c r="N290" s="36">
        <f>SUMIFS(СВЦЭМ!$H$40:$H$759,СВЦЭМ!$A$40:$A$759,$A290,СВЦЭМ!$B$39:$B$758,N$260)+'СЕТ СН'!$F$12</f>
        <v>0</v>
      </c>
      <c r="O290" s="36">
        <f>SUMIFS(СВЦЭМ!$H$40:$H$759,СВЦЭМ!$A$40:$A$759,$A290,СВЦЭМ!$B$39:$B$758,O$260)+'СЕТ СН'!$F$12</f>
        <v>0</v>
      </c>
      <c r="P290" s="36">
        <f>SUMIFS(СВЦЭМ!$H$40:$H$759,СВЦЭМ!$A$40:$A$759,$A290,СВЦЭМ!$B$39:$B$758,P$260)+'СЕТ СН'!$F$12</f>
        <v>0</v>
      </c>
      <c r="Q290" s="36">
        <f>SUMIFS(СВЦЭМ!$H$40:$H$759,СВЦЭМ!$A$40:$A$759,$A290,СВЦЭМ!$B$39:$B$758,Q$260)+'СЕТ СН'!$F$12</f>
        <v>0</v>
      </c>
      <c r="R290" s="36">
        <f>SUMIFS(СВЦЭМ!$H$40:$H$759,СВЦЭМ!$A$40:$A$759,$A290,СВЦЭМ!$B$39:$B$758,R$260)+'СЕТ СН'!$F$12</f>
        <v>0</v>
      </c>
      <c r="S290" s="36">
        <f>SUMIFS(СВЦЭМ!$H$40:$H$759,СВЦЭМ!$A$40:$A$759,$A290,СВЦЭМ!$B$39:$B$758,S$260)+'СЕТ СН'!$F$12</f>
        <v>0</v>
      </c>
      <c r="T290" s="36">
        <f>SUMIFS(СВЦЭМ!$H$40:$H$759,СВЦЭМ!$A$40:$A$759,$A290,СВЦЭМ!$B$39:$B$758,T$260)+'СЕТ СН'!$F$12</f>
        <v>0</v>
      </c>
      <c r="U290" s="36">
        <f>SUMIFS(СВЦЭМ!$H$40:$H$759,СВЦЭМ!$A$40:$A$759,$A290,СВЦЭМ!$B$39:$B$758,U$260)+'СЕТ СН'!$F$12</f>
        <v>0</v>
      </c>
      <c r="V290" s="36">
        <f>SUMIFS(СВЦЭМ!$H$40:$H$759,СВЦЭМ!$A$40:$A$759,$A290,СВЦЭМ!$B$39:$B$758,V$260)+'СЕТ СН'!$F$12</f>
        <v>0</v>
      </c>
      <c r="W290" s="36">
        <f>SUMIFS(СВЦЭМ!$H$40:$H$759,СВЦЭМ!$A$40:$A$759,$A290,СВЦЭМ!$B$39:$B$758,W$260)+'СЕТ СН'!$F$12</f>
        <v>0</v>
      </c>
      <c r="X290" s="36">
        <f>SUMIFS(СВЦЭМ!$H$40:$H$759,СВЦЭМ!$A$40:$A$759,$A290,СВЦЭМ!$B$39:$B$758,X$260)+'СЕТ СН'!$F$12</f>
        <v>0</v>
      </c>
      <c r="Y290" s="36">
        <f>SUMIFS(СВЦЭМ!$H$40:$H$759,СВЦЭМ!$A$40:$A$759,$A290,СВЦЭМ!$B$39:$B$758,Y$260)+'СЕТ СН'!$F$12</f>
        <v>0</v>
      </c>
    </row>
    <row r="291" spans="1:27" ht="15.75" hidden="1" x14ac:dyDescent="0.2">
      <c r="A291" s="35">
        <f t="shared" si="7"/>
        <v>45627</v>
      </c>
      <c r="B291" s="36">
        <f>SUMIFS(СВЦЭМ!$H$40:$H$759,СВЦЭМ!$A$40:$A$759,$A291,СВЦЭМ!$B$39:$B$758,B$260)+'СЕТ СН'!$F$12</f>
        <v>0</v>
      </c>
      <c r="C291" s="36">
        <f>SUMIFS(СВЦЭМ!$H$40:$H$759,СВЦЭМ!$A$40:$A$759,$A291,СВЦЭМ!$B$39:$B$758,C$260)+'СЕТ СН'!$F$12</f>
        <v>0</v>
      </c>
      <c r="D291" s="36">
        <f>SUMIFS(СВЦЭМ!$H$40:$H$759,СВЦЭМ!$A$40:$A$759,$A291,СВЦЭМ!$B$39:$B$758,D$260)+'СЕТ СН'!$F$12</f>
        <v>0</v>
      </c>
      <c r="E291" s="36">
        <f>SUMIFS(СВЦЭМ!$H$40:$H$759,СВЦЭМ!$A$40:$A$759,$A291,СВЦЭМ!$B$39:$B$758,E$260)+'СЕТ СН'!$F$12</f>
        <v>0</v>
      </c>
      <c r="F291" s="36">
        <f>SUMIFS(СВЦЭМ!$H$40:$H$759,СВЦЭМ!$A$40:$A$759,$A291,СВЦЭМ!$B$39:$B$758,F$260)+'СЕТ СН'!$F$12</f>
        <v>0</v>
      </c>
      <c r="G291" s="36">
        <f>SUMIFS(СВЦЭМ!$H$40:$H$759,СВЦЭМ!$A$40:$A$759,$A291,СВЦЭМ!$B$39:$B$758,G$260)+'СЕТ СН'!$F$12</f>
        <v>0</v>
      </c>
      <c r="H291" s="36">
        <f>SUMIFS(СВЦЭМ!$H$40:$H$759,СВЦЭМ!$A$40:$A$759,$A291,СВЦЭМ!$B$39:$B$758,H$260)+'СЕТ СН'!$F$12</f>
        <v>0</v>
      </c>
      <c r="I291" s="36">
        <f>SUMIFS(СВЦЭМ!$H$40:$H$759,СВЦЭМ!$A$40:$A$759,$A291,СВЦЭМ!$B$39:$B$758,I$260)+'СЕТ СН'!$F$12</f>
        <v>0</v>
      </c>
      <c r="J291" s="36">
        <f>SUMIFS(СВЦЭМ!$H$40:$H$759,СВЦЭМ!$A$40:$A$759,$A291,СВЦЭМ!$B$39:$B$758,J$260)+'СЕТ СН'!$F$12</f>
        <v>0</v>
      </c>
      <c r="K291" s="36">
        <f>SUMIFS(СВЦЭМ!$H$40:$H$759,СВЦЭМ!$A$40:$A$759,$A291,СВЦЭМ!$B$39:$B$758,K$260)+'СЕТ СН'!$F$12</f>
        <v>0</v>
      </c>
      <c r="L291" s="36">
        <f>SUMIFS(СВЦЭМ!$H$40:$H$759,СВЦЭМ!$A$40:$A$759,$A291,СВЦЭМ!$B$39:$B$758,L$260)+'СЕТ СН'!$F$12</f>
        <v>0</v>
      </c>
      <c r="M291" s="36">
        <f>SUMIFS(СВЦЭМ!$H$40:$H$759,СВЦЭМ!$A$40:$A$759,$A291,СВЦЭМ!$B$39:$B$758,M$260)+'СЕТ СН'!$F$12</f>
        <v>0</v>
      </c>
      <c r="N291" s="36">
        <f>SUMIFS(СВЦЭМ!$H$40:$H$759,СВЦЭМ!$A$40:$A$759,$A291,СВЦЭМ!$B$39:$B$758,N$260)+'СЕТ СН'!$F$12</f>
        <v>0</v>
      </c>
      <c r="O291" s="36">
        <f>SUMIFS(СВЦЭМ!$H$40:$H$759,СВЦЭМ!$A$40:$A$759,$A291,СВЦЭМ!$B$39:$B$758,O$260)+'СЕТ СН'!$F$12</f>
        <v>0</v>
      </c>
      <c r="P291" s="36">
        <f>SUMIFS(СВЦЭМ!$H$40:$H$759,СВЦЭМ!$A$40:$A$759,$A291,СВЦЭМ!$B$39:$B$758,P$260)+'СЕТ СН'!$F$12</f>
        <v>0</v>
      </c>
      <c r="Q291" s="36">
        <f>SUMIFS(СВЦЭМ!$H$40:$H$759,СВЦЭМ!$A$40:$A$759,$A291,СВЦЭМ!$B$39:$B$758,Q$260)+'СЕТ СН'!$F$12</f>
        <v>0</v>
      </c>
      <c r="R291" s="36">
        <f>SUMIFS(СВЦЭМ!$H$40:$H$759,СВЦЭМ!$A$40:$A$759,$A291,СВЦЭМ!$B$39:$B$758,R$260)+'СЕТ СН'!$F$12</f>
        <v>0</v>
      </c>
      <c r="S291" s="36">
        <f>SUMIFS(СВЦЭМ!$H$40:$H$759,СВЦЭМ!$A$40:$A$759,$A291,СВЦЭМ!$B$39:$B$758,S$260)+'СЕТ СН'!$F$12</f>
        <v>0</v>
      </c>
      <c r="T291" s="36">
        <f>SUMIFS(СВЦЭМ!$H$40:$H$759,СВЦЭМ!$A$40:$A$759,$A291,СВЦЭМ!$B$39:$B$758,T$260)+'СЕТ СН'!$F$12</f>
        <v>0</v>
      </c>
      <c r="U291" s="36">
        <f>SUMIFS(СВЦЭМ!$H$40:$H$759,СВЦЭМ!$A$40:$A$759,$A291,СВЦЭМ!$B$39:$B$758,U$260)+'СЕТ СН'!$F$12</f>
        <v>0</v>
      </c>
      <c r="V291" s="36">
        <f>SUMIFS(СВЦЭМ!$H$40:$H$759,СВЦЭМ!$A$40:$A$759,$A291,СВЦЭМ!$B$39:$B$758,V$260)+'СЕТ СН'!$F$12</f>
        <v>0</v>
      </c>
      <c r="W291" s="36">
        <f>SUMIFS(СВЦЭМ!$H$40:$H$759,СВЦЭМ!$A$40:$A$759,$A291,СВЦЭМ!$B$39:$B$758,W$260)+'СЕТ СН'!$F$12</f>
        <v>0</v>
      </c>
      <c r="X291" s="36">
        <f>SUMIFS(СВЦЭМ!$H$40:$H$759,СВЦЭМ!$A$40:$A$759,$A291,СВЦЭМ!$B$39:$B$758,X$260)+'СЕТ СН'!$F$12</f>
        <v>0</v>
      </c>
      <c r="Y291" s="36">
        <f>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01.11.2024</v>
      </c>
      <c r="B297" s="36">
        <f>SUMIFS(СВЦЭМ!$I$40:$I$759,СВЦЭМ!$A$40:$A$759,$A297,СВЦЭМ!$B$39:$B$758,B$296)+'СЕТ СН'!$F$13</f>
        <v>0</v>
      </c>
      <c r="C297" s="36">
        <f>SUMIFS(СВЦЭМ!$I$40:$I$759,СВЦЭМ!$A$40:$A$759,$A297,СВЦЭМ!$B$39:$B$758,C$296)+'СЕТ СН'!$F$13</f>
        <v>0</v>
      </c>
      <c r="D297" s="36">
        <f>SUMIFS(СВЦЭМ!$I$40:$I$759,СВЦЭМ!$A$40:$A$759,$A297,СВЦЭМ!$B$39:$B$758,D$296)+'СЕТ СН'!$F$13</f>
        <v>0</v>
      </c>
      <c r="E297" s="36">
        <f>SUMIFS(СВЦЭМ!$I$40:$I$759,СВЦЭМ!$A$40:$A$759,$A297,СВЦЭМ!$B$39:$B$758,E$296)+'СЕТ СН'!$F$13</f>
        <v>0</v>
      </c>
      <c r="F297" s="36">
        <f>SUMIFS(СВЦЭМ!$I$40:$I$759,СВЦЭМ!$A$40:$A$759,$A297,СВЦЭМ!$B$39:$B$758,F$296)+'СЕТ СН'!$F$13</f>
        <v>0</v>
      </c>
      <c r="G297" s="36">
        <f>SUMIFS(СВЦЭМ!$I$40:$I$759,СВЦЭМ!$A$40:$A$759,$A297,СВЦЭМ!$B$39:$B$758,G$296)+'СЕТ СН'!$F$13</f>
        <v>0</v>
      </c>
      <c r="H297" s="36">
        <f>SUMIFS(СВЦЭМ!$I$40:$I$759,СВЦЭМ!$A$40:$A$759,$A297,СВЦЭМ!$B$39:$B$758,H$296)+'СЕТ СН'!$F$13</f>
        <v>0</v>
      </c>
      <c r="I297" s="36">
        <f>SUMIFS(СВЦЭМ!$I$40:$I$759,СВЦЭМ!$A$40:$A$759,$A297,СВЦЭМ!$B$39:$B$758,I$296)+'СЕТ СН'!$F$13</f>
        <v>0</v>
      </c>
      <c r="J297" s="36">
        <f>SUMIFS(СВЦЭМ!$I$40:$I$759,СВЦЭМ!$A$40:$A$759,$A297,СВЦЭМ!$B$39:$B$758,J$296)+'СЕТ СН'!$F$13</f>
        <v>0</v>
      </c>
      <c r="K297" s="36">
        <f>SUMIFS(СВЦЭМ!$I$40:$I$759,СВЦЭМ!$A$40:$A$759,$A297,СВЦЭМ!$B$39:$B$758,K$296)+'СЕТ СН'!$F$13</f>
        <v>0</v>
      </c>
      <c r="L297" s="36">
        <f>SUMIFS(СВЦЭМ!$I$40:$I$759,СВЦЭМ!$A$40:$A$759,$A297,СВЦЭМ!$B$39:$B$758,L$296)+'СЕТ СН'!$F$13</f>
        <v>0</v>
      </c>
      <c r="M297" s="36">
        <f>SUMIFS(СВЦЭМ!$I$40:$I$759,СВЦЭМ!$A$40:$A$759,$A297,СВЦЭМ!$B$39:$B$758,M$296)+'СЕТ СН'!$F$13</f>
        <v>0</v>
      </c>
      <c r="N297" s="36">
        <f>SUMIFS(СВЦЭМ!$I$40:$I$759,СВЦЭМ!$A$40:$A$759,$A297,СВЦЭМ!$B$39:$B$758,N$296)+'СЕТ СН'!$F$13</f>
        <v>0</v>
      </c>
      <c r="O297" s="36">
        <f>SUMIFS(СВЦЭМ!$I$40:$I$759,СВЦЭМ!$A$40:$A$759,$A297,СВЦЭМ!$B$39:$B$758,O$296)+'СЕТ СН'!$F$13</f>
        <v>0</v>
      </c>
      <c r="P297" s="36">
        <f>SUMIFS(СВЦЭМ!$I$40:$I$759,СВЦЭМ!$A$40:$A$759,$A297,СВЦЭМ!$B$39:$B$758,P$296)+'СЕТ СН'!$F$13</f>
        <v>0</v>
      </c>
      <c r="Q297" s="36">
        <f>SUMIFS(СВЦЭМ!$I$40:$I$759,СВЦЭМ!$A$40:$A$759,$A297,СВЦЭМ!$B$39:$B$758,Q$296)+'СЕТ СН'!$F$13</f>
        <v>0</v>
      </c>
      <c r="R297" s="36">
        <f>SUMIFS(СВЦЭМ!$I$40:$I$759,СВЦЭМ!$A$40:$A$759,$A297,СВЦЭМ!$B$39:$B$758,R$296)+'СЕТ СН'!$F$13</f>
        <v>0</v>
      </c>
      <c r="S297" s="36">
        <f>SUMIFS(СВЦЭМ!$I$40:$I$759,СВЦЭМ!$A$40:$A$759,$A297,СВЦЭМ!$B$39:$B$758,S$296)+'СЕТ СН'!$F$13</f>
        <v>0</v>
      </c>
      <c r="T297" s="36">
        <f>SUMIFS(СВЦЭМ!$I$40:$I$759,СВЦЭМ!$A$40:$A$759,$A297,СВЦЭМ!$B$39:$B$758,T$296)+'СЕТ СН'!$F$13</f>
        <v>0</v>
      </c>
      <c r="U297" s="36">
        <f>SUMIFS(СВЦЭМ!$I$40:$I$759,СВЦЭМ!$A$40:$A$759,$A297,СВЦЭМ!$B$39:$B$758,U$296)+'СЕТ СН'!$F$13</f>
        <v>0</v>
      </c>
      <c r="V297" s="36">
        <f>SUMIFS(СВЦЭМ!$I$40:$I$759,СВЦЭМ!$A$40:$A$759,$A297,СВЦЭМ!$B$39:$B$758,V$296)+'СЕТ СН'!$F$13</f>
        <v>0</v>
      </c>
      <c r="W297" s="36">
        <f>SUMIFS(СВЦЭМ!$I$40:$I$759,СВЦЭМ!$A$40:$A$759,$A297,СВЦЭМ!$B$39:$B$758,W$296)+'СЕТ СН'!$F$13</f>
        <v>0</v>
      </c>
      <c r="X297" s="36">
        <f>SUMIFS(СВЦЭМ!$I$40:$I$759,СВЦЭМ!$A$40:$A$759,$A297,СВЦЭМ!$B$39:$B$758,X$296)+'СЕТ СН'!$F$13</f>
        <v>0</v>
      </c>
      <c r="Y297" s="36">
        <f>SUMIFS(СВЦЭМ!$I$40:$I$759,СВЦЭМ!$A$40:$A$759,$A297,СВЦЭМ!$B$39:$B$758,Y$296)+'СЕТ СН'!$F$13</f>
        <v>0</v>
      </c>
      <c r="AA297" s="45"/>
    </row>
    <row r="298" spans="1:27" ht="15.75" hidden="1" x14ac:dyDescent="0.2">
      <c r="A298" s="35">
        <f>A297+1</f>
        <v>45598</v>
      </c>
      <c r="B298" s="36">
        <f>SUMIFS(СВЦЭМ!$I$40:$I$759,СВЦЭМ!$A$40:$A$759,$A298,СВЦЭМ!$B$39:$B$758,B$296)+'СЕТ СН'!$F$13</f>
        <v>0</v>
      </c>
      <c r="C298" s="36">
        <f>SUMIFS(СВЦЭМ!$I$40:$I$759,СВЦЭМ!$A$40:$A$759,$A298,СВЦЭМ!$B$39:$B$758,C$296)+'СЕТ СН'!$F$13</f>
        <v>0</v>
      </c>
      <c r="D298" s="36">
        <f>SUMIFS(СВЦЭМ!$I$40:$I$759,СВЦЭМ!$A$40:$A$759,$A298,СВЦЭМ!$B$39:$B$758,D$296)+'СЕТ СН'!$F$13</f>
        <v>0</v>
      </c>
      <c r="E298" s="36">
        <f>SUMIFS(СВЦЭМ!$I$40:$I$759,СВЦЭМ!$A$40:$A$759,$A298,СВЦЭМ!$B$39:$B$758,E$296)+'СЕТ СН'!$F$13</f>
        <v>0</v>
      </c>
      <c r="F298" s="36">
        <f>SUMIFS(СВЦЭМ!$I$40:$I$759,СВЦЭМ!$A$40:$A$759,$A298,СВЦЭМ!$B$39:$B$758,F$296)+'СЕТ СН'!$F$13</f>
        <v>0</v>
      </c>
      <c r="G298" s="36">
        <f>SUMIFS(СВЦЭМ!$I$40:$I$759,СВЦЭМ!$A$40:$A$759,$A298,СВЦЭМ!$B$39:$B$758,G$296)+'СЕТ СН'!$F$13</f>
        <v>0</v>
      </c>
      <c r="H298" s="36">
        <f>SUMIFS(СВЦЭМ!$I$40:$I$759,СВЦЭМ!$A$40:$A$759,$A298,СВЦЭМ!$B$39:$B$758,H$296)+'СЕТ СН'!$F$13</f>
        <v>0</v>
      </c>
      <c r="I298" s="36">
        <f>SUMIFS(СВЦЭМ!$I$40:$I$759,СВЦЭМ!$A$40:$A$759,$A298,СВЦЭМ!$B$39:$B$758,I$296)+'СЕТ СН'!$F$13</f>
        <v>0</v>
      </c>
      <c r="J298" s="36">
        <f>SUMIFS(СВЦЭМ!$I$40:$I$759,СВЦЭМ!$A$40:$A$759,$A298,СВЦЭМ!$B$39:$B$758,J$296)+'СЕТ СН'!$F$13</f>
        <v>0</v>
      </c>
      <c r="K298" s="36">
        <f>SUMIFS(СВЦЭМ!$I$40:$I$759,СВЦЭМ!$A$40:$A$759,$A298,СВЦЭМ!$B$39:$B$758,K$296)+'СЕТ СН'!$F$13</f>
        <v>0</v>
      </c>
      <c r="L298" s="36">
        <f>SUMIFS(СВЦЭМ!$I$40:$I$759,СВЦЭМ!$A$40:$A$759,$A298,СВЦЭМ!$B$39:$B$758,L$296)+'СЕТ СН'!$F$13</f>
        <v>0</v>
      </c>
      <c r="M298" s="36">
        <f>SUMIFS(СВЦЭМ!$I$40:$I$759,СВЦЭМ!$A$40:$A$759,$A298,СВЦЭМ!$B$39:$B$758,M$296)+'СЕТ СН'!$F$13</f>
        <v>0</v>
      </c>
      <c r="N298" s="36">
        <f>SUMIFS(СВЦЭМ!$I$40:$I$759,СВЦЭМ!$A$40:$A$759,$A298,СВЦЭМ!$B$39:$B$758,N$296)+'СЕТ СН'!$F$13</f>
        <v>0</v>
      </c>
      <c r="O298" s="36">
        <f>SUMIFS(СВЦЭМ!$I$40:$I$759,СВЦЭМ!$A$40:$A$759,$A298,СВЦЭМ!$B$39:$B$758,O$296)+'СЕТ СН'!$F$13</f>
        <v>0</v>
      </c>
      <c r="P298" s="36">
        <f>SUMIFS(СВЦЭМ!$I$40:$I$759,СВЦЭМ!$A$40:$A$759,$A298,СВЦЭМ!$B$39:$B$758,P$296)+'СЕТ СН'!$F$13</f>
        <v>0</v>
      </c>
      <c r="Q298" s="36">
        <f>SUMIFS(СВЦЭМ!$I$40:$I$759,СВЦЭМ!$A$40:$A$759,$A298,СВЦЭМ!$B$39:$B$758,Q$296)+'СЕТ СН'!$F$13</f>
        <v>0</v>
      </c>
      <c r="R298" s="36">
        <f>SUMIFS(СВЦЭМ!$I$40:$I$759,СВЦЭМ!$A$40:$A$759,$A298,СВЦЭМ!$B$39:$B$758,R$296)+'СЕТ СН'!$F$13</f>
        <v>0</v>
      </c>
      <c r="S298" s="36">
        <f>SUMIFS(СВЦЭМ!$I$40:$I$759,СВЦЭМ!$A$40:$A$759,$A298,СВЦЭМ!$B$39:$B$758,S$296)+'СЕТ СН'!$F$13</f>
        <v>0</v>
      </c>
      <c r="T298" s="36">
        <f>SUMIFS(СВЦЭМ!$I$40:$I$759,СВЦЭМ!$A$40:$A$759,$A298,СВЦЭМ!$B$39:$B$758,T$296)+'СЕТ СН'!$F$13</f>
        <v>0</v>
      </c>
      <c r="U298" s="36">
        <f>SUMIFS(СВЦЭМ!$I$40:$I$759,СВЦЭМ!$A$40:$A$759,$A298,СВЦЭМ!$B$39:$B$758,U$296)+'СЕТ СН'!$F$13</f>
        <v>0</v>
      </c>
      <c r="V298" s="36">
        <f>SUMIFS(СВЦЭМ!$I$40:$I$759,СВЦЭМ!$A$40:$A$759,$A298,СВЦЭМ!$B$39:$B$758,V$296)+'СЕТ СН'!$F$13</f>
        <v>0</v>
      </c>
      <c r="W298" s="36">
        <f>SUMIFS(СВЦЭМ!$I$40:$I$759,СВЦЭМ!$A$40:$A$759,$A298,СВЦЭМ!$B$39:$B$758,W$296)+'СЕТ СН'!$F$13</f>
        <v>0</v>
      </c>
      <c r="X298" s="36">
        <f>SUMIFS(СВЦЭМ!$I$40:$I$759,СВЦЭМ!$A$40:$A$759,$A298,СВЦЭМ!$B$39:$B$758,X$296)+'СЕТ СН'!$F$13</f>
        <v>0</v>
      </c>
      <c r="Y298" s="36">
        <f>SUMIFS(СВЦЭМ!$I$40:$I$759,СВЦЭМ!$A$40:$A$759,$A298,СВЦЭМ!$B$39:$B$758,Y$296)+'СЕТ СН'!$F$13</f>
        <v>0</v>
      </c>
    </row>
    <row r="299" spans="1:27" ht="15.75" hidden="1" x14ac:dyDescent="0.2">
      <c r="A299" s="35">
        <f t="shared" ref="A299:A327" si="8">A298+1</f>
        <v>45599</v>
      </c>
      <c r="B299" s="36">
        <f>SUMIFS(СВЦЭМ!$I$40:$I$759,СВЦЭМ!$A$40:$A$759,$A299,СВЦЭМ!$B$39:$B$758,B$296)+'СЕТ СН'!$F$13</f>
        <v>0</v>
      </c>
      <c r="C299" s="36">
        <f>SUMIFS(СВЦЭМ!$I$40:$I$759,СВЦЭМ!$A$40:$A$759,$A299,СВЦЭМ!$B$39:$B$758,C$296)+'СЕТ СН'!$F$13</f>
        <v>0</v>
      </c>
      <c r="D299" s="36">
        <f>SUMIFS(СВЦЭМ!$I$40:$I$759,СВЦЭМ!$A$40:$A$759,$A299,СВЦЭМ!$B$39:$B$758,D$296)+'СЕТ СН'!$F$13</f>
        <v>0</v>
      </c>
      <c r="E299" s="36">
        <f>SUMIFS(СВЦЭМ!$I$40:$I$759,СВЦЭМ!$A$40:$A$759,$A299,СВЦЭМ!$B$39:$B$758,E$296)+'СЕТ СН'!$F$13</f>
        <v>0</v>
      </c>
      <c r="F299" s="36">
        <f>SUMIFS(СВЦЭМ!$I$40:$I$759,СВЦЭМ!$A$40:$A$759,$A299,СВЦЭМ!$B$39:$B$758,F$296)+'СЕТ СН'!$F$13</f>
        <v>0</v>
      </c>
      <c r="G299" s="36">
        <f>SUMIFS(СВЦЭМ!$I$40:$I$759,СВЦЭМ!$A$40:$A$759,$A299,СВЦЭМ!$B$39:$B$758,G$296)+'СЕТ СН'!$F$13</f>
        <v>0</v>
      </c>
      <c r="H299" s="36">
        <f>SUMIFS(СВЦЭМ!$I$40:$I$759,СВЦЭМ!$A$40:$A$759,$A299,СВЦЭМ!$B$39:$B$758,H$296)+'СЕТ СН'!$F$13</f>
        <v>0</v>
      </c>
      <c r="I299" s="36">
        <f>SUMIFS(СВЦЭМ!$I$40:$I$759,СВЦЭМ!$A$40:$A$759,$A299,СВЦЭМ!$B$39:$B$758,I$296)+'СЕТ СН'!$F$13</f>
        <v>0</v>
      </c>
      <c r="J299" s="36">
        <f>SUMIFS(СВЦЭМ!$I$40:$I$759,СВЦЭМ!$A$40:$A$759,$A299,СВЦЭМ!$B$39:$B$758,J$296)+'СЕТ СН'!$F$13</f>
        <v>0</v>
      </c>
      <c r="K299" s="36">
        <f>SUMIFS(СВЦЭМ!$I$40:$I$759,СВЦЭМ!$A$40:$A$759,$A299,СВЦЭМ!$B$39:$B$758,K$296)+'СЕТ СН'!$F$13</f>
        <v>0</v>
      </c>
      <c r="L299" s="36">
        <f>SUMIFS(СВЦЭМ!$I$40:$I$759,СВЦЭМ!$A$40:$A$759,$A299,СВЦЭМ!$B$39:$B$758,L$296)+'СЕТ СН'!$F$13</f>
        <v>0</v>
      </c>
      <c r="M299" s="36">
        <f>SUMIFS(СВЦЭМ!$I$40:$I$759,СВЦЭМ!$A$40:$A$759,$A299,СВЦЭМ!$B$39:$B$758,M$296)+'СЕТ СН'!$F$13</f>
        <v>0</v>
      </c>
      <c r="N299" s="36">
        <f>SUMIFS(СВЦЭМ!$I$40:$I$759,СВЦЭМ!$A$40:$A$759,$A299,СВЦЭМ!$B$39:$B$758,N$296)+'СЕТ СН'!$F$13</f>
        <v>0</v>
      </c>
      <c r="O299" s="36">
        <f>SUMIFS(СВЦЭМ!$I$40:$I$759,СВЦЭМ!$A$40:$A$759,$A299,СВЦЭМ!$B$39:$B$758,O$296)+'СЕТ СН'!$F$13</f>
        <v>0</v>
      </c>
      <c r="P299" s="36">
        <f>SUMIFS(СВЦЭМ!$I$40:$I$759,СВЦЭМ!$A$40:$A$759,$A299,СВЦЭМ!$B$39:$B$758,P$296)+'СЕТ СН'!$F$13</f>
        <v>0</v>
      </c>
      <c r="Q299" s="36">
        <f>SUMIFS(СВЦЭМ!$I$40:$I$759,СВЦЭМ!$A$40:$A$759,$A299,СВЦЭМ!$B$39:$B$758,Q$296)+'СЕТ СН'!$F$13</f>
        <v>0</v>
      </c>
      <c r="R299" s="36">
        <f>SUMIFS(СВЦЭМ!$I$40:$I$759,СВЦЭМ!$A$40:$A$759,$A299,СВЦЭМ!$B$39:$B$758,R$296)+'СЕТ СН'!$F$13</f>
        <v>0</v>
      </c>
      <c r="S299" s="36">
        <f>SUMIFS(СВЦЭМ!$I$40:$I$759,СВЦЭМ!$A$40:$A$759,$A299,СВЦЭМ!$B$39:$B$758,S$296)+'СЕТ СН'!$F$13</f>
        <v>0</v>
      </c>
      <c r="T299" s="36">
        <f>SUMIFS(СВЦЭМ!$I$40:$I$759,СВЦЭМ!$A$40:$A$759,$A299,СВЦЭМ!$B$39:$B$758,T$296)+'СЕТ СН'!$F$13</f>
        <v>0</v>
      </c>
      <c r="U299" s="36">
        <f>SUMIFS(СВЦЭМ!$I$40:$I$759,СВЦЭМ!$A$40:$A$759,$A299,СВЦЭМ!$B$39:$B$758,U$296)+'СЕТ СН'!$F$13</f>
        <v>0</v>
      </c>
      <c r="V299" s="36">
        <f>SUMIFS(СВЦЭМ!$I$40:$I$759,СВЦЭМ!$A$40:$A$759,$A299,СВЦЭМ!$B$39:$B$758,V$296)+'СЕТ СН'!$F$13</f>
        <v>0</v>
      </c>
      <c r="W299" s="36">
        <f>SUMIFS(СВЦЭМ!$I$40:$I$759,СВЦЭМ!$A$40:$A$759,$A299,СВЦЭМ!$B$39:$B$758,W$296)+'СЕТ СН'!$F$13</f>
        <v>0</v>
      </c>
      <c r="X299" s="36">
        <f>SUMIFS(СВЦЭМ!$I$40:$I$759,СВЦЭМ!$A$40:$A$759,$A299,СВЦЭМ!$B$39:$B$758,X$296)+'СЕТ СН'!$F$13</f>
        <v>0</v>
      </c>
      <c r="Y299" s="36">
        <f>SUMIFS(СВЦЭМ!$I$40:$I$759,СВЦЭМ!$A$40:$A$759,$A299,СВЦЭМ!$B$39:$B$758,Y$296)+'СЕТ СН'!$F$13</f>
        <v>0</v>
      </c>
    </row>
    <row r="300" spans="1:27" ht="15.75" hidden="1" x14ac:dyDescent="0.2">
      <c r="A300" s="35">
        <f t="shared" si="8"/>
        <v>45600</v>
      </c>
      <c r="B300" s="36">
        <f>SUMIFS(СВЦЭМ!$I$40:$I$759,СВЦЭМ!$A$40:$A$759,$A300,СВЦЭМ!$B$39:$B$758,B$296)+'СЕТ СН'!$F$13</f>
        <v>0</v>
      </c>
      <c r="C300" s="36">
        <f>SUMIFS(СВЦЭМ!$I$40:$I$759,СВЦЭМ!$A$40:$A$759,$A300,СВЦЭМ!$B$39:$B$758,C$296)+'СЕТ СН'!$F$13</f>
        <v>0</v>
      </c>
      <c r="D300" s="36">
        <f>SUMIFS(СВЦЭМ!$I$40:$I$759,СВЦЭМ!$A$40:$A$759,$A300,СВЦЭМ!$B$39:$B$758,D$296)+'СЕТ СН'!$F$13</f>
        <v>0</v>
      </c>
      <c r="E300" s="36">
        <f>SUMIFS(СВЦЭМ!$I$40:$I$759,СВЦЭМ!$A$40:$A$759,$A300,СВЦЭМ!$B$39:$B$758,E$296)+'СЕТ СН'!$F$13</f>
        <v>0</v>
      </c>
      <c r="F300" s="36">
        <f>SUMIFS(СВЦЭМ!$I$40:$I$759,СВЦЭМ!$A$40:$A$759,$A300,СВЦЭМ!$B$39:$B$758,F$296)+'СЕТ СН'!$F$13</f>
        <v>0</v>
      </c>
      <c r="G300" s="36">
        <f>SUMIFS(СВЦЭМ!$I$40:$I$759,СВЦЭМ!$A$40:$A$759,$A300,СВЦЭМ!$B$39:$B$758,G$296)+'СЕТ СН'!$F$13</f>
        <v>0</v>
      </c>
      <c r="H300" s="36">
        <f>SUMIFS(СВЦЭМ!$I$40:$I$759,СВЦЭМ!$A$40:$A$759,$A300,СВЦЭМ!$B$39:$B$758,H$296)+'СЕТ СН'!$F$13</f>
        <v>0</v>
      </c>
      <c r="I300" s="36">
        <f>SUMIFS(СВЦЭМ!$I$40:$I$759,СВЦЭМ!$A$40:$A$759,$A300,СВЦЭМ!$B$39:$B$758,I$296)+'СЕТ СН'!$F$13</f>
        <v>0</v>
      </c>
      <c r="J300" s="36">
        <f>SUMIFS(СВЦЭМ!$I$40:$I$759,СВЦЭМ!$A$40:$A$759,$A300,СВЦЭМ!$B$39:$B$758,J$296)+'СЕТ СН'!$F$13</f>
        <v>0</v>
      </c>
      <c r="K300" s="36">
        <f>SUMIFS(СВЦЭМ!$I$40:$I$759,СВЦЭМ!$A$40:$A$759,$A300,СВЦЭМ!$B$39:$B$758,K$296)+'СЕТ СН'!$F$13</f>
        <v>0</v>
      </c>
      <c r="L300" s="36">
        <f>SUMIFS(СВЦЭМ!$I$40:$I$759,СВЦЭМ!$A$40:$A$759,$A300,СВЦЭМ!$B$39:$B$758,L$296)+'СЕТ СН'!$F$13</f>
        <v>0</v>
      </c>
      <c r="M300" s="36">
        <f>SUMIFS(СВЦЭМ!$I$40:$I$759,СВЦЭМ!$A$40:$A$759,$A300,СВЦЭМ!$B$39:$B$758,M$296)+'СЕТ СН'!$F$13</f>
        <v>0</v>
      </c>
      <c r="N300" s="36">
        <f>SUMIFS(СВЦЭМ!$I$40:$I$759,СВЦЭМ!$A$40:$A$759,$A300,СВЦЭМ!$B$39:$B$758,N$296)+'СЕТ СН'!$F$13</f>
        <v>0</v>
      </c>
      <c r="O300" s="36">
        <f>SUMIFS(СВЦЭМ!$I$40:$I$759,СВЦЭМ!$A$40:$A$759,$A300,СВЦЭМ!$B$39:$B$758,O$296)+'СЕТ СН'!$F$13</f>
        <v>0</v>
      </c>
      <c r="P300" s="36">
        <f>SUMIFS(СВЦЭМ!$I$40:$I$759,СВЦЭМ!$A$40:$A$759,$A300,СВЦЭМ!$B$39:$B$758,P$296)+'СЕТ СН'!$F$13</f>
        <v>0</v>
      </c>
      <c r="Q300" s="36">
        <f>SUMIFS(СВЦЭМ!$I$40:$I$759,СВЦЭМ!$A$40:$A$759,$A300,СВЦЭМ!$B$39:$B$758,Q$296)+'СЕТ СН'!$F$13</f>
        <v>0</v>
      </c>
      <c r="R300" s="36">
        <f>SUMIFS(СВЦЭМ!$I$40:$I$759,СВЦЭМ!$A$40:$A$759,$A300,СВЦЭМ!$B$39:$B$758,R$296)+'СЕТ СН'!$F$13</f>
        <v>0</v>
      </c>
      <c r="S300" s="36">
        <f>SUMIFS(СВЦЭМ!$I$40:$I$759,СВЦЭМ!$A$40:$A$759,$A300,СВЦЭМ!$B$39:$B$758,S$296)+'СЕТ СН'!$F$13</f>
        <v>0</v>
      </c>
      <c r="T300" s="36">
        <f>SUMIFS(СВЦЭМ!$I$40:$I$759,СВЦЭМ!$A$40:$A$759,$A300,СВЦЭМ!$B$39:$B$758,T$296)+'СЕТ СН'!$F$13</f>
        <v>0</v>
      </c>
      <c r="U300" s="36">
        <f>SUMIFS(СВЦЭМ!$I$40:$I$759,СВЦЭМ!$A$40:$A$759,$A300,СВЦЭМ!$B$39:$B$758,U$296)+'СЕТ СН'!$F$13</f>
        <v>0</v>
      </c>
      <c r="V300" s="36">
        <f>SUMIFS(СВЦЭМ!$I$40:$I$759,СВЦЭМ!$A$40:$A$759,$A300,СВЦЭМ!$B$39:$B$758,V$296)+'СЕТ СН'!$F$13</f>
        <v>0</v>
      </c>
      <c r="W300" s="36">
        <f>SUMIFS(СВЦЭМ!$I$40:$I$759,СВЦЭМ!$A$40:$A$759,$A300,СВЦЭМ!$B$39:$B$758,W$296)+'СЕТ СН'!$F$13</f>
        <v>0</v>
      </c>
      <c r="X300" s="36">
        <f>SUMIFS(СВЦЭМ!$I$40:$I$759,СВЦЭМ!$A$40:$A$759,$A300,СВЦЭМ!$B$39:$B$758,X$296)+'СЕТ СН'!$F$13</f>
        <v>0</v>
      </c>
      <c r="Y300" s="36">
        <f>SUMIFS(СВЦЭМ!$I$40:$I$759,СВЦЭМ!$A$40:$A$759,$A300,СВЦЭМ!$B$39:$B$758,Y$296)+'СЕТ СН'!$F$13</f>
        <v>0</v>
      </c>
    </row>
    <row r="301" spans="1:27" ht="15.75" hidden="1" x14ac:dyDescent="0.2">
      <c r="A301" s="35">
        <f t="shared" si="8"/>
        <v>45601</v>
      </c>
      <c r="B301" s="36">
        <f>SUMIFS(СВЦЭМ!$I$40:$I$759,СВЦЭМ!$A$40:$A$759,$A301,СВЦЭМ!$B$39:$B$758,B$296)+'СЕТ СН'!$F$13</f>
        <v>0</v>
      </c>
      <c r="C301" s="36">
        <f>SUMIFS(СВЦЭМ!$I$40:$I$759,СВЦЭМ!$A$40:$A$759,$A301,СВЦЭМ!$B$39:$B$758,C$296)+'СЕТ СН'!$F$13</f>
        <v>0</v>
      </c>
      <c r="D301" s="36">
        <f>SUMIFS(СВЦЭМ!$I$40:$I$759,СВЦЭМ!$A$40:$A$759,$A301,СВЦЭМ!$B$39:$B$758,D$296)+'СЕТ СН'!$F$13</f>
        <v>0</v>
      </c>
      <c r="E301" s="36">
        <f>SUMIFS(СВЦЭМ!$I$40:$I$759,СВЦЭМ!$A$40:$A$759,$A301,СВЦЭМ!$B$39:$B$758,E$296)+'СЕТ СН'!$F$13</f>
        <v>0</v>
      </c>
      <c r="F301" s="36">
        <f>SUMIFS(СВЦЭМ!$I$40:$I$759,СВЦЭМ!$A$40:$A$759,$A301,СВЦЭМ!$B$39:$B$758,F$296)+'СЕТ СН'!$F$13</f>
        <v>0</v>
      </c>
      <c r="G301" s="36">
        <f>SUMIFS(СВЦЭМ!$I$40:$I$759,СВЦЭМ!$A$40:$A$759,$A301,СВЦЭМ!$B$39:$B$758,G$296)+'СЕТ СН'!$F$13</f>
        <v>0</v>
      </c>
      <c r="H301" s="36">
        <f>SUMIFS(СВЦЭМ!$I$40:$I$759,СВЦЭМ!$A$40:$A$759,$A301,СВЦЭМ!$B$39:$B$758,H$296)+'СЕТ СН'!$F$13</f>
        <v>0</v>
      </c>
      <c r="I301" s="36">
        <f>SUMIFS(СВЦЭМ!$I$40:$I$759,СВЦЭМ!$A$40:$A$759,$A301,СВЦЭМ!$B$39:$B$758,I$296)+'СЕТ СН'!$F$13</f>
        <v>0</v>
      </c>
      <c r="J301" s="36">
        <f>SUMIFS(СВЦЭМ!$I$40:$I$759,СВЦЭМ!$A$40:$A$759,$A301,СВЦЭМ!$B$39:$B$758,J$296)+'СЕТ СН'!$F$13</f>
        <v>0</v>
      </c>
      <c r="K301" s="36">
        <f>SUMIFS(СВЦЭМ!$I$40:$I$759,СВЦЭМ!$A$40:$A$759,$A301,СВЦЭМ!$B$39:$B$758,K$296)+'СЕТ СН'!$F$13</f>
        <v>0</v>
      </c>
      <c r="L301" s="36">
        <f>SUMIFS(СВЦЭМ!$I$40:$I$759,СВЦЭМ!$A$40:$A$759,$A301,СВЦЭМ!$B$39:$B$758,L$296)+'СЕТ СН'!$F$13</f>
        <v>0</v>
      </c>
      <c r="M301" s="36">
        <f>SUMIFS(СВЦЭМ!$I$40:$I$759,СВЦЭМ!$A$40:$A$759,$A301,СВЦЭМ!$B$39:$B$758,M$296)+'СЕТ СН'!$F$13</f>
        <v>0</v>
      </c>
      <c r="N301" s="36">
        <f>SUMIFS(СВЦЭМ!$I$40:$I$759,СВЦЭМ!$A$40:$A$759,$A301,СВЦЭМ!$B$39:$B$758,N$296)+'СЕТ СН'!$F$13</f>
        <v>0</v>
      </c>
      <c r="O301" s="36">
        <f>SUMIFS(СВЦЭМ!$I$40:$I$759,СВЦЭМ!$A$40:$A$759,$A301,СВЦЭМ!$B$39:$B$758,O$296)+'СЕТ СН'!$F$13</f>
        <v>0</v>
      </c>
      <c r="P301" s="36">
        <f>SUMIFS(СВЦЭМ!$I$40:$I$759,СВЦЭМ!$A$40:$A$759,$A301,СВЦЭМ!$B$39:$B$758,P$296)+'СЕТ СН'!$F$13</f>
        <v>0</v>
      </c>
      <c r="Q301" s="36">
        <f>SUMIFS(СВЦЭМ!$I$40:$I$759,СВЦЭМ!$A$40:$A$759,$A301,СВЦЭМ!$B$39:$B$758,Q$296)+'СЕТ СН'!$F$13</f>
        <v>0</v>
      </c>
      <c r="R301" s="36">
        <f>SUMIFS(СВЦЭМ!$I$40:$I$759,СВЦЭМ!$A$40:$A$759,$A301,СВЦЭМ!$B$39:$B$758,R$296)+'СЕТ СН'!$F$13</f>
        <v>0</v>
      </c>
      <c r="S301" s="36">
        <f>SUMIFS(СВЦЭМ!$I$40:$I$759,СВЦЭМ!$A$40:$A$759,$A301,СВЦЭМ!$B$39:$B$758,S$296)+'СЕТ СН'!$F$13</f>
        <v>0</v>
      </c>
      <c r="T301" s="36">
        <f>SUMIFS(СВЦЭМ!$I$40:$I$759,СВЦЭМ!$A$40:$A$759,$A301,СВЦЭМ!$B$39:$B$758,T$296)+'СЕТ СН'!$F$13</f>
        <v>0</v>
      </c>
      <c r="U301" s="36">
        <f>SUMIFS(СВЦЭМ!$I$40:$I$759,СВЦЭМ!$A$40:$A$759,$A301,СВЦЭМ!$B$39:$B$758,U$296)+'СЕТ СН'!$F$13</f>
        <v>0</v>
      </c>
      <c r="V301" s="36">
        <f>SUMIFS(СВЦЭМ!$I$40:$I$759,СВЦЭМ!$A$40:$A$759,$A301,СВЦЭМ!$B$39:$B$758,V$296)+'СЕТ СН'!$F$13</f>
        <v>0</v>
      </c>
      <c r="W301" s="36">
        <f>SUMIFS(СВЦЭМ!$I$40:$I$759,СВЦЭМ!$A$40:$A$759,$A301,СВЦЭМ!$B$39:$B$758,W$296)+'СЕТ СН'!$F$13</f>
        <v>0</v>
      </c>
      <c r="X301" s="36">
        <f>SUMIFS(СВЦЭМ!$I$40:$I$759,СВЦЭМ!$A$40:$A$759,$A301,СВЦЭМ!$B$39:$B$758,X$296)+'СЕТ СН'!$F$13</f>
        <v>0</v>
      </c>
      <c r="Y301" s="36">
        <f>SUMIFS(СВЦЭМ!$I$40:$I$759,СВЦЭМ!$A$40:$A$759,$A301,СВЦЭМ!$B$39:$B$758,Y$296)+'СЕТ СН'!$F$13</f>
        <v>0</v>
      </c>
    </row>
    <row r="302" spans="1:27" ht="15.75" hidden="1" x14ac:dyDescent="0.2">
      <c r="A302" s="35">
        <f t="shared" si="8"/>
        <v>45602</v>
      </c>
      <c r="B302" s="36">
        <f>SUMIFS(СВЦЭМ!$I$40:$I$759,СВЦЭМ!$A$40:$A$759,$A302,СВЦЭМ!$B$39:$B$758,B$296)+'СЕТ СН'!$F$13</f>
        <v>0</v>
      </c>
      <c r="C302" s="36">
        <f>SUMIFS(СВЦЭМ!$I$40:$I$759,СВЦЭМ!$A$40:$A$759,$A302,СВЦЭМ!$B$39:$B$758,C$296)+'СЕТ СН'!$F$13</f>
        <v>0</v>
      </c>
      <c r="D302" s="36">
        <f>SUMIFS(СВЦЭМ!$I$40:$I$759,СВЦЭМ!$A$40:$A$759,$A302,СВЦЭМ!$B$39:$B$758,D$296)+'СЕТ СН'!$F$13</f>
        <v>0</v>
      </c>
      <c r="E302" s="36">
        <f>SUMIFS(СВЦЭМ!$I$40:$I$759,СВЦЭМ!$A$40:$A$759,$A302,СВЦЭМ!$B$39:$B$758,E$296)+'СЕТ СН'!$F$13</f>
        <v>0</v>
      </c>
      <c r="F302" s="36">
        <f>SUMIFS(СВЦЭМ!$I$40:$I$759,СВЦЭМ!$A$40:$A$759,$A302,СВЦЭМ!$B$39:$B$758,F$296)+'СЕТ СН'!$F$13</f>
        <v>0</v>
      </c>
      <c r="G302" s="36">
        <f>SUMIFS(СВЦЭМ!$I$40:$I$759,СВЦЭМ!$A$40:$A$759,$A302,СВЦЭМ!$B$39:$B$758,G$296)+'СЕТ СН'!$F$13</f>
        <v>0</v>
      </c>
      <c r="H302" s="36">
        <f>SUMIFS(СВЦЭМ!$I$40:$I$759,СВЦЭМ!$A$40:$A$759,$A302,СВЦЭМ!$B$39:$B$758,H$296)+'СЕТ СН'!$F$13</f>
        <v>0</v>
      </c>
      <c r="I302" s="36">
        <f>SUMIFS(СВЦЭМ!$I$40:$I$759,СВЦЭМ!$A$40:$A$759,$A302,СВЦЭМ!$B$39:$B$758,I$296)+'СЕТ СН'!$F$13</f>
        <v>0</v>
      </c>
      <c r="J302" s="36">
        <f>SUMIFS(СВЦЭМ!$I$40:$I$759,СВЦЭМ!$A$40:$A$759,$A302,СВЦЭМ!$B$39:$B$758,J$296)+'СЕТ СН'!$F$13</f>
        <v>0</v>
      </c>
      <c r="K302" s="36">
        <f>SUMIFS(СВЦЭМ!$I$40:$I$759,СВЦЭМ!$A$40:$A$759,$A302,СВЦЭМ!$B$39:$B$758,K$296)+'СЕТ СН'!$F$13</f>
        <v>0</v>
      </c>
      <c r="L302" s="36">
        <f>SUMIFS(СВЦЭМ!$I$40:$I$759,СВЦЭМ!$A$40:$A$759,$A302,СВЦЭМ!$B$39:$B$758,L$296)+'СЕТ СН'!$F$13</f>
        <v>0</v>
      </c>
      <c r="M302" s="36">
        <f>SUMIFS(СВЦЭМ!$I$40:$I$759,СВЦЭМ!$A$40:$A$759,$A302,СВЦЭМ!$B$39:$B$758,M$296)+'СЕТ СН'!$F$13</f>
        <v>0</v>
      </c>
      <c r="N302" s="36">
        <f>SUMIFS(СВЦЭМ!$I$40:$I$759,СВЦЭМ!$A$40:$A$759,$A302,СВЦЭМ!$B$39:$B$758,N$296)+'СЕТ СН'!$F$13</f>
        <v>0</v>
      </c>
      <c r="O302" s="36">
        <f>SUMIFS(СВЦЭМ!$I$40:$I$759,СВЦЭМ!$A$40:$A$759,$A302,СВЦЭМ!$B$39:$B$758,O$296)+'СЕТ СН'!$F$13</f>
        <v>0</v>
      </c>
      <c r="P302" s="36">
        <f>SUMIFS(СВЦЭМ!$I$40:$I$759,СВЦЭМ!$A$40:$A$759,$A302,СВЦЭМ!$B$39:$B$758,P$296)+'СЕТ СН'!$F$13</f>
        <v>0</v>
      </c>
      <c r="Q302" s="36">
        <f>SUMIFS(СВЦЭМ!$I$40:$I$759,СВЦЭМ!$A$40:$A$759,$A302,СВЦЭМ!$B$39:$B$758,Q$296)+'СЕТ СН'!$F$13</f>
        <v>0</v>
      </c>
      <c r="R302" s="36">
        <f>SUMIFS(СВЦЭМ!$I$40:$I$759,СВЦЭМ!$A$40:$A$759,$A302,СВЦЭМ!$B$39:$B$758,R$296)+'СЕТ СН'!$F$13</f>
        <v>0</v>
      </c>
      <c r="S302" s="36">
        <f>SUMIFS(СВЦЭМ!$I$40:$I$759,СВЦЭМ!$A$40:$A$759,$A302,СВЦЭМ!$B$39:$B$758,S$296)+'СЕТ СН'!$F$13</f>
        <v>0</v>
      </c>
      <c r="T302" s="36">
        <f>SUMIFS(СВЦЭМ!$I$40:$I$759,СВЦЭМ!$A$40:$A$759,$A302,СВЦЭМ!$B$39:$B$758,T$296)+'СЕТ СН'!$F$13</f>
        <v>0</v>
      </c>
      <c r="U302" s="36">
        <f>SUMIFS(СВЦЭМ!$I$40:$I$759,СВЦЭМ!$A$40:$A$759,$A302,СВЦЭМ!$B$39:$B$758,U$296)+'СЕТ СН'!$F$13</f>
        <v>0</v>
      </c>
      <c r="V302" s="36">
        <f>SUMIFS(СВЦЭМ!$I$40:$I$759,СВЦЭМ!$A$40:$A$759,$A302,СВЦЭМ!$B$39:$B$758,V$296)+'СЕТ СН'!$F$13</f>
        <v>0</v>
      </c>
      <c r="W302" s="36">
        <f>SUMIFS(СВЦЭМ!$I$40:$I$759,СВЦЭМ!$A$40:$A$759,$A302,СВЦЭМ!$B$39:$B$758,W$296)+'СЕТ СН'!$F$13</f>
        <v>0</v>
      </c>
      <c r="X302" s="36">
        <f>SUMIFS(СВЦЭМ!$I$40:$I$759,СВЦЭМ!$A$40:$A$759,$A302,СВЦЭМ!$B$39:$B$758,X$296)+'СЕТ СН'!$F$13</f>
        <v>0</v>
      </c>
      <c r="Y302" s="36">
        <f>SUMIFS(СВЦЭМ!$I$40:$I$759,СВЦЭМ!$A$40:$A$759,$A302,СВЦЭМ!$B$39:$B$758,Y$296)+'СЕТ СН'!$F$13</f>
        <v>0</v>
      </c>
    </row>
    <row r="303" spans="1:27" ht="15.75" hidden="1" x14ac:dyDescent="0.2">
      <c r="A303" s="35">
        <f t="shared" si="8"/>
        <v>45603</v>
      </c>
      <c r="B303" s="36">
        <f>SUMIFS(СВЦЭМ!$I$40:$I$759,СВЦЭМ!$A$40:$A$759,$A303,СВЦЭМ!$B$39:$B$758,B$296)+'СЕТ СН'!$F$13</f>
        <v>0</v>
      </c>
      <c r="C303" s="36">
        <f>SUMIFS(СВЦЭМ!$I$40:$I$759,СВЦЭМ!$A$40:$A$759,$A303,СВЦЭМ!$B$39:$B$758,C$296)+'СЕТ СН'!$F$13</f>
        <v>0</v>
      </c>
      <c r="D303" s="36">
        <f>SUMIFS(СВЦЭМ!$I$40:$I$759,СВЦЭМ!$A$40:$A$759,$A303,СВЦЭМ!$B$39:$B$758,D$296)+'СЕТ СН'!$F$13</f>
        <v>0</v>
      </c>
      <c r="E303" s="36">
        <f>SUMIFS(СВЦЭМ!$I$40:$I$759,СВЦЭМ!$A$40:$A$759,$A303,СВЦЭМ!$B$39:$B$758,E$296)+'СЕТ СН'!$F$13</f>
        <v>0</v>
      </c>
      <c r="F303" s="36">
        <f>SUMIFS(СВЦЭМ!$I$40:$I$759,СВЦЭМ!$A$40:$A$759,$A303,СВЦЭМ!$B$39:$B$758,F$296)+'СЕТ СН'!$F$13</f>
        <v>0</v>
      </c>
      <c r="G303" s="36">
        <f>SUMIFS(СВЦЭМ!$I$40:$I$759,СВЦЭМ!$A$40:$A$759,$A303,СВЦЭМ!$B$39:$B$758,G$296)+'СЕТ СН'!$F$13</f>
        <v>0</v>
      </c>
      <c r="H303" s="36">
        <f>SUMIFS(СВЦЭМ!$I$40:$I$759,СВЦЭМ!$A$40:$A$759,$A303,СВЦЭМ!$B$39:$B$758,H$296)+'СЕТ СН'!$F$13</f>
        <v>0</v>
      </c>
      <c r="I303" s="36">
        <f>SUMIFS(СВЦЭМ!$I$40:$I$759,СВЦЭМ!$A$40:$A$759,$A303,СВЦЭМ!$B$39:$B$758,I$296)+'СЕТ СН'!$F$13</f>
        <v>0</v>
      </c>
      <c r="J303" s="36">
        <f>SUMIFS(СВЦЭМ!$I$40:$I$759,СВЦЭМ!$A$40:$A$759,$A303,СВЦЭМ!$B$39:$B$758,J$296)+'СЕТ СН'!$F$13</f>
        <v>0</v>
      </c>
      <c r="K303" s="36">
        <f>SUMIFS(СВЦЭМ!$I$40:$I$759,СВЦЭМ!$A$40:$A$759,$A303,СВЦЭМ!$B$39:$B$758,K$296)+'СЕТ СН'!$F$13</f>
        <v>0</v>
      </c>
      <c r="L303" s="36">
        <f>SUMIFS(СВЦЭМ!$I$40:$I$759,СВЦЭМ!$A$40:$A$759,$A303,СВЦЭМ!$B$39:$B$758,L$296)+'СЕТ СН'!$F$13</f>
        <v>0</v>
      </c>
      <c r="M303" s="36">
        <f>SUMIFS(СВЦЭМ!$I$40:$I$759,СВЦЭМ!$A$40:$A$759,$A303,СВЦЭМ!$B$39:$B$758,M$296)+'СЕТ СН'!$F$13</f>
        <v>0</v>
      </c>
      <c r="N303" s="36">
        <f>SUMIFS(СВЦЭМ!$I$40:$I$759,СВЦЭМ!$A$40:$A$759,$A303,СВЦЭМ!$B$39:$B$758,N$296)+'СЕТ СН'!$F$13</f>
        <v>0</v>
      </c>
      <c r="O303" s="36">
        <f>SUMIFS(СВЦЭМ!$I$40:$I$759,СВЦЭМ!$A$40:$A$759,$A303,СВЦЭМ!$B$39:$B$758,O$296)+'СЕТ СН'!$F$13</f>
        <v>0</v>
      </c>
      <c r="P303" s="36">
        <f>SUMIFS(СВЦЭМ!$I$40:$I$759,СВЦЭМ!$A$40:$A$759,$A303,СВЦЭМ!$B$39:$B$758,P$296)+'СЕТ СН'!$F$13</f>
        <v>0</v>
      </c>
      <c r="Q303" s="36">
        <f>SUMIFS(СВЦЭМ!$I$40:$I$759,СВЦЭМ!$A$40:$A$759,$A303,СВЦЭМ!$B$39:$B$758,Q$296)+'СЕТ СН'!$F$13</f>
        <v>0</v>
      </c>
      <c r="R303" s="36">
        <f>SUMIFS(СВЦЭМ!$I$40:$I$759,СВЦЭМ!$A$40:$A$759,$A303,СВЦЭМ!$B$39:$B$758,R$296)+'СЕТ СН'!$F$13</f>
        <v>0</v>
      </c>
      <c r="S303" s="36">
        <f>SUMIFS(СВЦЭМ!$I$40:$I$759,СВЦЭМ!$A$40:$A$759,$A303,СВЦЭМ!$B$39:$B$758,S$296)+'СЕТ СН'!$F$13</f>
        <v>0</v>
      </c>
      <c r="T303" s="36">
        <f>SUMIFS(СВЦЭМ!$I$40:$I$759,СВЦЭМ!$A$40:$A$759,$A303,СВЦЭМ!$B$39:$B$758,T$296)+'СЕТ СН'!$F$13</f>
        <v>0</v>
      </c>
      <c r="U303" s="36">
        <f>SUMIFS(СВЦЭМ!$I$40:$I$759,СВЦЭМ!$A$40:$A$759,$A303,СВЦЭМ!$B$39:$B$758,U$296)+'СЕТ СН'!$F$13</f>
        <v>0</v>
      </c>
      <c r="V303" s="36">
        <f>SUMIFS(СВЦЭМ!$I$40:$I$759,СВЦЭМ!$A$40:$A$759,$A303,СВЦЭМ!$B$39:$B$758,V$296)+'СЕТ СН'!$F$13</f>
        <v>0</v>
      </c>
      <c r="W303" s="36">
        <f>SUMIFS(СВЦЭМ!$I$40:$I$759,СВЦЭМ!$A$40:$A$759,$A303,СВЦЭМ!$B$39:$B$758,W$296)+'СЕТ СН'!$F$13</f>
        <v>0</v>
      </c>
      <c r="X303" s="36">
        <f>SUMIFS(СВЦЭМ!$I$40:$I$759,СВЦЭМ!$A$40:$A$759,$A303,СВЦЭМ!$B$39:$B$758,X$296)+'СЕТ СН'!$F$13</f>
        <v>0</v>
      </c>
      <c r="Y303" s="36">
        <f>SUMIFS(СВЦЭМ!$I$40:$I$759,СВЦЭМ!$A$40:$A$759,$A303,СВЦЭМ!$B$39:$B$758,Y$296)+'СЕТ СН'!$F$13</f>
        <v>0</v>
      </c>
    </row>
    <row r="304" spans="1:27" ht="15.75" hidden="1" x14ac:dyDescent="0.2">
      <c r="A304" s="35">
        <f t="shared" si="8"/>
        <v>45604</v>
      </c>
      <c r="B304" s="36">
        <f>SUMIFS(СВЦЭМ!$I$40:$I$759,СВЦЭМ!$A$40:$A$759,$A304,СВЦЭМ!$B$39:$B$758,B$296)+'СЕТ СН'!$F$13</f>
        <v>0</v>
      </c>
      <c r="C304" s="36">
        <f>SUMIFS(СВЦЭМ!$I$40:$I$759,СВЦЭМ!$A$40:$A$759,$A304,СВЦЭМ!$B$39:$B$758,C$296)+'СЕТ СН'!$F$13</f>
        <v>0</v>
      </c>
      <c r="D304" s="36">
        <f>SUMIFS(СВЦЭМ!$I$40:$I$759,СВЦЭМ!$A$40:$A$759,$A304,СВЦЭМ!$B$39:$B$758,D$296)+'СЕТ СН'!$F$13</f>
        <v>0</v>
      </c>
      <c r="E304" s="36">
        <f>SUMIFS(СВЦЭМ!$I$40:$I$759,СВЦЭМ!$A$40:$A$759,$A304,СВЦЭМ!$B$39:$B$758,E$296)+'СЕТ СН'!$F$13</f>
        <v>0</v>
      </c>
      <c r="F304" s="36">
        <f>SUMIFS(СВЦЭМ!$I$40:$I$759,СВЦЭМ!$A$40:$A$759,$A304,СВЦЭМ!$B$39:$B$758,F$296)+'СЕТ СН'!$F$13</f>
        <v>0</v>
      </c>
      <c r="G304" s="36">
        <f>SUMIFS(СВЦЭМ!$I$40:$I$759,СВЦЭМ!$A$40:$A$759,$A304,СВЦЭМ!$B$39:$B$758,G$296)+'СЕТ СН'!$F$13</f>
        <v>0</v>
      </c>
      <c r="H304" s="36">
        <f>SUMIFS(СВЦЭМ!$I$40:$I$759,СВЦЭМ!$A$40:$A$759,$A304,СВЦЭМ!$B$39:$B$758,H$296)+'СЕТ СН'!$F$13</f>
        <v>0</v>
      </c>
      <c r="I304" s="36">
        <f>SUMIFS(СВЦЭМ!$I$40:$I$759,СВЦЭМ!$A$40:$A$759,$A304,СВЦЭМ!$B$39:$B$758,I$296)+'СЕТ СН'!$F$13</f>
        <v>0</v>
      </c>
      <c r="J304" s="36">
        <f>SUMIFS(СВЦЭМ!$I$40:$I$759,СВЦЭМ!$A$40:$A$759,$A304,СВЦЭМ!$B$39:$B$758,J$296)+'СЕТ СН'!$F$13</f>
        <v>0</v>
      </c>
      <c r="K304" s="36">
        <f>SUMIFS(СВЦЭМ!$I$40:$I$759,СВЦЭМ!$A$40:$A$759,$A304,СВЦЭМ!$B$39:$B$758,K$296)+'СЕТ СН'!$F$13</f>
        <v>0</v>
      </c>
      <c r="L304" s="36">
        <f>SUMIFS(СВЦЭМ!$I$40:$I$759,СВЦЭМ!$A$40:$A$759,$A304,СВЦЭМ!$B$39:$B$758,L$296)+'СЕТ СН'!$F$13</f>
        <v>0</v>
      </c>
      <c r="M304" s="36">
        <f>SUMIFS(СВЦЭМ!$I$40:$I$759,СВЦЭМ!$A$40:$A$759,$A304,СВЦЭМ!$B$39:$B$758,M$296)+'СЕТ СН'!$F$13</f>
        <v>0</v>
      </c>
      <c r="N304" s="36">
        <f>SUMIFS(СВЦЭМ!$I$40:$I$759,СВЦЭМ!$A$40:$A$759,$A304,СВЦЭМ!$B$39:$B$758,N$296)+'СЕТ СН'!$F$13</f>
        <v>0</v>
      </c>
      <c r="O304" s="36">
        <f>SUMIFS(СВЦЭМ!$I$40:$I$759,СВЦЭМ!$A$40:$A$759,$A304,СВЦЭМ!$B$39:$B$758,O$296)+'СЕТ СН'!$F$13</f>
        <v>0</v>
      </c>
      <c r="P304" s="36">
        <f>SUMIFS(СВЦЭМ!$I$40:$I$759,СВЦЭМ!$A$40:$A$759,$A304,СВЦЭМ!$B$39:$B$758,P$296)+'СЕТ СН'!$F$13</f>
        <v>0</v>
      </c>
      <c r="Q304" s="36">
        <f>SUMIFS(СВЦЭМ!$I$40:$I$759,СВЦЭМ!$A$40:$A$759,$A304,СВЦЭМ!$B$39:$B$758,Q$296)+'СЕТ СН'!$F$13</f>
        <v>0</v>
      </c>
      <c r="R304" s="36">
        <f>SUMIFS(СВЦЭМ!$I$40:$I$759,СВЦЭМ!$A$40:$A$759,$A304,СВЦЭМ!$B$39:$B$758,R$296)+'СЕТ СН'!$F$13</f>
        <v>0</v>
      </c>
      <c r="S304" s="36">
        <f>SUMIFS(СВЦЭМ!$I$40:$I$759,СВЦЭМ!$A$40:$A$759,$A304,СВЦЭМ!$B$39:$B$758,S$296)+'СЕТ СН'!$F$13</f>
        <v>0</v>
      </c>
      <c r="T304" s="36">
        <f>SUMIFS(СВЦЭМ!$I$40:$I$759,СВЦЭМ!$A$40:$A$759,$A304,СВЦЭМ!$B$39:$B$758,T$296)+'СЕТ СН'!$F$13</f>
        <v>0</v>
      </c>
      <c r="U304" s="36">
        <f>SUMIFS(СВЦЭМ!$I$40:$I$759,СВЦЭМ!$A$40:$A$759,$A304,СВЦЭМ!$B$39:$B$758,U$296)+'СЕТ СН'!$F$13</f>
        <v>0</v>
      </c>
      <c r="V304" s="36">
        <f>SUMIFS(СВЦЭМ!$I$40:$I$759,СВЦЭМ!$A$40:$A$759,$A304,СВЦЭМ!$B$39:$B$758,V$296)+'СЕТ СН'!$F$13</f>
        <v>0</v>
      </c>
      <c r="W304" s="36">
        <f>SUMIFS(СВЦЭМ!$I$40:$I$759,СВЦЭМ!$A$40:$A$759,$A304,СВЦЭМ!$B$39:$B$758,W$296)+'СЕТ СН'!$F$13</f>
        <v>0</v>
      </c>
      <c r="X304" s="36">
        <f>SUMIFS(СВЦЭМ!$I$40:$I$759,СВЦЭМ!$A$40:$A$759,$A304,СВЦЭМ!$B$39:$B$758,X$296)+'СЕТ СН'!$F$13</f>
        <v>0</v>
      </c>
      <c r="Y304" s="36">
        <f>SUMIFS(СВЦЭМ!$I$40:$I$759,СВЦЭМ!$A$40:$A$759,$A304,СВЦЭМ!$B$39:$B$758,Y$296)+'СЕТ СН'!$F$13</f>
        <v>0</v>
      </c>
    </row>
    <row r="305" spans="1:25" ht="15.75" hidden="1" x14ac:dyDescent="0.2">
      <c r="A305" s="35">
        <f t="shared" si="8"/>
        <v>45605</v>
      </c>
      <c r="B305" s="36">
        <f>SUMIFS(СВЦЭМ!$I$40:$I$759,СВЦЭМ!$A$40:$A$759,$A305,СВЦЭМ!$B$39:$B$758,B$296)+'СЕТ СН'!$F$13</f>
        <v>0</v>
      </c>
      <c r="C305" s="36">
        <f>SUMIFS(СВЦЭМ!$I$40:$I$759,СВЦЭМ!$A$40:$A$759,$A305,СВЦЭМ!$B$39:$B$758,C$296)+'СЕТ СН'!$F$13</f>
        <v>0</v>
      </c>
      <c r="D305" s="36">
        <f>SUMIFS(СВЦЭМ!$I$40:$I$759,СВЦЭМ!$A$40:$A$759,$A305,СВЦЭМ!$B$39:$B$758,D$296)+'СЕТ СН'!$F$13</f>
        <v>0</v>
      </c>
      <c r="E305" s="36">
        <f>SUMIFS(СВЦЭМ!$I$40:$I$759,СВЦЭМ!$A$40:$A$759,$A305,СВЦЭМ!$B$39:$B$758,E$296)+'СЕТ СН'!$F$13</f>
        <v>0</v>
      </c>
      <c r="F305" s="36">
        <f>SUMIFS(СВЦЭМ!$I$40:$I$759,СВЦЭМ!$A$40:$A$759,$A305,СВЦЭМ!$B$39:$B$758,F$296)+'СЕТ СН'!$F$13</f>
        <v>0</v>
      </c>
      <c r="G305" s="36">
        <f>SUMIFS(СВЦЭМ!$I$40:$I$759,СВЦЭМ!$A$40:$A$759,$A305,СВЦЭМ!$B$39:$B$758,G$296)+'СЕТ СН'!$F$13</f>
        <v>0</v>
      </c>
      <c r="H305" s="36">
        <f>SUMIFS(СВЦЭМ!$I$40:$I$759,СВЦЭМ!$A$40:$A$759,$A305,СВЦЭМ!$B$39:$B$758,H$296)+'СЕТ СН'!$F$13</f>
        <v>0</v>
      </c>
      <c r="I305" s="36">
        <f>SUMIFS(СВЦЭМ!$I$40:$I$759,СВЦЭМ!$A$40:$A$759,$A305,СВЦЭМ!$B$39:$B$758,I$296)+'СЕТ СН'!$F$13</f>
        <v>0</v>
      </c>
      <c r="J305" s="36">
        <f>SUMIFS(СВЦЭМ!$I$40:$I$759,СВЦЭМ!$A$40:$A$759,$A305,СВЦЭМ!$B$39:$B$758,J$296)+'СЕТ СН'!$F$13</f>
        <v>0</v>
      </c>
      <c r="K305" s="36">
        <f>SUMIFS(СВЦЭМ!$I$40:$I$759,СВЦЭМ!$A$40:$A$759,$A305,СВЦЭМ!$B$39:$B$758,K$296)+'СЕТ СН'!$F$13</f>
        <v>0</v>
      </c>
      <c r="L305" s="36">
        <f>SUMIFS(СВЦЭМ!$I$40:$I$759,СВЦЭМ!$A$40:$A$759,$A305,СВЦЭМ!$B$39:$B$758,L$296)+'СЕТ СН'!$F$13</f>
        <v>0</v>
      </c>
      <c r="M305" s="36">
        <f>SUMIFS(СВЦЭМ!$I$40:$I$759,СВЦЭМ!$A$40:$A$759,$A305,СВЦЭМ!$B$39:$B$758,M$296)+'СЕТ СН'!$F$13</f>
        <v>0</v>
      </c>
      <c r="N305" s="36">
        <f>SUMIFS(СВЦЭМ!$I$40:$I$759,СВЦЭМ!$A$40:$A$759,$A305,СВЦЭМ!$B$39:$B$758,N$296)+'СЕТ СН'!$F$13</f>
        <v>0</v>
      </c>
      <c r="O305" s="36">
        <f>SUMIFS(СВЦЭМ!$I$40:$I$759,СВЦЭМ!$A$40:$A$759,$A305,СВЦЭМ!$B$39:$B$758,O$296)+'СЕТ СН'!$F$13</f>
        <v>0</v>
      </c>
      <c r="P305" s="36">
        <f>SUMIFS(СВЦЭМ!$I$40:$I$759,СВЦЭМ!$A$40:$A$759,$A305,СВЦЭМ!$B$39:$B$758,P$296)+'СЕТ СН'!$F$13</f>
        <v>0</v>
      </c>
      <c r="Q305" s="36">
        <f>SUMIFS(СВЦЭМ!$I$40:$I$759,СВЦЭМ!$A$40:$A$759,$A305,СВЦЭМ!$B$39:$B$758,Q$296)+'СЕТ СН'!$F$13</f>
        <v>0</v>
      </c>
      <c r="R305" s="36">
        <f>SUMIFS(СВЦЭМ!$I$40:$I$759,СВЦЭМ!$A$40:$A$759,$A305,СВЦЭМ!$B$39:$B$758,R$296)+'СЕТ СН'!$F$13</f>
        <v>0</v>
      </c>
      <c r="S305" s="36">
        <f>SUMIFS(СВЦЭМ!$I$40:$I$759,СВЦЭМ!$A$40:$A$759,$A305,СВЦЭМ!$B$39:$B$758,S$296)+'СЕТ СН'!$F$13</f>
        <v>0</v>
      </c>
      <c r="T305" s="36">
        <f>SUMIFS(СВЦЭМ!$I$40:$I$759,СВЦЭМ!$A$40:$A$759,$A305,СВЦЭМ!$B$39:$B$758,T$296)+'СЕТ СН'!$F$13</f>
        <v>0</v>
      </c>
      <c r="U305" s="36">
        <f>SUMIFS(СВЦЭМ!$I$40:$I$759,СВЦЭМ!$A$40:$A$759,$A305,СВЦЭМ!$B$39:$B$758,U$296)+'СЕТ СН'!$F$13</f>
        <v>0</v>
      </c>
      <c r="V305" s="36">
        <f>SUMIFS(СВЦЭМ!$I$40:$I$759,СВЦЭМ!$A$40:$A$759,$A305,СВЦЭМ!$B$39:$B$758,V$296)+'СЕТ СН'!$F$13</f>
        <v>0</v>
      </c>
      <c r="W305" s="36">
        <f>SUMIFS(СВЦЭМ!$I$40:$I$759,СВЦЭМ!$A$40:$A$759,$A305,СВЦЭМ!$B$39:$B$758,W$296)+'СЕТ СН'!$F$13</f>
        <v>0</v>
      </c>
      <c r="X305" s="36">
        <f>SUMIFS(СВЦЭМ!$I$40:$I$759,СВЦЭМ!$A$40:$A$759,$A305,СВЦЭМ!$B$39:$B$758,X$296)+'СЕТ СН'!$F$13</f>
        <v>0</v>
      </c>
      <c r="Y305" s="36">
        <f>SUMIFS(СВЦЭМ!$I$40:$I$759,СВЦЭМ!$A$40:$A$759,$A305,СВЦЭМ!$B$39:$B$758,Y$296)+'СЕТ СН'!$F$13</f>
        <v>0</v>
      </c>
    </row>
    <row r="306" spans="1:25" ht="15.75" hidden="1" x14ac:dyDescent="0.2">
      <c r="A306" s="35">
        <f t="shared" si="8"/>
        <v>45606</v>
      </c>
      <c r="B306" s="36">
        <f>SUMIFS(СВЦЭМ!$I$40:$I$759,СВЦЭМ!$A$40:$A$759,$A306,СВЦЭМ!$B$39:$B$758,B$296)+'СЕТ СН'!$F$13</f>
        <v>0</v>
      </c>
      <c r="C306" s="36">
        <f>SUMIFS(СВЦЭМ!$I$40:$I$759,СВЦЭМ!$A$40:$A$759,$A306,СВЦЭМ!$B$39:$B$758,C$296)+'СЕТ СН'!$F$13</f>
        <v>0</v>
      </c>
      <c r="D306" s="36">
        <f>SUMIFS(СВЦЭМ!$I$40:$I$759,СВЦЭМ!$A$40:$A$759,$A306,СВЦЭМ!$B$39:$B$758,D$296)+'СЕТ СН'!$F$13</f>
        <v>0</v>
      </c>
      <c r="E306" s="36">
        <f>SUMIFS(СВЦЭМ!$I$40:$I$759,СВЦЭМ!$A$40:$A$759,$A306,СВЦЭМ!$B$39:$B$758,E$296)+'СЕТ СН'!$F$13</f>
        <v>0</v>
      </c>
      <c r="F306" s="36">
        <f>SUMIFS(СВЦЭМ!$I$40:$I$759,СВЦЭМ!$A$40:$A$759,$A306,СВЦЭМ!$B$39:$B$758,F$296)+'СЕТ СН'!$F$13</f>
        <v>0</v>
      </c>
      <c r="G306" s="36">
        <f>SUMIFS(СВЦЭМ!$I$40:$I$759,СВЦЭМ!$A$40:$A$759,$A306,СВЦЭМ!$B$39:$B$758,G$296)+'СЕТ СН'!$F$13</f>
        <v>0</v>
      </c>
      <c r="H306" s="36">
        <f>SUMIFS(СВЦЭМ!$I$40:$I$759,СВЦЭМ!$A$40:$A$759,$A306,СВЦЭМ!$B$39:$B$758,H$296)+'СЕТ СН'!$F$13</f>
        <v>0</v>
      </c>
      <c r="I306" s="36">
        <f>SUMIFS(СВЦЭМ!$I$40:$I$759,СВЦЭМ!$A$40:$A$759,$A306,СВЦЭМ!$B$39:$B$758,I$296)+'СЕТ СН'!$F$13</f>
        <v>0</v>
      </c>
      <c r="J306" s="36">
        <f>SUMIFS(СВЦЭМ!$I$40:$I$759,СВЦЭМ!$A$40:$A$759,$A306,СВЦЭМ!$B$39:$B$758,J$296)+'СЕТ СН'!$F$13</f>
        <v>0</v>
      </c>
      <c r="K306" s="36">
        <f>SUMIFS(СВЦЭМ!$I$40:$I$759,СВЦЭМ!$A$40:$A$759,$A306,СВЦЭМ!$B$39:$B$758,K$296)+'СЕТ СН'!$F$13</f>
        <v>0</v>
      </c>
      <c r="L306" s="36">
        <f>SUMIFS(СВЦЭМ!$I$40:$I$759,СВЦЭМ!$A$40:$A$759,$A306,СВЦЭМ!$B$39:$B$758,L$296)+'СЕТ СН'!$F$13</f>
        <v>0</v>
      </c>
      <c r="M306" s="36">
        <f>SUMIFS(СВЦЭМ!$I$40:$I$759,СВЦЭМ!$A$40:$A$759,$A306,СВЦЭМ!$B$39:$B$758,M$296)+'СЕТ СН'!$F$13</f>
        <v>0</v>
      </c>
      <c r="N306" s="36">
        <f>SUMIFS(СВЦЭМ!$I$40:$I$759,СВЦЭМ!$A$40:$A$759,$A306,СВЦЭМ!$B$39:$B$758,N$296)+'СЕТ СН'!$F$13</f>
        <v>0</v>
      </c>
      <c r="O306" s="36">
        <f>SUMIFS(СВЦЭМ!$I$40:$I$759,СВЦЭМ!$A$40:$A$759,$A306,СВЦЭМ!$B$39:$B$758,O$296)+'СЕТ СН'!$F$13</f>
        <v>0</v>
      </c>
      <c r="P306" s="36">
        <f>SUMIFS(СВЦЭМ!$I$40:$I$759,СВЦЭМ!$A$40:$A$759,$A306,СВЦЭМ!$B$39:$B$758,P$296)+'СЕТ СН'!$F$13</f>
        <v>0</v>
      </c>
      <c r="Q306" s="36">
        <f>SUMIFS(СВЦЭМ!$I$40:$I$759,СВЦЭМ!$A$40:$A$759,$A306,СВЦЭМ!$B$39:$B$758,Q$296)+'СЕТ СН'!$F$13</f>
        <v>0</v>
      </c>
      <c r="R306" s="36">
        <f>SUMIFS(СВЦЭМ!$I$40:$I$759,СВЦЭМ!$A$40:$A$759,$A306,СВЦЭМ!$B$39:$B$758,R$296)+'СЕТ СН'!$F$13</f>
        <v>0</v>
      </c>
      <c r="S306" s="36">
        <f>SUMIFS(СВЦЭМ!$I$40:$I$759,СВЦЭМ!$A$40:$A$759,$A306,СВЦЭМ!$B$39:$B$758,S$296)+'СЕТ СН'!$F$13</f>
        <v>0</v>
      </c>
      <c r="T306" s="36">
        <f>SUMIFS(СВЦЭМ!$I$40:$I$759,СВЦЭМ!$A$40:$A$759,$A306,СВЦЭМ!$B$39:$B$758,T$296)+'СЕТ СН'!$F$13</f>
        <v>0</v>
      </c>
      <c r="U306" s="36">
        <f>SUMIFS(СВЦЭМ!$I$40:$I$759,СВЦЭМ!$A$40:$A$759,$A306,СВЦЭМ!$B$39:$B$758,U$296)+'СЕТ СН'!$F$13</f>
        <v>0</v>
      </c>
      <c r="V306" s="36">
        <f>SUMIFS(СВЦЭМ!$I$40:$I$759,СВЦЭМ!$A$40:$A$759,$A306,СВЦЭМ!$B$39:$B$758,V$296)+'СЕТ СН'!$F$13</f>
        <v>0</v>
      </c>
      <c r="W306" s="36">
        <f>SUMIFS(СВЦЭМ!$I$40:$I$759,СВЦЭМ!$A$40:$A$759,$A306,СВЦЭМ!$B$39:$B$758,W$296)+'СЕТ СН'!$F$13</f>
        <v>0</v>
      </c>
      <c r="X306" s="36">
        <f>SUMIFS(СВЦЭМ!$I$40:$I$759,СВЦЭМ!$A$40:$A$759,$A306,СВЦЭМ!$B$39:$B$758,X$296)+'СЕТ СН'!$F$13</f>
        <v>0</v>
      </c>
      <c r="Y306" s="36">
        <f>SUMIFS(СВЦЭМ!$I$40:$I$759,СВЦЭМ!$A$40:$A$759,$A306,СВЦЭМ!$B$39:$B$758,Y$296)+'СЕТ СН'!$F$13</f>
        <v>0</v>
      </c>
    </row>
    <row r="307" spans="1:25" ht="15.75" hidden="1" x14ac:dyDescent="0.2">
      <c r="A307" s="35">
        <f t="shared" si="8"/>
        <v>45607</v>
      </c>
      <c r="B307" s="36">
        <f>SUMIFS(СВЦЭМ!$I$40:$I$759,СВЦЭМ!$A$40:$A$759,$A307,СВЦЭМ!$B$39:$B$758,B$296)+'СЕТ СН'!$F$13</f>
        <v>0</v>
      </c>
      <c r="C307" s="36">
        <f>SUMIFS(СВЦЭМ!$I$40:$I$759,СВЦЭМ!$A$40:$A$759,$A307,СВЦЭМ!$B$39:$B$758,C$296)+'СЕТ СН'!$F$13</f>
        <v>0</v>
      </c>
      <c r="D307" s="36">
        <f>SUMIFS(СВЦЭМ!$I$40:$I$759,СВЦЭМ!$A$40:$A$759,$A307,СВЦЭМ!$B$39:$B$758,D$296)+'СЕТ СН'!$F$13</f>
        <v>0</v>
      </c>
      <c r="E307" s="36">
        <f>SUMIFS(СВЦЭМ!$I$40:$I$759,СВЦЭМ!$A$40:$A$759,$A307,СВЦЭМ!$B$39:$B$758,E$296)+'СЕТ СН'!$F$13</f>
        <v>0</v>
      </c>
      <c r="F307" s="36">
        <f>SUMIFS(СВЦЭМ!$I$40:$I$759,СВЦЭМ!$A$40:$A$759,$A307,СВЦЭМ!$B$39:$B$758,F$296)+'СЕТ СН'!$F$13</f>
        <v>0</v>
      </c>
      <c r="G307" s="36">
        <f>SUMIFS(СВЦЭМ!$I$40:$I$759,СВЦЭМ!$A$40:$A$759,$A307,СВЦЭМ!$B$39:$B$758,G$296)+'СЕТ СН'!$F$13</f>
        <v>0</v>
      </c>
      <c r="H307" s="36">
        <f>SUMIFS(СВЦЭМ!$I$40:$I$759,СВЦЭМ!$A$40:$A$759,$A307,СВЦЭМ!$B$39:$B$758,H$296)+'СЕТ СН'!$F$13</f>
        <v>0</v>
      </c>
      <c r="I307" s="36">
        <f>SUMIFS(СВЦЭМ!$I$40:$I$759,СВЦЭМ!$A$40:$A$759,$A307,СВЦЭМ!$B$39:$B$758,I$296)+'СЕТ СН'!$F$13</f>
        <v>0</v>
      </c>
      <c r="J307" s="36">
        <f>SUMIFS(СВЦЭМ!$I$40:$I$759,СВЦЭМ!$A$40:$A$759,$A307,СВЦЭМ!$B$39:$B$758,J$296)+'СЕТ СН'!$F$13</f>
        <v>0</v>
      </c>
      <c r="K307" s="36">
        <f>SUMIFS(СВЦЭМ!$I$40:$I$759,СВЦЭМ!$A$40:$A$759,$A307,СВЦЭМ!$B$39:$B$758,K$296)+'СЕТ СН'!$F$13</f>
        <v>0</v>
      </c>
      <c r="L307" s="36">
        <f>SUMIFS(СВЦЭМ!$I$40:$I$759,СВЦЭМ!$A$40:$A$759,$A307,СВЦЭМ!$B$39:$B$758,L$296)+'СЕТ СН'!$F$13</f>
        <v>0</v>
      </c>
      <c r="M307" s="36">
        <f>SUMIFS(СВЦЭМ!$I$40:$I$759,СВЦЭМ!$A$40:$A$759,$A307,СВЦЭМ!$B$39:$B$758,M$296)+'СЕТ СН'!$F$13</f>
        <v>0</v>
      </c>
      <c r="N307" s="36">
        <f>SUMIFS(СВЦЭМ!$I$40:$I$759,СВЦЭМ!$A$40:$A$759,$A307,СВЦЭМ!$B$39:$B$758,N$296)+'СЕТ СН'!$F$13</f>
        <v>0</v>
      </c>
      <c r="O307" s="36">
        <f>SUMIFS(СВЦЭМ!$I$40:$I$759,СВЦЭМ!$A$40:$A$759,$A307,СВЦЭМ!$B$39:$B$758,O$296)+'СЕТ СН'!$F$13</f>
        <v>0</v>
      </c>
      <c r="P307" s="36">
        <f>SUMIFS(СВЦЭМ!$I$40:$I$759,СВЦЭМ!$A$40:$A$759,$A307,СВЦЭМ!$B$39:$B$758,P$296)+'СЕТ СН'!$F$13</f>
        <v>0</v>
      </c>
      <c r="Q307" s="36">
        <f>SUMIFS(СВЦЭМ!$I$40:$I$759,СВЦЭМ!$A$40:$A$759,$A307,СВЦЭМ!$B$39:$B$758,Q$296)+'СЕТ СН'!$F$13</f>
        <v>0</v>
      </c>
      <c r="R307" s="36">
        <f>SUMIFS(СВЦЭМ!$I$40:$I$759,СВЦЭМ!$A$40:$A$759,$A307,СВЦЭМ!$B$39:$B$758,R$296)+'СЕТ СН'!$F$13</f>
        <v>0</v>
      </c>
      <c r="S307" s="36">
        <f>SUMIFS(СВЦЭМ!$I$40:$I$759,СВЦЭМ!$A$40:$A$759,$A307,СВЦЭМ!$B$39:$B$758,S$296)+'СЕТ СН'!$F$13</f>
        <v>0</v>
      </c>
      <c r="T307" s="36">
        <f>SUMIFS(СВЦЭМ!$I$40:$I$759,СВЦЭМ!$A$40:$A$759,$A307,СВЦЭМ!$B$39:$B$758,T$296)+'СЕТ СН'!$F$13</f>
        <v>0</v>
      </c>
      <c r="U307" s="36">
        <f>SUMIFS(СВЦЭМ!$I$40:$I$759,СВЦЭМ!$A$40:$A$759,$A307,СВЦЭМ!$B$39:$B$758,U$296)+'СЕТ СН'!$F$13</f>
        <v>0</v>
      </c>
      <c r="V307" s="36">
        <f>SUMIFS(СВЦЭМ!$I$40:$I$759,СВЦЭМ!$A$40:$A$759,$A307,СВЦЭМ!$B$39:$B$758,V$296)+'СЕТ СН'!$F$13</f>
        <v>0</v>
      </c>
      <c r="W307" s="36">
        <f>SUMIFS(СВЦЭМ!$I$40:$I$759,СВЦЭМ!$A$40:$A$759,$A307,СВЦЭМ!$B$39:$B$758,W$296)+'СЕТ СН'!$F$13</f>
        <v>0</v>
      </c>
      <c r="X307" s="36">
        <f>SUMIFS(СВЦЭМ!$I$40:$I$759,СВЦЭМ!$A$40:$A$759,$A307,СВЦЭМ!$B$39:$B$758,X$296)+'СЕТ СН'!$F$13</f>
        <v>0</v>
      </c>
      <c r="Y307" s="36">
        <f>SUMIFS(СВЦЭМ!$I$40:$I$759,СВЦЭМ!$A$40:$A$759,$A307,СВЦЭМ!$B$39:$B$758,Y$296)+'СЕТ СН'!$F$13</f>
        <v>0</v>
      </c>
    </row>
    <row r="308" spans="1:25" ht="15.75" hidden="1" x14ac:dyDescent="0.2">
      <c r="A308" s="35">
        <f t="shared" si="8"/>
        <v>45608</v>
      </c>
      <c r="B308" s="36">
        <f>SUMIFS(СВЦЭМ!$I$40:$I$759,СВЦЭМ!$A$40:$A$759,$A308,СВЦЭМ!$B$39:$B$758,B$296)+'СЕТ СН'!$F$13</f>
        <v>0</v>
      </c>
      <c r="C308" s="36">
        <f>SUMIFS(СВЦЭМ!$I$40:$I$759,СВЦЭМ!$A$40:$A$759,$A308,СВЦЭМ!$B$39:$B$758,C$296)+'СЕТ СН'!$F$13</f>
        <v>0</v>
      </c>
      <c r="D308" s="36">
        <f>SUMIFS(СВЦЭМ!$I$40:$I$759,СВЦЭМ!$A$40:$A$759,$A308,СВЦЭМ!$B$39:$B$758,D$296)+'СЕТ СН'!$F$13</f>
        <v>0</v>
      </c>
      <c r="E308" s="36">
        <f>SUMIFS(СВЦЭМ!$I$40:$I$759,СВЦЭМ!$A$40:$A$759,$A308,СВЦЭМ!$B$39:$B$758,E$296)+'СЕТ СН'!$F$13</f>
        <v>0</v>
      </c>
      <c r="F308" s="36">
        <f>SUMIFS(СВЦЭМ!$I$40:$I$759,СВЦЭМ!$A$40:$A$759,$A308,СВЦЭМ!$B$39:$B$758,F$296)+'СЕТ СН'!$F$13</f>
        <v>0</v>
      </c>
      <c r="G308" s="36">
        <f>SUMIFS(СВЦЭМ!$I$40:$I$759,СВЦЭМ!$A$40:$A$759,$A308,СВЦЭМ!$B$39:$B$758,G$296)+'СЕТ СН'!$F$13</f>
        <v>0</v>
      </c>
      <c r="H308" s="36">
        <f>SUMIFS(СВЦЭМ!$I$40:$I$759,СВЦЭМ!$A$40:$A$759,$A308,СВЦЭМ!$B$39:$B$758,H$296)+'СЕТ СН'!$F$13</f>
        <v>0</v>
      </c>
      <c r="I308" s="36">
        <f>SUMIFS(СВЦЭМ!$I$40:$I$759,СВЦЭМ!$A$40:$A$759,$A308,СВЦЭМ!$B$39:$B$758,I$296)+'СЕТ СН'!$F$13</f>
        <v>0</v>
      </c>
      <c r="J308" s="36">
        <f>SUMIFS(СВЦЭМ!$I$40:$I$759,СВЦЭМ!$A$40:$A$759,$A308,СВЦЭМ!$B$39:$B$758,J$296)+'СЕТ СН'!$F$13</f>
        <v>0</v>
      </c>
      <c r="K308" s="36">
        <f>SUMIFS(СВЦЭМ!$I$40:$I$759,СВЦЭМ!$A$40:$A$759,$A308,СВЦЭМ!$B$39:$B$758,K$296)+'СЕТ СН'!$F$13</f>
        <v>0</v>
      </c>
      <c r="L308" s="36">
        <f>SUMIFS(СВЦЭМ!$I$40:$I$759,СВЦЭМ!$A$40:$A$759,$A308,СВЦЭМ!$B$39:$B$758,L$296)+'СЕТ СН'!$F$13</f>
        <v>0</v>
      </c>
      <c r="M308" s="36">
        <f>SUMIFS(СВЦЭМ!$I$40:$I$759,СВЦЭМ!$A$40:$A$759,$A308,СВЦЭМ!$B$39:$B$758,M$296)+'СЕТ СН'!$F$13</f>
        <v>0</v>
      </c>
      <c r="N308" s="36">
        <f>SUMIFS(СВЦЭМ!$I$40:$I$759,СВЦЭМ!$A$40:$A$759,$A308,СВЦЭМ!$B$39:$B$758,N$296)+'СЕТ СН'!$F$13</f>
        <v>0</v>
      </c>
      <c r="O308" s="36">
        <f>SUMIFS(СВЦЭМ!$I$40:$I$759,СВЦЭМ!$A$40:$A$759,$A308,СВЦЭМ!$B$39:$B$758,O$296)+'СЕТ СН'!$F$13</f>
        <v>0</v>
      </c>
      <c r="P308" s="36">
        <f>SUMIFS(СВЦЭМ!$I$40:$I$759,СВЦЭМ!$A$40:$A$759,$A308,СВЦЭМ!$B$39:$B$758,P$296)+'СЕТ СН'!$F$13</f>
        <v>0</v>
      </c>
      <c r="Q308" s="36">
        <f>SUMIFS(СВЦЭМ!$I$40:$I$759,СВЦЭМ!$A$40:$A$759,$A308,СВЦЭМ!$B$39:$B$758,Q$296)+'СЕТ СН'!$F$13</f>
        <v>0</v>
      </c>
      <c r="R308" s="36">
        <f>SUMIFS(СВЦЭМ!$I$40:$I$759,СВЦЭМ!$A$40:$A$759,$A308,СВЦЭМ!$B$39:$B$758,R$296)+'СЕТ СН'!$F$13</f>
        <v>0</v>
      </c>
      <c r="S308" s="36">
        <f>SUMIFS(СВЦЭМ!$I$40:$I$759,СВЦЭМ!$A$40:$A$759,$A308,СВЦЭМ!$B$39:$B$758,S$296)+'СЕТ СН'!$F$13</f>
        <v>0</v>
      </c>
      <c r="T308" s="36">
        <f>SUMIFS(СВЦЭМ!$I$40:$I$759,СВЦЭМ!$A$40:$A$759,$A308,СВЦЭМ!$B$39:$B$758,T$296)+'СЕТ СН'!$F$13</f>
        <v>0</v>
      </c>
      <c r="U308" s="36">
        <f>SUMIFS(СВЦЭМ!$I$40:$I$759,СВЦЭМ!$A$40:$A$759,$A308,СВЦЭМ!$B$39:$B$758,U$296)+'СЕТ СН'!$F$13</f>
        <v>0</v>
      </c>
      <c r="V308" s="36">
        <f>SUMIFS(СВЦЭМ!$I$40:$I$759,СВЦЭМ!$A$40:$A$759,$A308,СВЦЭМ!$B$39:$B$758,V$296)+'СЕТ СН'!$F$13</f>
        <v>0</v>
      </c>
      <c r="W308" s="36">
        <f>SUMIFS(СВЦЭМ!$I$40:$I$759,СВЦЭМ!$A$40:$A$759,$A308,СВЦЭМ!$B$39:$B$758,W$296)+'СЕТ СН'!$F$13</f>
        <v>0</v>
      </c>
      <c r="X308" s="36">
        <f>SUMIFS(СВЦЭМ!$I$40:$I$759,СВЦЭМ!$A$40:$A$759,$A308,СВЦЭМ!$B$39:$B$758,X$296)+'СЕТ СН'!$F$13</f>
        <v>0</v>
      </c>
      <c r="Y308" s="36">
        <f>SUMIFS(СВЦЭМ!$I$40:$I$759,СВЦЭМ!$A$40:$A$759,$A308,СВЦЭМ!$B$39:$B$758,Y$296)+'СЕТ СН'!$F$13</f>
        <v>0</v>
      </c>
    </row>
    <row r="309" spans="1:25" ht="15.75" hidden="1" x14ac:dyDescent="0.2">
      <c r="A309" s="35">
        <f t="shared" si="8"/>
        <v>45609</v>
      </c>
      <c r="B309" s="36">
        <f>SUMIFS(СВЦЭМ!$I$40:$I$759,СВЦЭМ!$A$40:$A$759,$A309,СВЦЭМ!$B$39:$B$758,B$296)+'СЕТ СН'!$F$13</f>
        <v>0</v>
      </c>
      <c r="C309" s="36">
        <f>SUMIFS(СВЦЭМ!$I$40:$I$759,СВЦЭМ!$A$40:$A$759,$A309,СВЦЭМ!$B$39:$B$758,C$296)+'СЕТ СН'!$F$13</f>
        <v>0</v>
      </c>
      <c r="D309" s="36">
        <f>SUMIFS(СВЦЭМ!$I$40:$I$759,СВЦЭМ!$A$40:$A$759,$A309,СВЦЭМ!$B$39:$B$758,D$296)+'СЕТ СН'!$F$13</f>
        <v>0</v>
      </c>
      <c r="E309" s="36">
        <f>SUMIFS(СВЦЭМ!$I$40:$I$759,СВЦЭМ!$A$40:$A$759,$A309,СВЦЭМ!$B$39:$B$758,E$296)+'СЕТ СН'!$F$13</f>
        <v>0</v>
      </c>
      <c r="F309" s="36">
        <f>SUMIFS(СВЦЭМ!$I$40:$I$759,СВЦЭМ!$A$40:$A$759,$A309,СВЦЭМ!$B$39:$B$758,F$296)+'СЕТ СН'!$F$13</f>
        <v>0</v>
      </c>
      <c r="G309" s="36">
        <f>SUMIFS(СВЦЭМ!$I$40:$I$759,СВЦЭМ!$A$40:$A$759,$A309,СВЦЭМ!$B$39:$B$758,G$296)+'СЕТ СН'!$F$13</f>
        <v>0</v>
      </c>
      <c r="H309" s="36">
        <f>SUMIFS(СВЦЭМ!$I$40:$I$759,СВЦЭМ!$A$40:$A$759,$A309,СВЦЭМ!$B$39:$B$758,H$296)+'СЕТ СН'!$F$13</f>
        <v>0</v>
      </c>
      <c r="I309" s="36">
        <f>SUMIFS(СВЦЭМ!$I$40:$I$759,СВЦЭМ!$A$40:$A$759,$A309,СВЦЭМ!$B$39:$B$758,I$296)+'СЕТ СН'!$F$13</f>
        <v>0</v>
      </c>
      <c r="J309" s="36">
        <f>SUMIFS(СВЦЭМ!$I$40:$I$759,СВЦЭМ!$A$40:$A$759,$A309,СВЦЭМ!$B$39:$B$758,J$296)+'СЕТ СН'!$F$13</f>
        <v>0</v>
      </c>
      <c r="K309" s="36">
        <f>SUMIFS(СВЦЭМ!$I$40:$I$759,СВЦЭМ!$A$40:$A$759,$A309,СВЦЭМ!$B$39:$B$758,K$296)+'СЕТ СН'!$F$13</f>
        <v>0</v>
      </c>
      <c r="L309" s="36">
        <f>SUMIFS(СВЦЭМ!$I$40:$I$759,СВЦЭМ!$A$40:$A$759,$A309,СВЦЭМ!$B$39:$B$758,L$296)+'СЕТ СН'!$F$13</f>
        <v>0</v>
      </c>
      <c r="M309" s="36">
        <f>SUMIFS(СВЦЭМ!$I$40:$I$759,СВЦЭМ!$A$40:$A$759,$A309,СВЦЭМ!$B$39:$B$758,M$296)+'СЕТ СН'!$F$13</f>
        <v>0</v>
      </c>
      <c r="N309" s="36">
        <f>SUMIFS(СВЦЭМ!$I$40:$I$759,СВЦЭМ!$A$40:$A$759,$A309,СВЦЭМ!$B$39:$B$758,N$296)+'СЕТ СН'!$F$13</f>
        <v>0</v>
      </c>
      <c r="O309" s="36">
        <f>SUMIFS(СВЦЭМ!$I$40:$I$759,СВЦЭМ!$A$40:$A$759,$A309,СВЦЭМ!$B$39:$B$758,O$296)+'СЕТ СН'!$F$13</f>
        <v>0</v>
      </c>
      <c r="P309" s="36">
        <f>SUMIFS(СВЦЭМ!$I$40:$I$759,СВЦЭМ!$A$40:$A$759,$A309,СВЦЭМ!$B$39:$B$758,P$296)+'СЕТ СН'!$F$13</f>
        <v>0</v>
      </c>
      <c r="Q309" s="36">
        <f>SUMIFS(СВЦЭМ!$I$40:$I$759,СВЦЭМ!$A$40:$A$759,$A309,СВЦЭМ!$B$39:$B$758,Q$296)+'СЕТ СН'!$F$13</f>
        <v>0</v>
      </c>
      <c r="R309" s="36">
        <f>SUMIFS(СВЦЭМ!$I$40:$I$759,СВЦЭМ!$A$40:$A$759,$A309,СВЦЭМ!$B$39:$B$758,R$296)+'СЕТ СН'!$F$13</f>
        <v>0</v>
      </c>
      <c r="S309" s="36">
        <f>SUMIFS(СВЦЭМ!$I$40:$I$759,СВЦЭМ!$A$40:$A$759,$A309,СВЦЭМ!$B$39:$B$758,S$296)+'СЕТ СН'!$F$13</f>
        <v>0</v>
      </c>
      <c r="T309" s="36">
        <f>SUMIFS(СВЦЭМ!$I$40:$I$759,СВЦЭМ!$A$40:$A$759,$A309,СВЦЭМ!$B$39:$B$758,T$296)+'СЕТ СН'!$F$13</f>
        <v>0</v>
      </c>
      <c r="U309" s="36">
        <f>SUMIFS(СВЦЭМ!$I$40:$I$759,СВЦЭМ!$A$40:$A$759,$A309,СВЦЭМ!$B$39:$B$758,U$296)+'СЕТ СН'!$F$13</f>
        <v>0</v>
      </c>
      <c r="V309" s="36">
        <f>SUMIFS(СВЦЭМ!$I$40:$I$759,СВЦЭМ!$A$40:$A$759,$A309,СВЦЭМ!$B$39:$B$758,V$296)+'СЕТ СН'!$F$13</f>
        <v>0</v>
      </c>
      <c r="W309" s="36">
        <f>SUMIFS(СВЦЭМ!$I$40:$I$759,СВЦЭМ!$A$40:$A$759,$A309,СВЦЭМ!$B$39:$B$758,W$296)+'СЕТ СН'!$F$13</f>
        <v>0</v>
      </c>
      <c r="X309" s="36">
        <f>SUMIFS(СВЦЭМ!$I$40:$I$759,СВЦЭМ!$A$40:$A$759,$A309,СВЦЭМ!$B$39:$B$758,X$296)+'СЕТ СН'!$F$13</f>
        <v>0</v>
      </c>
      <c r="Y309" s="36">
        <f>SUMIFS(СВЦЭМ!$I$40:$I$759,СВЦЭМ!$A$40:$A$759,$A309,СВЦЭМ!$B$39:$B$758,Y$296)+'СЕТ СН'!$F$13</f>
        <v>0</v>
      </c>
    </row>
    <row r="310" spans="1:25" ht="15.75" hidden="1" x14ac:dyDescent="0.2">
      <c r="A310" s="35">
        <f t="shared" si="8"/>
        <v>45610</v>
      </c>
      <c r="B310" s="36">
        <f>SUMIFS(СВЦЭМ!$I$40:$I$759,СВЦЭМ!$A$40:$A$759,$A310,СВЦЭМ!$B$39:$B$758,B$296)+'СЕТ СН'!$F$13</f>
        <v>0</v>
      </c>
      <c r="C310" s="36">
        <f>SUMIFS(СВЦЭМ!$I$40:$I$759,СВЦЭМ!$A$40:$A$759,$A310,СВЦЭМ!$B$39:$B$758,C$296)+'СЕТ СН'!$F$13</f>
        <v>0</v>
      </c>
      <c r="D310" s="36">
        <f>SUMIFS(СВЦЭМ!$I$40:$I$759,СВЦЭМ!$A$40:$A$759,$A310,СВЦЭМ!$B$39:$B$758,D$296)+'СЕТ СН'!$F$13</f>
        <v>0</v>
      </c>
      <c r="E310" s="36">
        <f>SUMIFS(СВЦЭМ!$I$40:$I$759,СВЦЭМ!$A$40:$A$759,$A310,СВЦЭМ!$B$39:$B$758,E$296)+'СЕТ СН'!$F$13</f>
        <v>0</v>
      </c>
      <c r="F310" s="36">
        <f>SUMIFS(СВЦЭМ!$I$40:$I$759,СВЦЭМ!$A$40:$A$759,$A310,СВЦЭМ!$B$39:$B$758,F$296)+'СЕТ СН'!$F$13</f>
        <v>0</v>
      </c>
      <c r="G310" s="36">
        <f>SUMIFS(СВЦЭМ!$I$40:$I$759,СВЦЭМ!$A$40:$A$759,$A310,СВЦЭМ!$B$39:$B$758,G$296)+'СЕТ СН'!$F$13</f>
        <v>0</v>
      </c>
      <c r="H310" s="36">
        <f>SUMIFS(СВЦЭМ!$I$40:$I$759,СВЦЭМ!$A$40:$A$759,$A310,СВЦЭМ!$B$39:$B$758,H$296)+'СЕТ СН'!$F$13</f>
        <v>0</v>
      </c>
      <c r="I310" s="36">
        <f>SUMIFS(СВЦЭМ!$I$40:$I$759,СВЦЭМ!$A$40:$A$759,$A310,СВЦЭМ!$B$39:$B$758,I$296)+'СЕТ СН'!$F$13</f>
        <v>0</v>
      </c>
      <c r="J310" s="36">
        <f>SUMIFS(СВЦЭМ!$I$40:$I$759,СВЦЭМ!$A$40:$A$759,$A310,СВЦЭМ!$B$39:$B$758,J$296)+'СЕТ СН'!$F$13</f>
        <v>0</v>
      </c>
      <c r="K310" s="36">
        <f>SUMIFS(СВЦЭМ!$I$40:$I$759,СВЦЭМ!$A$40:$A$759,$A310,СВЦЭМ!$B$39:$B$758,K$296)+'СЕТ СН'!$F$13</f>
        <v>0</v>
      </c>
      <c r="L310" s="36">
        <f>SUMIFS(СВЦЭМ!$I$40:$I$759,СВЦЭМ!$A$40:$A$759,$A310,СВЦЭМ!$B$39:$B$758,L$296)+'СЕТ СН'!$F$13</f>
        <v>0</v>
      </c>
      <c r="M310" s="36">
        <f>SUMIFS(СВЦЭМ!$I$40:$I$759,СВЦЭМ!$A$40:$A$759,$A310,СВЦЭМ!$B$39:$B$758,M$296)+'СЕТ СН'!$F$13</f>
        <v>0</v>
      </c>
      <c r="N310" s="36">
        <f>SUMIFS(СВЦЭМ!$I$40:$I$759,СВЦЭМ!$A$40:$A$759,$A310,СВЦЭМ!$B$39:$B$758,N$296)+'СЕТ СН'!$F$13</f>
        <v>0</v>
      </c>
      <c r="O310" s="36">
        <f>SUMIFS(СВЦЭМ!$I$40:$I$759,СВЦЭМ!$A$40:$A$759,$A310,СВЦЭМ!$B$39:$B$758,O$296)+'СЕТ СН'!$F$13</f>
        <v>0</v>
      </c>
      <c r="P310" s="36">
        <f>SUMIFS(СВЦЭМ!$I$40:$I$759,СВЦЭМ!$A$40:$A$759,$A310,СВЦЭМ!$B$39:$B$758,P$296)+'СЕТ СН'!$F$13</f>
        <v>0</v>
      </c>
      <c r="Q310" s="36">
        <f>SUMIFS(СВЦЭМ!$I$40:$I$759,СВЦЭМ!$A$40:$A$759,$A310,СВЦЭМ!$B$39:$B$758,Q$296)+'СЕТ СН'!$F$13</f>
        <v>0</v>
      </c>
      <c r="R310" s="36">
        <f>SUMIFS(СВЦЭМ!$I$40:$I$759,СВЦЭМ!$A$40:$A$759,$A310,СВЦЭМ!$B$39:$B$758,R$296)+'СЕТ СН'!$F$13</f>
        <v>0</v>
      </c>
      <c r="S310" s="36">
        <f>SUMIFS(СВЦЭМ!$I$40:$I$759,СВЦЭМ!$A$40:$A$759,$A310,СВЦЭМ!$B$39:$B$758,S$296)+'СЕТ СН'!$F$13</f>
        <v>0</v>
      </c>
      <c r="T310" s="36">
        <f>SUMIFS(СВЦЭМ!$I$40:$I$759,СВЦЭМ!$A$40:$A$759,$A310,СВЦЭМ!$B$39:$B$758,T$296)+'СЕТ СН'!$F$13</f>
        <v>0</v>
      </c>
      <c r="U310" s="36">
        <f>SUMIFS(СВЦЭМ!$I$40:$I$759,СВЦЭМ!$A$40:$A$759,$A310,СВЦЭМ!$B$39:$B$758,U$296)+'СЕТ СН'!$F$13</f>
        <v>0</v>
      </c>
      <c r="V310" s="36">
        <f>SUMIFS(СВЦЭМ!$I$40:$I$759,СВЦЭМ!$A$40:$A$759,$A310,СВЦЭМ!$B$39:$B$758,V$296)+'СЕТ СН'!$F$13</f>
        <v>0</v>
      </c>
      <c r="W310" s="36">
        <f>SUMIFS(СВЦЭМ!$I$40:$I$759,СВЦЭМ!$A$40:$A$759,$A310,СВЦЭМ!$B$39:$B$758,W$296)+'СЕТ СН'!$F$13</f>
        <v>0</v>
      </c>
      <c r="X310" s="36">
        <f>SUMIFS(СВЦЭМ!$I$40:$I$759,СВЦЭМ!$A$40:$A$759,$A310,СВЦЭМ!$B$39:$B$758,X$296)+'СЕТ СН'!$F$13</f>
        <v>0</v>
      </c>
      <c r="Y310" s="36">
        <f>SUMIFS(СВЦЭМ!$I$40:$I$759,СВЦЭМ!$A$40:$A$759,$A310,СВЦЭМ!$B$39:$B$758,Y$296)+'СЕТ СН'!$F$13</f>
        <v>0</v>
      </c>
    </row>
    <row r="311" spans="1:25" ht="15.75" hidden="1" x14ac:dyDescent="0.2">
      <c r="A311" s="35">
        <f t="shared" si="8"/>
        <v>45611</v>
      </c>
      <c r="B311" s="36">
        <f>SUMIFS(СВЦЭМ!$I$40:$I$759,СВЦЭМ!$A$40:$A$759,$A311,СВЦЭМ!$B$39:$B$758,B$296)+'СЕТ СН'!$F$13</f>
        <v>0</v>
      </c>
      <c r="C311" s="36">
        <f>SUMIFS(СВЦЭМ!$I$40:$I$759,СВЦЭМ!$A$40:$A$759,$A311,СВЦЭМ!$B$39:$B$758,C$296)+'СЕТ СН'!$F$13</f>
        <v>0</v>
      </c>
      <c r="D311" s="36">
        <f>SUMIFS(СВЦЭМ!$I$40:$I$759,СВЦЭМ!$A$40:$A$759,$A311,СВЦЭМ!$B$39:$B$758,D$296)+'СЕТ СН'!$F$13</f>
        <v>0</v>
      </c>
      <c r="E311" s="36">
        <f>SUMIFS(СВЦЭМ!$I$40:$I$759,СВЦЭМ!$A$40:$A$759,$A311,СВЦЭМ!$B$39:$B$758,E$296)+'СЕТ СН'!$F$13</f>
        <v>0</v>
      </c>
      <c r="F311" s="36">
        <f>SUMIFS(СВЦЭМ!$I$40:$I$759,СВЦЭМ!$A$40:$A$759,$A311,СВЦЭМ!$B$39:$B$758,F$296)+'СЕТ СН'!$F$13</f>
        <v>0</v>
      </c>
      <c r="G311" s="36">
        <f>SUMIFS(СВЦЭМ!$I$40:$I$759,СВЦЭМ!$A$40:$A$759,$A311,СВЦЭМ!$B$39:$B$758,G$296)+'СЕТ СН'!$F$13</f>
        <v>0</v>
      </c>
      <c r="H311" s="36">
        <f>SUMIFS(СВЦЭМ!$I$40:$I$759,СВЦЭМ!$A$40:$A$759,$A311,СВЦЭМ!$B$39:$B$758,H$296)+'СЕТ СН'!$F$13</f>
        <v>0</v>
      </c>
      <c r="I311" s="36">
        <f>SUMIFS(СВЦЭМ!$I$40:$I$759,СВЦЭМ!$A$40:$A$759,$A311,СВЦЭМ!$B$39:$B$758,I$296)+'СЕТ СН'!$F$13</f>
        <v>0</v>
      </c>
      <c r="J311" s="36">
        <f>SUMIFS(СВЦЭМ!$I$40:$I$759,СВЦЭМ!$A$40:$A$759,$A311,СВЦЭМ!$B$39:$B$758,J$296)+'СЕТ СН'!$F$13</f>
        <v>0</v>
      </c>
      <c r="K311" s="36">
        <f>SUMIFS(СВЦЭМ!$I$40:$I$759,СВЦЭМ!$A$40:$A$759,$A311,СВЦЭМ!$B$39:$B$758,K$296)+'СЕТ СН'!$F$13</f>
        <v>0</v>
      </c>
      <c r="L311" s="36">
        <f>SUMIFS(СВЦЭМ!$I$40:$I$759,СВЦЭМ!$A$40:$A$759,$A311,СВЦЭМ!$B$39:$B$758,L$296)+'СЕТ СН'!$F$13</f>
        <v>0</v>
      </c>
      <c r="M311" s="36">
        <f>SUMIFS(СВЦЭМ!$I$40:$I$759,СВЦЭМ!$A$40:$A$759,$A311,СВЦЭМ!$B$39:$B$758,M$296)+'СЕТ СН'!$F$13</f>
        <v>0</v>
      </c>
      <c r="N311" s="36">
        <f>SUMIFS(СВЦЭМ!$I$40:$I$759,СВЦЭМ!$A$40:$A$759,$A311,СВЦЭМ!$B$39:$B$758,N$296)+'СЕТ СН'!$F$13</f>
        <v>0</v>
      </c>
      <c r="O311" s="36">
        <f>SUMIFS(СВЦЭМ!$I$40:$I$759,СВЦЭМ!$A$40:$A$759,$A311,СВЦЭМ!$B$39:$B$758,O$296)+'СЕТ СН'!$F$13</f>
        <v>0</v>
      </c>
      <c r="P311" s="36">
        <f>SUMIFS(СВЦЭМ!$I$40:$I$759,СВЦЭМ!$A$40:$A$759,$A311,СВЦЭМ!$B$39:$B$758,P$296)+'СЕТ СН'!$F$13</f>
        <v>0</v>
      </c>
      <c r="Q311" s="36">
        <f>SUMIFS(СВЦЭМ!$I$40:$I$759,СВЦЭМ!$A$40:$A$759,$A311,СВЦЭМ!$B$39:$B$758,Q$296)+'СЕТ СН'!$F$13</f>
        <v>0</v>
      </c>
      <c r="R311" s="36">
        <f>SUMIFS(СВЦЭМ!$I$40:$I$759,СВЦЭМ!$A$40:$A$759,$A311,СВЦЭМ!$B$39:$B$758,R$296)+'СЕТ СН'!$F$13</f>
        <v>0</v>
      </c>
      <c r="S311" s="36">
        <f>SUMIFS(СВЦЭМ!$I$40:$I$759,СВЦЭМ!$A$40:$A$759,$A311,СВЦЭМ!$B$39:$B$758,S$296)+'СЕТ СН'!$F$13</f>
        <v>0</v>
      </c>
      <c r="T311" s="36">
        <f>SUMIFS(СВЦЭМ!$I$40:$I$759,СВЦЭМ!$A$40:$A$759,$A311,СВЦЭМ!$B$39:$B$758,T$296)+'СЕТ СН'!$F$13</f>
        <v>0</v>
      </c>
      <c r="U311" s="36">
        <f>SUMIFS(СВЦЭМ!$I$40:$I$759,СВЦЭМ!$A$40:$A$759,$A311,СВЦЭМ!$B$39:$B$758,U$296)+'СЕТ СН'!$F$13</f>
        <v>0</v>
      </c>
      <c r="V311" s="36">
        <f>SUMIFS(СВЦЭМ!$I$40:$I$759,СВЦЭМ!$A$40:$A$759,$A311,СВЦЭМ!$B$39:$B$758,V$296)+'СЕТ СН'!$F$13</f>
        <v>0</v>
      </c>
      <c r="W311" s="36">
        <f>SUMIFS(СВЦЭМ!$I$40:$I$759,СВЦЭМ!$A$40:$A$759,$A311,СВЦЭМ!$B$39:$B$758,W$296)+'СЕТ СН'!$F$13</f>
        <v>0</v>
      </c>
      <c r="X311" s="36">
        <f>SUMIFS(СВЦЭМ!$I$40:$I$759,СВЦЭМ!$A$40:$A$759,$A311,СВЦЭМ!$B$39:$B$758,X$296)+'СЕТ СН'!$F$13</f>
        <v>0</v>
      </c>
      <c r="Y311" s="36">
        <f>SUMIFS(СВЦЭМ!$I$40:$I$759,СВЦЭМ!$A$40:$A$759,$A311,СВЦЭМ!$B$39:$B$758,Y$296)+'СЕТ СН'!$F$13</f>
        <v>0</v>
      </c>
    </row>
    <row r="312" spans="1:25" ht="15.75" hidden="1" x14ac:dyDescent="0.2">
      <c r="A312" s="35">
        <f t="shared" si="8"/>
        <v>45612</v>
      </c>
      <c r="B312" s="36">
        <f>SUMIFS(СВЦЭМ!$I$40:$I$759,СВЦЭМ!$A$40:$A$759,$A312,СВЦЭМ!$B$39:$B$758,B$296)+'СЕТ СН'!$F$13</f>
        <v>0</v>
      </c>
      <c r="C312" s="36">
        <f>SUMIFS(СВЦЭМ!$I$40:$I$759,СВЦЭМ!$A$40:$A$759,$A312,СВЦЭМ!$B$39:$B$758,C$296)+'СЕТ СН'!$F$13</f>
        <v>0</v>
      </c>
      <c r="D312" s="36">
        <f>SUMIFS(СВЦЭМ!$I$40:$I$759,СВЦЭМ!$A$40:$A$759,$A312,СВЦЭМ!$B$39:$B$758,D$296)+'СЕТ СН'!$F$13</f>
        <v>0</v>
      </c>
      <c r="E312" s="36">
        <f>SUMIFS(СВЦЭМ!$I$40:$I$759,СВЦЭМ!$A$40:$A$759,$A312,СВЦЭМ!$B$39:$B$758,E$296)+'СЕТ СН'!$F$13</f>
        <v>0</v>
      </c>
      <c r="F312" s="36">
        <f>SUMIFS(СВЦЭМ!$I$40:$I$759,СВЦЭМ!$A$40:$A$759,$A312,СВЦЭМ!$B$39:$B$758,F$296)+'СЕТ СН'!$F$13</f>
        <v>0</v>
      </c>
      <c r="G312" s="36">
        <f>SUMIFS(СВЦЭМ!$I$40:$I$759,СВЦЭМ!$A$40:$A$759,$A312,СВЦЭМ!$B$39:$B$758,G$296)+'СЕТ СН'!$F$13</f>
        <v>0</v>
      </c>
      <c r="H312" s="36">
        <f>SUMIFS(СВЦЭМ!$I$40:$I$759,СВЦЭМ!$A$40:$A$759,$A312,СВЦЭМ!$B$39:$B$758,H$296)+'СЕТ СН'!$F$13</f>
        <v>0</v>
      </c>
      <c r="I312" s="36">
        <f>SUMIFS(СВЦЭМ!$I$40:$I$759,СВЦЭМ!$A$40:$A$759,$A312,СВЦЭМ!$B$39:$B$758,I$296)+'СЕТ СН'!$F$13</f>
        <v>0</v>
      </c>
      <c r="J312" s="36">
        <f>SUMIFS(СВЦЭМ!$I$40:$I$759,СВЦЭМ!$A$40:$A$759,$A312,СВЦЭМ!$B$39:$B$758,J$296)+'СЕТ СН'!$F$13</f>
        <v>0</v>
      </c>
      <c r="K312" s="36">
        <f>SUMIFS(СВЦЭМ!$I$40:$I$759,СВЦЭМ!$A$40:$A$759,$A312,СВЦЭМ!$B$39:$B$758,K$296)+'СЕТ СН'!$F$13</f>
        <v>0</v>
      </c>
      <c r="L312" s="36">
        <f>SUMIFS(СВЦЭМ!$I$40:$I$759,СВЦЭМ!$A$40:$A$759,$A312,СВЦЭМ!$B$39:$B$758,L$296)+'СЕТ СН'!$F$13</f>
        <v>0</v>
      </c>
      <c r="M312" s="36">
        <f>SUMIFS(СВЦЭМ!$I$40:$I$759,СВЦЭМ!$A$40:$A$759,$A312,СВЦЭМ!$B$39:$B$758,M$296)+'СЕТ СН'!$F$13</f>
        <v>0</v>
      </c>
      <c r="N312" s="36">
        <f>SUMIFS(СВЦЭМ!$I$40:$I$759,СВЦЭМ!$A$40:$A$759,$A312,СВЦЭМ!$B$39:$B$758,N$296)+'СЕТ СН'!$F$13</f>
        <v>0</v>
      </c>
      <c r="O312" s="36">
        <f>SUMIFS(СВЦЭМ!$I$40:$I$759,СВЦЭМ!$A$40:$A$759,$A312,СВЦЭМ!$B$39:$B$758,O$296)+'СЕТ СН'!$F$13</f>
        <v>0</v>
      </c>
      <c r="P312" s="36">
        <f>SUMIFS(СВЦЭМ!$I$40:$I$759,СВЦЭМ!$A$40:$A$759,$A312,СВЦЭМ!$B$39:$B$758,P$296)+'СЕТ СН'!$F$13</f>
        <v>0</v>
      </c>
      <c r="Q312" s="36">
        <f>SUMIFS(СВЦЭМ!$I$40:$I$759,СВЦЭМ!$A$40:$A$759,$A312,СВЦЭМ!$B$39:$B$758,Q$296)+'СЕТ СН'!$F$13</f>
        <v>0</v>
      </c>
      <c r="R312" s="36">
        <f>SUMIFS(СВЦЭМ!$I$40:$I$759,СВЦЭМ!$A$40:$A$759,$A312,СВЦЭМ!$B$39:$B$758,R$296)+'СЕТ СН'!$F$13</f>
        <v>0</v>
      </c>
      <c r="S312" s="36">
        <f>SUMIFS(СВЦЭМ!$I$40:$I$759,СВЦЭМ!$A$40:$A$759,$A312,СВЦЭМ!$B$39:$B$758,S$296)+'СЕТ СН'!$F$13</f>
        <v>0</v>
      </c>
      <c r="T312" s="36">
        <f>SUMIFS(СВЦЭМ!$I$40:$I$759,СВЦЭМ!$A$40:$A$759,$A312,СВЦЭМ!$B$39:$B$758,T$296)+'СЕТ СН'!$F$13</f>
        <v>0</v>
      </c>
      <c r="U312" s="36">
        <f>SUMIFS(СВЦЭМ!$I$40:$I$759,СВЦЭМ!$A$40:$A$759,$A312,СВЦЭМ!$B$39:$B$758,U$296)+'СЕТ СН'!$F$13</f>
        <v>0</v>
      </c>
      <c r="V312" s="36">
        <f>SUMIFS(СВЦЭМ!$I$40:$I$759,СВЦЭМ!$A$40:$A$759,$A312,СВЦЭМ!$B$39:$B$758,V$296)+'СЕТ СН'!$F$13</f>
        <v>0</v>
      </c>
      <c r="W312" s="36">
        <f>SUMIFS(СВЦЭМ!$I$40:$I$759,СВЦЭМ!$A$40:$A$759,$A312,СВЦЭМ!$B$39:$B$758,W$296)+'СЕТ СН'!$F$13</f>
        <v>0</v>
      </c>
      <c r="X312" s="36">
        <f>SUMIFS(СВЦЭМ!$I$40:$I$759,СВЦЭМ!$A$40:$A$759,$A312,СВЦЭМ!$B$39:$B$758,X$296)+'СЕТ СН'!$F$13</f>
        <v>0</v>
      </c>
      <c r="Y312" s="36">
        <f>SUMIFS(СВЦЭМ!$I$40:$I$759,СВЦЭМ!$A$40:$A$759,$A312,СВЦЭМ!$B$39:$B$758,Y$296)+'СЕТ СН'!$F$13</f>
        <v>0</v>
      </c>
    </row>
    <row r="313" spans="1:25" ht="15.75" hidden="1" x14ac:dyDescent="0.2">
      <c r="A313" s="35">
        <f t="shared" si="8"/>
        <v>45613</v>
      </c>
      <c r="B313" s="36">
        <f>SUMIFS(СВЦЭМ!$I$40:$I$759,СВЦЭМ!$A$40:$A$759,$A313,СВЦЭМ!$B$39:$B$758,B$296)+'СЕТ СН'!$F$13</f>
        <v>0</v>
      </c>
      <c r="C313" s="36">
        <f>SUMIFS(СВЦЭМ!$I$40:$I$759,СВЦЭМ!$A$40:$A$759,$A313,СВЦЭМ!$B$39:$B$758,C$296)+'СЕТ СН'!$F$13</f>
        <v>0</v>
      </c>
      <c r="D313" s="36">
        <f>SUMIFS(СВЦЭМ!$I$40:$I$759,СВЦЭМ!$A$40:$A$759,$A313,СВЦЭМ!$B$39:$B$758,D$296)+'СЕТ СН'!$F$13</f>
        <v>0</v>
      </c>
      <c r="E313" s="36">
        <f>SUMIFS(СВЦЭМ!$I$40:$I$759,СВЦЭМ!$A$40:$A$759,$A313,СВЦЭМ!$B$39:$B$758,E$296)+'СЕТ СН'!$F$13</f>
        <v>0</v>
      </c>
      <c r="F313" s="36">
        <f>SUMIFS(СВЦЭМ!$I$40:$I$759,СВЦЭМ!$A$40:$A$759,$A313,СВЦЭМ!$B$39:$B$758,F$296)+'СЕТ СН'!$F$13</f>
        <v>0</v>
      </c>
      <c r="G313" s="36">
        <f>SUMIFS(СВЦЭМ!$I$40:$I$759,СВЦЭМ!$A$40:$A$759,$A313,СВЦЭМ!$B$39:$B$758,G$296)+'СЕТ СН'!$F$13</f>
        <v>0</v>
      </c>
      <c r="H313" s="36">
        <f>SUMIFS(СВЦЭМ!$I$40:$I$759,СВЦЭМ!$A$40:$A$759,$A313,СВЦЭМ!$B$39:$B$758,H$296)+'СЕТ СН'!$F$13</f>
        <v>0</v>
      </c>
      <c r="I313" s="36">
        <f>SUMIFS(СВЦЭМ!$I$40:$I$759,СВЦЭМ!$A$40:$A$759,$A313,СВЦЭМ!$B$39:$B$758,I$296)+'СЕТ СН'!$F$13</f>
        <v>0</v>
      </c>
      <c r="J313" s="36">
        <f>SUMIFS(СВЦЭМ!$I$40:$I$759,СВЦЭМ!$A$40:$A$759,$A313,СВЦЭМ!$B$39:$B$758,J$296)+'СЕТ СН'!$F$13</f>
        <v>0</v>
      </c>
      <c r="K313" s="36">
        <f>SUMIFS(СВЦЭМ!$I$40:$I$759,СВЦЭМ!$A$40:$A$759,$A313,СВЦЭМ!$B$39:$B$758,K$296)+'СЕТ СН'!$F$13</f>
        <v>0</v>
      </c>
      <c r="L313" s="36">
        <f>SUMIFS(СВЦЭМ!$I$40:$I$759,СВЦЭМ!$A$40:$A$759,$A313,СВЦЭМ!$B$39:$B$758,L$296)+'СЕТ СН'!$F$13</f>
        <v>0</v>
      </c>
      <c r="M313" s="36">
        <f>SUMIFS(СВЦЭМ!$I$40:$I$759,СВЦЭМ!$A$40:$A$759,$A313,СВЦЭМ!$B$39:$B$758,M$296)+'СЕТ СН'!$F$13</f>
        <v>0</v>
      </c>
      <c r="N313" s="36">
        <f>SUMIFS(СВЦЭМ!$I$40:$I$759,СВЦЭМ!$A$40:$A$759,$A313,СВЦЭМ!$B$39:$B$758,N$296)+'СЕТ СН'!$F$13</f>
        <v>0</v>
      </c>
      <c r="O313" s="36">
        <f>SUMIFS(СВЦЭМ!$I$40:$I$759,СВЦЭМ!$A$40:$A$759,$A313,СВЦЭМ!$B$39:$B$758,O$296)+'СЕТ СН'!$F$13</f>
        <v>0</v>
      </c>
      <c r="P313" s="36">
        <f>SUMIFS(СВЦЭМ!$I$40:$I$759,СВЦЭМ!$A$40:$A$759,$A313,СВЦЭМ!$B$39:$B$758,P$296)+'СЕТ СН'!$F$13</f>
        <v>0</v>
      </c>
      <c r="Q313" s="36">
        <f>SUMIFS(СВЦЭМ!$I$40:$I$759,СВЦЭМ!$A$40:$A$759,$A313,СВЦЭМ!$B$39:$B$758,Q$296)+'СЕТ СН'!$F$13</f>
        <v>0</v>
      </c>
      <c r="R313" s="36">
        <f>SUMIFS(СВЦЭМ!$I$40:$I$759,СВЦЭМ!$A$40:$A$759,$A313,СВЦЭМ!$B$39:$B$758,R$296)+'СЕТ СН'!$F$13</f>
        <v>0</v>
      </c>
      <c r="S313" s="36">
        <f>SUMIFS(СВЦЭМ!$I$40:$I$759,СВЦЭМ!$A$40:$A$759,$A313,СВЦЭМ!$B$39:$B$758,S$296)+'СЕТ СН'!$F$13</f>
        <v>0</v>
      </c>
      <c r="T313" s="36">
        <f>SUMIFS(СВЦЭМ!$I$40:$I$759,СВЦЭМ!$A$40:$A$759,$A313,СВЦЭМ!$B$39:$B$758,T$296)+'СЕТ СН'!$F$13</f>
        <v>0</v>
      </c>
      <c r="U313" s="36">
        <f>SUMIFS(СВЦЭМ!$I$40:$I$759,СВЦЭМ!$A$40:$A$759,$A313,СВЦЭМ!$B$39:$B$758,U$296)+'СЕТ СН'!$F$13</f>
        <v>0</v>
      </c>
      <c r="V313" s="36">
        <f>SUMIFS(СВЦЭМ!$I$40:$I$759,СВЦЭМ!$A$40:$A$759,$A313,СВЦЭМ!$B$39:$B$758,V$296)+'СЕТ СН'!$F$13</f>
        <v>0</v>
      </c>
      <c r="W313" s="36">
        <f>SUMIFS(СВЦЭМ!$I$40:$I$759,СВЦЭМ!$A$40:$A$759,$A313,СВЦЭМ!$B$39:$B$758,W$296)+'СЕТ СН'!$F$13</f>
        <v>0</v>
      </c>
      <c r="X313" s="36">
        <f>SUMIFS(СВЦЭМ!$I$40:$I$759,СВЦЭМ!$A$40:$A$759,$A313,СВЦЭМ!$B$39:$B$758,X$296)+'СЕТ СН'!$F$13</f>
        <v>0</v>
      </c>
      <c r="Y313" s="36">
        <f>SUMIFS(СВЦЭМ!$I$40:$I$759,СВЦЭМ!$A$40:$A$759,$A313,СВЦЭМ!$B$39:$B$758,Y$296)+'СЕТ СН'!$F$13</f>
        <v>0</v>
      </c>
    </row>
    <row r="314" spans="1:25" ht="15.75" hidden="1" x14ac:dyDescent="0.2">
      <c r="A314" s="35">
        <f t="shared" si="8"/>
        <v>45614</v>
      </c>
      <c r="B314" s="36">
        <f>SUMIFS(СВЦЭМ!$I$40:$I$759,СВЦЭМ!$A$40:$A$759,$A314,СВЦЭМ!$B$39:$B$758,B$296)+'СЕТ СН'!$F$13</f>
        <v>0</v>
      </c>
      <c r="C314" s="36">
        <f>SUMIFS(СВЦЭМ!$I$40:$I$759,СВЦЭМ!$A$40:$A$759,$A314,СВЦЭМ!$B$39:$B$758,C$296)+'СЕТ СН'!$F$13</f>
        <v>0</v>
      </c>
      <c r="D314" s="36">
        <f>SUMIFS(СВЦЭМ!$I$40:$I$759,СВЦЭМ!$A$40:$A$759,$A314,СВЦЭМ!$B$39:$B$758,D$296)+'СЕТ СН'!$F$13</f>
        <v>0</v>
      </c>
      <c r="E314" s="36">
        <f>SUMIFS(СВЦЭМ!$I$40:$I$759,СВЦЭМ!$A$40:$A$759,$A314,СВЦЭМ!$B$39:$B$758,E$296)+'СЕТ СН'!$F$13</f>
        <v>0</v>
      </c>
      <c r="F314" s="36">
        <f>SUMIFS(СВЦЭМ!$I$40:$I$759,СВЦЭМ!$A$40:$A$759,$A314,СВЦЭМ!$B$39:$B$758,F$296)+'СЕТ СН'!$F$13</f>
        <v>0</v>
      </c>
      <c r="G314" s="36">
        <f>SUMIFS(СВЦЭМ!$I$40:$I$759,СВЦЭМ!$A$40:$A$759,$A314,СВЦЭМ!$B$39:$B$758,G$296)+'СЕТ СН'!$F$13</f>
        <v>0</v>
      </c>
      <c r="H314" s="36">
        <f>SUMIFS(СВЦЭМ!$I$40:$I$759,СВЦЭМ!$A$40:$A$759,$A314,СВЦЭМ!$B$39:$B$758,H$296)+'СЕТ СН'!$F$13</f>
        <v>0</v>
      </c>
      <c r="I314" s="36">
        <f>SUMIFS(СВЦЭМ!$I$40:$I$759,СВЦЭМ!$A$40:$A$759,$A314,СВЦЭМ!$B$39:$B$758,I$296)+'СЕТ СН'!$F$13</f>
        <v>0</v>
      </c>
      <c r="J314" s="36">
        <f>SUMIFS(СВЦЭМ!$I$40:$I$759,СВЦЭМ!$A$40:$A$759,$A314,СВЦЭМ!$B$39:$B$758,J$296)+'СЕТ СН'!$F$13</f>
        <v>0</v>
      </c>
      <c r="K314" s="36">
        <f>SUMIFS(СВЦЭМ!$I$40:$I$759,СВЦЭМ!$A$40:$A$759,$A314,СВЦЭМ!$B$39:$B$758,K$296)+'СЕТ СН'!$F$13</f>
        <v>0</v>
      </c>
      <c r="L314" s="36">
        <f>SUMIFS(СВЦЭМ!$I$40:$I$759,СВЦЭМ!$A$40:$A$759,$A314,СВЦЭМ!$B$39:$B$758,L$296)+'СЕТ СН'!$F$13</f>
        <v>0</v>
      </c>
      <c r="M314" s="36">
        <f>SUMIFS(СВЦЭМ!$I$40:$I$759,СВЦЭМ!$A$40:$A$759,$A314,СВЦЭМ!$B$39:$B$758,M$296)+'СЕТ СН'!$F$13</f>
        <v>0</v>
      </c>
      <c r="N314" s="36">
        <f>SUMIFS(СВЦЭМ!$I$40:$I$759,СВЦЭМ!$A$40:$A$759,$A314,СВЦЭМ!$B$39:$B$758,N$296)+'СЕТ СН'!$F$13</f>
        <v>0</v>
      </c>
      <c r="O314" s="36">
        <f>SUMIFS(СВЦЭМ!$I$40:$I$759,СВЦЭМ!$A$40:$A$759,$A314,СВЦЭМ!$B$39:$B$758,O$296)+'СЕТ СН'!$F$13</f>
        <v>0</v>
      </c>
      <c r="P314" s="36">
        <f>SUMIFS(СВЦЭМ!$I$40:$I$759,СВЦЭМ!$A$40:$A$759,$A314,СВЦЭМ!$B$39:$B$758,P$296)+'СЕТ СН'!$F$13</f>
        <v>0</v>
      </c>
      <c r="Q314" s="36">
        <f>SUMIFS(СВЦЭМ!$I$40:$I$759,СВЦЭМ!$A$40:$A$759,$A314,СВЦЭМ!$B$39:$B$758,Q$296)+'СЕТ СН'!$F$13</f>
        <v>0</v>
      </c>
      <c r="R314" s="36">
        <f>SUMIFS(СВЦЭМ!$I$40:$I$759,СВЦЭМ!$A$40:$A$759,$A314,СВЦЭМ!$B$39:$B$758,R$296)+'СЕТ СН'!$F$13</f>
        <v>0</v>
      </c>
      <c r="S314" s="36">
        <f>SUMIFS(СВЦЭМ!$I$40:$I$759,СВЦЭМ!$A$40:$A$759,$A314,СВЦЭМ!$B$39:$B$758,S$296)+'СЕТ СН'!$F$13</f>
        <v>0</v>
      </c>
      <c r="T314" s="36">
        <f>SUMIFS(СВЦЭМ!$I$40:$I$759,СВЦЭМ!$A$40:$A$759,$A314,СВЦЭМ!$B$39:$B$758,T$296)+'СЕТ СН'!$F$13</f>
        <v>0</v>
      </c>
      <c r="U314" s="36">
        <f>SUMIFS(СВЦЭМ!$I$40:$I$759,СВЦЭМ!$A$40:$A$759,$A314,СВЦЭМ!$B$39:$B$758,U$296)+'СЕТ СН'!$F$13</f>
        <v>0</v>
      </c>
      <c r="V314" s="36">
        <f>SUMIFS(СВЦЭМ!$I$40:$I$759,СВЦЭМ!$A$40:$A$759,$A314,СВЦЭМ!$B$39:$B$758,V$296)+'СЕТ СН'!$F$13</f>
        <v>0</v>
      </c>
      <c r="W314" s="36">
        <f>SUMIFS(СВЦЭМ!$I$40:$I$759,СВЦЭМ!$A$40:$A$759,$A314,СВЦЭМ!$B$39:$B$758,W$296)+'СЕТ СН'!$F$13</f>
        <v>0</v>
      </c>
      <c r="X314" s="36">
        <f>SUMIFS(СВЦЭМ!$I$40:$I$759,СВЦЭМ!$A$40:$A$759,$A314,СВЦЭМ!$B$39:$B$758,X$296)+'СЕТ СН'!$F$13</f>
        <v>0</v>
      </c>
      <c r="Y314" s="36">
        <f>SUMIFS(СВЦЭМ!$I$40:$I$759,СВЦЭМ!$A$40:$A$759,$A314,СВЦЭМ!$B$39:$B$758,Y$296)+'СЕТ СН'!$F$13</f>
        <v>0</v>
      </c>
    </row>
    <row r="315" spans="1:25" ht="15.75" hidden="1" x14ac:dyDescent="0.2">
      <c r="A315" s="35">
        <f t="shared" si="8"/>
        <v>45615</v>
      </c>
      <c r="B315" s="36">
        <f>SUMIFS(СВЦЭМ!$I$40:$I$759,СВЦЭМ!$A$40:$A$759,$A315,СВЦЭМ!$B$39:$B$758,B$296)+'СЕТ СН'!$F$13</f>
        <v>0</v>
      </c>
      <c r="C315" s="36">
        <f>SUMIFS(СВЦЭМ!$I$40:$I$759,СВЦЭМ!$A$40:$A$759,$A315,СВЦЭМ!$B$39:$B$758,C$296)+'СЕТ СН'!$F$13</f>
        <v>0</v>
      </c>
      <c r="D315" s="36">
        <f>SUMIFS(СВЦЭМ!$I$40:$I$759,СВЦЭМ!$A$40:$A$759,$A315,СВЦЭМ!$B$39:$B$758,D$296)+'СЕТ СН'!$F$13</f>
        <v>0</v>
      </c>
      <c r="E315" s="36">
        <f>SUMIFS(СВЦЭМ!$I$40:$I$759,СВЦЭМ!$A$40:$A$759,$A315,СВЦЭМ!$B$39:$B$758,E$296)+'СЕТ СН'!$F$13</f>
        <v>0</v>
      </c>
      <c r="F315" s="36">
        <f>SUMIFS(СВЦЭМ!$I$40:$I$759,СВЦЭМ!$A$40:$A$759,$A315,СВЦЭМ!$B$39:$B$758,F$296)+'СЕТ СН'!$F$13</f>
        <v>0</v>
      </c>
      <c r="G315" s="36">
        <f>SUMIFS(СВЦЭМ!$I$40:$I$759,СВЦЭМ!$A$40:$A$759,$A315,СВЦЭМ!$B$39:$B$758,G$296)+'СЕТ СН'!$F$13</f>
        <v>0</v>
      </c>
      <c r="H315" s="36">
        <f>SUMIFS(СВЦЭМ!$I$40:$I$759,СВЦЭМ!$A$40:$A$759,$A315,СВЦЭМ!$B$39:$B$758,H$296)+'СЕТ СН'!$F$13</f>
        <v>0</v>
      </c>
      <c r="I315" s="36">
        <f>SUMIFS(СВЦЭМ!$I$40:$I$759,СВЦЭМ!$A$40:$A$759,$A315,СВЦЭМ!$B$39:$B$758,I$296)+'СЕТ СН'!$F$13</f>
        <v>0</v>
      </c>
      <c r="J315" s="36">
        <f>SUMIFS(СВЦЭМ!$I$40:$I$759,СВЦЭМ!$A$40:$A$759,$A315,СВЦЭМ!$B$39:$B$758,J$296)+'СЕТ СН'!$F$13</f>
        <v>0</v>
      </c>
      <c r="K315" s="36">
        <f>SUMIFS(СВЦЭМ!$I$40:$I$759,СВЦЭМ!$A$40:$A$759,$A315,СВЦЭМ!$B$39:$B$758,K$296)+'СЕТ СН'!$F$13</f>
        <v>0</v>
      </c>
      <c r="L315" s="36">
        <f>SUMIFS(СВЦЭМ!$I$40:$I$759,СВЦЭМ!$A$40:$A$759,$A315,СВЦЭМ!$B$39:$B$758,L$296)+'СЕТ СН'!$F$13</f>
        <v>0</v>
      </c>
      <c r="M315" s="36">
        <f>SUMIFS(СВЦЭМ!$I$40:$I$759,СВЦЭМ!$A$40:$A$759,$A315,СВЦЭМ!$B$39:$B$758,M$296)+'СЕТ СН'!$F$13</f>
        <v>0</v>
      </c>
      <c r="N315" s="36">
        <f>SUMIFS(СВЦЭМ!$I$40:$I$759,СВЦЭМ!$A$40:$A$759,$A315,СВЦЭМ!$B$39:$B$758,N$296)+'СЕТ СН'!$F$13</f>
        <v>0</v>
      </c>
      <c r="O315" s="36">
        <f>SUMIFS(СВЦЭМ!$I$40:$I$759,СВЦЭМ!$A$40:$A$759,$A315,СВЦЭМ!$B$39:$B$758,O$296)+'СЕТ СН'!$F$13</f>
        <v>0</v>
      </c>
      <c r="P315" s="36">
        <f>SUMIFS(СВЦЭМ!$I$40:$I$759,СВЦЭМ!$A$40:$A$759,$A315,СВЦЭМ!$B$39:$B$758,P$296)+'СЕТ СН'!$F$13</f>
        <v>0</v>
      </c>
      <c r="Q315" s="36">
        <f>SUMIFS(СВЦЭМ!$I$40:$I$759,СВЦЭМ!$A$40:$A$759,$A315,СВЦЭМ!$B$39:$B$758,Q$296)+'СЕТ СН'!$F$13</f>
        <v>0</v>
      </c>
      <c r="R315" s="36">
        <f>SUMIFS(СВЦЭМ!$I$40:$I$759,СВЦЭМ!$A$40:$A$759,$A315,СВЦЭМ!$B$39:$B$758,R$296)+'СЕТ СН'!$F$13</f>
        <v>0</v>
      </c>
      <c r="S315" s="36">
        <f>SUMIFS(СВЦЭМ!$I$40:$I$759,СВЦЭМ!$A$40:$A$759,$A315,СВЦЭМ!$B$39:$B$758,S$296)+'СЕТ СН'!$F$13</f>
        <v>0</v>
      </c>
      <c r="T315" s="36">
        <f>SUMIFS(СВЦЭМ!$I$40:$I$759,СВЦЭМ!$A$40:$A$759,$A315,СВЦЭМ!$B$39:$B$758,T$296)+'СЕТ СН'!$F$13</f>
        <v>0</v>
      </c>
      <c r="U315" s="36">
        <f>SUMIFS(СВЦЭМ!$I$40:$I$759,СВЦЭМ!$A$40:$A$759,$A315,СВЦЭМ!$B$39:$B$758,U$296)+'СЕТ СН'!$F$13</f>
        <v>0</v>
      </c>
      <c r="V315" s="36">
        <f>SUMIFS(СВЦЭМ!$I$40:$I$759,СВЦЭМ!$A$40:$A$759,$A315,СВЦЭМ!$B$39:$B$758,V$296)+'СЕТ СН'!$F$13</f>
        <v>0</v>
      </c>
      <c r="W315" s="36">
        <f>SUMIFS(СВЦЭМ!$I$40:$I$759,СВЦЭМ!$A$40:$A$759,$A315,СВЦЭМ!$B$39:$B$758,W$296)+'СЕТ СН'!$F$13</f>
        <v>0</v>
      </c>
      <c r="X315" s="36">
        <f>SUMIFS(СВЦЭМ!$I$40:$I$759,СВЦЭМ!$A$40:$A$759,$A315,СВЦЭМ!$B$39:$B$758,X$296)+'СЕТ СН'!$F$13</f>
        <v>0</v>
      </c>
      <c r="Y315" s="36">
        <f>SUMIFS(СВЦЭМ!$I$40:$I$759,СВЦЭМ!$A$40:$A$759,$A315,СВЦЭМ!$B$39:$B$758,Y$296)+'СЕТ СН'!$F$13</f>
        <v>0</v>
      </c>
    </row>
    <row r="316" spans="1:25" ht="15.75" hidden="1" x14ac:dyDescent="0.2">
      <c r="A316" s="35">
        <f t="shared" si="8"/>
        <v>45616</v>
      </c>
      <c r="B316" s="36">
        <f>SUMIFS(СВЦЭМ!$I$40:$I$759,СВЦЭМ!$A$40:$A$759,$A316,СВЦЭМ!$B$39:$B$758,B$296)+'СЕТ СН'!$F$13</f>
        <v>0</v>
      </c>
      <c r="C316" s="36">
        <f>SUMIFS(СВЦЭМ!$I$40:$I$759,СВЦЭМ!$A$40:$A$759,$A316,СВЦЭМ!$B$39:$B$758,C$296)+'СЕТ СН'!$F$13</f>
        <v>0</v>
      </c>
      <c r="D316" s="36">
        <f>SUMIFS(СВЦЭМ!$I$40:$I$759,СВЦЭМ!$A$40:$A$759,$A316,СВЦЭМ!$B$39:$B$758,D$296)+'СЕТ СН'!$F$13</f>
        <v>0</v>
      </c>
      <c r="E316" s="36">
        <f>SUMIFS(СВЦЭМ!$I$40:$I$759,СВЦЭМ!$A$40:$A$759,$A316,СВЦЭМ!$B$39:$B$758,E$296)+'СЕТ СН'!$F$13</f>
        <v>0</v>
      </c>
      <c r="F316" s="36">
        <f>SUMIFS(СВЦЭМ!$I$40:$I$759,СВЦЭМ!$A$40:$A$759,$A316,СВЦЭМ!$B$39:$B$758,F$296)+'СЕТ СН'!$F$13</f>
        <v>0</v>
      </c>
      <c r="G316" s="36">
        <f>SUMIFS(СВЦЭМ!$I$40:$I$759,СВЦЭМ!$A$40:$A$759,$A316,СВЦЭМ!$B$39:$B$758,G$296)+'СЕТ СН'!$F$13</f>
        <v>0</v>
      </c>
      <c r="H316" s="36">
        <f>SUMIFS(СВЦЭМ!$I$40:$I$759,СВЦЭМ!$A$40:$A$759,$A316,СВЦЭМ!$B$39:$B$758,H$296)+'СЕТ СН'!$F$13</f>
        <v>0</v>
      </c>
      <c r="I316" s="36">
        <f>SUMIFS(СВЦЭМ!$I$40:$I$759,СВЦЭМ!$A$40:$A$759,$A316,СВЦЭМ!$B$39:$B$758,I$296)+'СЕТ СН'!$F$13</f>
        <v>0</v>
      </c>
      <c r="J316" s="36">
        <f>SUMIFS(СВЦЭМ!$I$40:$I$759,СВЦЭМ!$A$40:$A$759,$A316,СВЦЭМ!$B$39:$B$758,J$296)+'СЕТ СН'!$F$13</f>
        <v>0</v>
      </c>
      <c r="K316" s="36">
        <f>SUMIFS(СВЦЭМ!$I$40:$I$759,СВЦЭМ!$A$40:$A$759,$A316,СВЦЭМ!$B$39:$B$758,K$296)+'СЕТ СН'!$F$13</f>
        <v>0</v>
      </c>
      <c r="L316" s="36">
        <f>SUMIFS(СВЦЭМ!$I$40:$I$759,СВЦЭМ!$A$40:$A$759,$A316,СВЦЭМ!$B$39:$B$758,L$296)+'СЕТ СН'!$F$13</f>
        <v>0</v>
      </c>
      <c r="M316" s="36">
        <f>SUMIFS(СВЦЭМ!$I$40:$I$759,СВЦЭМ!$A$40:$A$759,$A316,СВЦЭМ!$B$39:$B$758,M$296)+'СЕТ СН'!$F$13</f>
        <v>0</v>
      </c>
      <c r="N316" s="36">
        <f>SUMIFS(СВЦЭМ!$I$40:$I$759,СВЦЭМ!$A$40:$A$759,$A316,СВЦЭМ!$B$39:$B$758,N$296)+'СЕТ СН'!$F$13</f>
        <v>0</v>
      </c>
      <c r="O316" s="36">
        <f>SUMIFS(СВЦЭМ!$I$40:$I$759,СВЦЭМ!$A$40:$A$759,$A316,СВЦЭМ!$B$39:$B$758,O$296)+'СЕТ СН'!$F$13</f>
        <v>0</v>
      </c>
      <c r="P316" s="36">
        <f>SUMIFS(СВЦЭМ!$I$40:$I$759,СВЦЭМ!$A$40:$A$759,$A316,СВЦЭМ!$B$39:$B$758,P$296)+'СЕТ СН'!$F$13</f>
        <v>0</v>
      </c>
      <c r="Q316" s="36">
        <f>SUMIFS(СВЦЭМ!$I$40:$I$759,СВЦЭМ!$A$40:$A$759,$A316,СВЦЭМ!$B$39:$B$758,Q$296)+'СЕТ СН'!$F$13</f>
        <v>0</v>
      </c>
      <c r="R316" s="36">
        <f>SUMIFS(СВЦЭМ!$I$40:$I$759,СВЦЭМ!$A$40:$A$759,$A316,СВЦЭМ!$B$39:$B$758,R$296)+'СЕТ СН'!$F$13</f>
        <v>0</v>
      </c>
      <c r="S316" s="36">
        <f>SUMIFS(СВЦЭМ!$I$40:$I$759,СВЦЭМ!$A$40:$A$759,$A316,СВЦЭМ!$B$39:$B$758,S$296)+'СЕТ СН'!$F$13</f>
        <v>0</v>
      </c>
      <c r="T316" s="36">
        <f>SUMIFS(СВЦЭМ!$I$40:$I$759,СВЦЭМ!$A$40:$A$759,$A316,СВЦЭМ!$B$39:$B$758,T$296)+'СЕТ СН'!$F$13</f>
        <v>0</v>
      </c>
      <c r="U316" s="36">
        <f>SUMIFS(СВЦЭМ!$I$40:$I$759,СВЦЭМ!$A$40:$A$759,$A316,СВЦЭМ!$B$39:$B$758,U$296)+'СЕТ СН'!$F$13</f>
        <v>0</v>
      </c>
      <c r="V316" s="36">
        <f>SUMIFS(СВЦЭМ!$I$40:$I$759,СВЦЭМ!$A$40:$A$759,$A316,СВЦЭМ!$B$39:$B$758,V$296)+'СЕТ СН'!$F$13</f>
        <v>0</v>
      </c>
      <c r="W316" s="36">
        <f>SUMIFS(СВЦЭМ!$I$40:$I$759,СВЦЭМ!$A$40:$A$759,$A316,СВЦЭМ!$B$39:$B$758,W$296)+'СЕТ СН'!$F$13</f>
        <v>0</v>
      </c>
      <c r="X316" s="36">
        <f>SUMIFS(СВЦЭМ!$I$40:$I$759,СВЦЭМ!$A$40:$A$759,$A316,СВЦЭМ!$B$39:$B$758,X$296)+'СЕТ СН'!$F$13</f>
        <v>0</v>
      </c>
      <c r="Y316" s="36">
        <f>SUMIFS(СВЦЭМ!$I$40:$I$759,СВЦЭМ!$A$40:$A$759,$A316,СВЦЭМ!$B$39:$B$758,Y$296)+'СЕТ СН'!$F$13</f>
        <v>0</v>
      </c>
    </row>
    <row r="317" spans="1:25" ht="15.75" hidden="1" x14ac:dyDescent="0.2">
      <c r="A317" s="35">
        <f t="shared" si="8"/>
        <v>45617</v>
      </c>
      <c r="B317" s="36">
        <f>SUMIFS(СВЦЭМ!$I$40:$I$759,СВЦЭМ!$A$40:$A$759,$A317,СВЦЭМ!$B$39:$B$758,B$296)+'СЕТ СН'!$F$13</f>
        <v>0</v>
      </c>
      <c r="C317" s="36">
        <f>SUMIFS(СВЦЭМ!$I$40:$I$759,СВЦЭМ!$A$40:$A$759,$A317,СВЦЭМ!$B$39:$B$758,C$296)+'СЕТ СН'!$F$13</f>
        <v>0</v>
      </c>
      <c r="D317" s="36">
        <f>SUMIFS(СВЦЭМ!$I$40:$I$759,СВЦЭМ!$A$40:$A$759,$A317,СВЦЭМ!$B$39:$B$758,D$296)+'СЕТ СН'!$F$13</f>
        <v>0</v>
      </c>
      <c r="E317" s="36">
        <f>SUMIFS(СВЦЭМ!$I$40:$I$759,СВЦЭМ!$A$40:$A$759,$A317,СВЦЭМ!$B$39:$B$758,E$296)+'СЕТ СН'!$F$13</f>
        <v>0</v>
      </c>
      <c r="F317" s="36">
        <f>SUMIFS(СВЦЭМ!$I$40:$I$759,СВЦЭМ!$A$40:$A$759,$A317,СВЦЭМ!$B$39:$B$758,F$296)+'СЕТ СН'!$F$13</f>
        <v>0</v>
      </c>
      <c r="G317" s="36">
        <f>SUMIFS(СВЦЭМ!$I$40:$I$759,СВЦЭМ!$A$40:$A$759,$A317,СВЦЭМ!$B$39:$B$758,G$296)+'СЕТ СН'!$F$13</f>
        <v>0</v>
      </c>
      <c r="H317" s="36">
        <f>SUMIFS(СВЦЭМ!$I$40:$I$759,СВЦЭМ!$A$40:$A$759,$A317,СВЦЭМ!$B$39:$B$758,H$296)+'СЕТ СН'!$F$13</f>
        <v>0</v>
      </c>
      <c r="I317" s="36">
        <f>SUMIFS(СВЦЭМ!$I$40:$I$759,СВЦЭМ!$A$40:$A$759,$A317,СВЦЭМ!$B$39:$B$758,I$296)+'СЕТ СН'!$F$13</f>
        <v>0</v>
      </c>
      <c r="J317" s="36">
        <f>SUMIFS(СВЦЭМ!$I$40:$I$759,СВЦЭМ!$A$40:$A$759,$A317,СВЦЭМ!$B$39:$B$758,J$296)+'СЕТ СН'!$F$13</f>
        <v>0</v>
      </c>
      <c r="K317" s="36">
        <f>SUMIFS(СВЦЭМ!$I$40:$I$759,СВЦЭМ!$A$40:$A$759,$A317,СВЦЭМ!$B$39:$B$758,K$296)+'СЕТ СН'!$F$13</f>
        <v>0</v>
      </c>
      <c r="L317" s="36">
        <f>SUMIFS(СВЦЭМ!$I$40:$I$759,СВЦЭМ!$A$40:$A$759,$A317,СВЦЭМ!$B$39:$B$758,L$296)+'СЕТ СН'!$F$13</f>
        <v>0</v>
      </c>
      <c r="M317" s="36">
        <f>SUMIFS(СВЦЭМ!$I$40:$I$759,СВЦЭМ!$A$40:$A$759,$A317,СВЦЭМ!$B$39:$B$758,M$296)+'СЕТ СН'!$F$13</f>
        <v>0</v>
      </c>
      <c r="N317" s="36">
        <f>SUMIFS(СВЦЭМ!$I$40:$I$759,СВЦЭМ!$A$40:$A$759,$A317,СВЦЭМ!$B$39:$B$758,N$296)+'СЕТ СН'!$F$13</f>
        <v>0</v>
      </c>
      <c r="O317" s="36">
        <f>SUMIFS(СВЦЭМ!$I$40:$I$759,СВЦЭМ!$A$40:$A$759,$A317,СВЦЭМ!$B$39:$B$758,O$296)+'СЕТ СН'!$F$13</f>
        <v>0</v>
      </c>
      <c r="P317" s="36">
        <f>SUMIFS(СВЦЭМ!$I$40:$I$759,СВЦЭМ!$A$40:$A$759,$A317,СВЦЭМ!$B$39:$B$758,P$296)+'СЕТ СН'!$F$13</f>
        <v>0</v>
      </c>
      <c r="Q317" s="36">
        <f>SUMIFS(СВЦЭМ!$I$40:$I$759,СВЦЭМ!$A$40:$A$759,$A317,СВЦЭМ!$B$39:$B$758,Q$296)+'СЕТ СН'!$F$13</f>
        <v>0</v>
      </c>
      <c r="R317" s="36">
        <f>SUMIFS(СВЦЭМ!$I$40:$I$759,СВЦЭМ!$A$40:$A$759,$A317,СВЦЭМ!$B$39:$B$758,R$296)+'СЕТ СН'!$F$13</f>
        <v>0</v>
      </c>
      <c r="S317" s="36">
        <f>SUMIFS(СВЦЭМ!$I$40:$I$759,СВЦЭМ!$A$40:$A$759,$A317,СВЦЭМ!$B$39:$B$758,S$296)+'СЕТ СН'!$F$13</f>
        <v>0</v>
      </c>
      <c r="T317" s="36">
        <f>SUMIFS(СВЦЭМ!$I$40:$I$759,СВЦЭМ!$A$40:$A$759,$A317,СВЦЭМ!$B$39:$B$758,T$296)+'СЕТ СН'!$F$13</f>
        <v>0</v>
      </c>
      <c r="U317" s="36">
        <f>SUMIFS(СВЦЭМ!$I$40:$I$759,СВЦЭМ!$A$40:$A$759,$A317,СВЦЭМ!$B$39:$B$758,U$296)+'СЕТ СН'!$F$13</f>
        <v>0</v>
      </c>
      <c r="V317" s="36">
        <f>SUMIFS(СВЦЭМ!$I$40:$I$759,СВЦЭМ!$A$40:$A$759,$A317,СВЦЭМ!$B$39:$B$758,V$296)+'СЕТ СН'!$F$13</f>
        <v>0</v>
      </c>
      <c r="W317" s="36">
        <f>SUMIFS(СВЦЭМ!$I$40:$I$759,СВЦЭМ!$A$40:$A$759,$A317,СВЦЭМ!$B$39:$B$758,W$296)+'СЕТ СН'!$F$13</f>
        <v>0</v>
      </c>
      <c r="X317" s="36">
        <f>SUMIFS(СВЦЭМ!$I$40:$I$759,СВЦЭМ!$A$40:$A$759,$A317,СВЦЭМ!$B$39:$B$758,X$296)+'СЕТ СН'!$F$13</f>
        <v>0</v>
      </c>
      <c r="Y317" s="36">
        <f>SUMIFS(СВЦЭМ!$I$40:$I$759,СВЦЭМ!$A$40:$A$759,$A317,СВЦЭМ!$B$39:$B$758,Y$296)+'СЕТ СН'!$F$13</f>
        <v>0</v>
      </c>
    </row>
    <row r="318" spans="1:25" ht="15.75" hidden="1" x14ac:dyDescent="0.2">
      <c r="A318" s="35">
        <f t="shared" si="8"/>
        <v>45618</v>
      </c>
      <c r="B318" s="36">
        <f>SUMIFS(СВЦЭМ!$I$40:$I$759,СВЦЭМ!$A$40:$A$759,$A318,СВЦЭМ!$B$39:$B$758,B$296)+'СЕТ СН'!$F$13</f>
        <v>0</v>
      </c>
      <c r="C318" s="36">
        <f>SUMIFS(СВЦЭМ!$I$40:$I$759,СВЦЭМ!$A$40:$A$759,$A318,СВЦЭМ!$B$39:$B$758,C$296)+'СЕТ СН'!$F$13</f>
        <v>0</v>
      </c>
      <c r="D318" s="36">
        <f>SUMIFS(СВЦЭМ!$I$40:$I$759,СВЦЭМ!$A$40:$A$759,$A318,СВЦЭМ!$B$39:$B$758,D$296)+'СЕТ СН'!$F$13</f>
        <v>0</v>
      </c>
      <c r="E318" s="36">
        <f>SUMIFS(СВЦЭМ!$I$40:$I$759,СВЦЭМ!$A$40:$A$759,$A318,СВЦЭМ!$B$39:$B$758,E$296)+'СЕТ СН'!$F$13</f>
        <v>0</v>
      </c>
      <c r="F318" s="36">
        <f>SUMIFS(СВЦЭМ!$I$40:$I$759,СВЦЭМ!$A$40:$A$759,$A318,СВЦЭМ!$B$39:$B$758,F$296)+'СЕТ СН'!$F$13</f>
        <v>0</v>
      </c>
      <c r="G318" s="36">
        <f>SUMIFS(СВЦЭМ!$I$40:$I$759,СВЦЭМ!$A$40:$A$759,$A318,СВЦЭМ!$B$39:$B$758,G$296)+'СЕТ СН'!$F$13</f>
        <v>0</v>
      </c>
      <c r="H318" s="36">
        <f>SUMIFS(СВЦЭМ!$I$40:$I$759,СВЦЭМ!$A$40:$A$759,$A318,СВЦЭМ!$B$39:$B$758,H$296)+'СЕТ СН'!$F$13</f>
        <v>0</v>
      </c>
      <c r="I318" s="36">
        <f>SUMIFS(СВЦЭМ!$I$40:$I$759,СВЦЭМ!$A$40:$A$759,$A318,СВЦЭМ!$B$39:$B$758,I$296)+'СЕТ СН'!$F$13</f>
        <v>0</v>
      </c>
      <c r="J318" s="36">
        <f>SUMIFS(СВЦЭМ!$I$40:$I$759,СВЦЭМ!$A$40:$A$759,$A318,СВЦЭМ!$B$39:$B$758,J$296)+'СЕТ СН'!$F$13</f>
        <v>0</v>
      </c>
      <c r="K318" s="36">
        <f>SUMIFS(СВЦЭМ!$I$40:$I$759,СВЦЭМ!$A$40:$A$759,$A318,СВЦЭМ!$B$39:$B$758,K$296)+'СЕТ СН'!$F$13</f>
        <v>0</v>
      </c>
      <c r="L318" s="36">
        <f>SUMIFS(СВЦЭМ!$I$40:$I$759,СВЦЭМ!$A$40:$A$759,$A318,СВЦЭМ!$B$39:$B$758,L$296)+'СЕТ СН'!$F$13</f>
        <v>0</v>
      </c>
      <c r="M318" s="36">
        <f>SUMIFS(СВЦЭМ!$I$40:$I$759,СВЦЭМ!$A$40:$A$759,$A318,СВЦЭМ!$B$39:$B$758,M$296)+'СЕТ СН'!$F$13</f>
        <v>0</v>
      </c>
      <c r="N318" s="36">
        <f>SUMIFS(СВЦЭМ!$I$40:$I$759,СВЦЭМ!$A$40:$A$759,$A318,СВЦЭМ!$B$39:$B$758,N$296)+'СЕТ СН'!$F$13</f>
        <v>0</v>
      </c>
      <c r="O318" s="36">
        <f>SUMIFS(СВЦЭМ!$I$40:$I$759,СВЦЭМ!$A$40:$A$759,$A318,СВЦЭМ!$B$39:$B$758,O$296)+'СЕТ СН'!$F$13</f>
        <v>0</v>
      </c>
      <c r="P318" s="36">
        <f>SUMIFS(СВЦЭМ!$I$40:$I$759,СВЦЭМ!$A$40:$A$759,$A318,СВЦЭМ!$B$39:$B$758,P$296)+'СЕТ СН'!$F$13</f>
        <v>0</v>
      </c>
      <c r="Q318" s="36">
        <f>SUMIFS(СВЦЭМ!$I$40:$I$759,СВЦЭМ!$A$40:$A$759,$A318,СВЦЭМ!$B$39:$B$758,Q$296)+'СЕТ СН'!$F$13</f>
        <v>0</v>
      </c>
      <c r="R318" s="36">
        <f>SUMIFS(СВЦЭМ!$I$40:$I$759,СВЦЭМ!$A$40:$A$759,$A318,СВЦЭМ!$B$39:$B$758,R$296)+'СЕТ СН'!$F$13</f>
        <v>0</v>
      </c>
      <c r="S318" s="36">
        <f>SUMIFS(СВЦЭМ!$I$40:$I$759,СВЦЭМ!$A$40:$A$759,$A318,СВЦЭМ!$B$39:$B$758,S$296)+'СЕТ СН'!$F$13</f>
        <v>0</v>
      </c>
      <c r="T318" s="36">
        <f>SUMIFS(СВЦЭМ!$I$40:$I$759,СВЦЭМ!$A$40:$A$759,$A318,СВЦЭМ!$B$39:$B$758,T$296)+'СЕТ СН'!$F$13</f>
        <v>0</v>
      </c>
      <c r="U318" s="36">
        <f>SUMIFS(СВЦЭМ!$I$40:$I$759,СВЦЭМ!$A$40:$A$759,$A318,СВЦЭМ!$B$39:$B$758,U$296)+'СЕТ СН'!$F$13</f>
        <v>0</v>
      </c>
      <c r="V318" s="36">
        <f>SUMIFS(СВЦЭМ!$I$40:$I$759,СВЦЭМ!$A$40:$A$759,$A318,СВЦЭМ!$B$39:$B$758,V$296)+'СЕТ СН'!$F$13</f>
        <v>0</v>
      </c>
      <c r="W318" s="36">
        <f>SUMIFS(СВЦЭМ!$I$40:$I$759,СВЦЭМ!$A$40:$A$759,$A318,СВЦЭМ!$B$39:$B$758,W$296)+'СЕТ СН'!$F$13</f>
        <v>0</v>
      </c>
      <c r="X318" s="36">
        <f>SUMIFS(СВЦЭМ!$I$40:$I$759,СВЦЭМ!$A$40:$A$759,$A318,СВЦЭМ!$B$39:$B$758,X$296)+'СЕТ СН'!$F$13</f>
        <v>0</v>
      </c>
      <c r="Y318" s="36">
        <f>SUMIFS(СВЦЭМ!$I$40:$I$759,СВЦЭМ!$A$40:$A$759,$A318,СВЦЭМ!$B$39:$B$758,Y$296)+'СЕТ СН'!$F$13</f>
        <v>0</v>
      </c>
    </row>
    <row r="319" spans="1:25" ht="15.75" hidden="1" x14ac:dyDescent="0.2">
      <c r="A319" s="35">
        <f t="shared" si="8"/>
        <v>45619</v>
      </c>
      <c r="B319" s="36">
        <f>SUMIFS(СВЦЭМ!$I$40:$I$759,СВЦЭМ!$A$40:$A$759,$A319,СВЦЭМ!$B$39:$B$758,B$296)+'СЕТ СН'!$F$13</f>
        <v>0</v>
      </c>
      <c r="C319" s="36">
        <f>SUMIFS(СВЦЭМ!$I$40:$I$759,СВЦЭМ!$A$40:$A$759,$A319,СВЦЭМ!$B$39:$B$758,C$296)+'СЕТ СН'!$F$13</f>
        <v>0</v>
      </c>
      <c r="D319" s="36">
        <f>SUMIFS(СВЦЭМ!$I$40:$I$759,СВЦЭМ!$A$40:$A$759,$A319,СВЦЭМ!$B$39:$B$758,D$296)+'СЕТ СН'!$F$13</f>
        <v>0</v>
      </c>
      <c r="E319" s="36">
        <f>SUMIFS(СВЦЭМ!$I$40:$I$759,СВЦЭМ!$A$40:$A$759,$A319,СВЦЭМ!$B$39:$B$758,E$296)+'СЕТ СН'!$F$13</f>
        <v>0</v>
      </c>
      <c r="F319" s="36">
        <f>SUMIFS(СВЦЭМ!$I$40:$I$759,СВЦЭМ!$A$40:$A$759,$A319,СВЦЭМ!$B$39:$B$758,F$296)+'СЕТ СН'!$F$13</f>
        <v>0</v>
      </c>
      <c r="G319" s="36">
        <f>SUMIFS(СВЦЭМ!$I$40:$I$759,СВЦЭМ!$A$40:$A$759,$A319,СВЦЭМ!$B$39:$B$758,G$296)+'СЕТ СН'!$F$13</f>
        <v>0</v>
      </c>
      <c r="H319" s="36">
        <f>SUMIFS(СВЦЭМ!$I$40:$I$759,СВЦЭМ!$A$40:$A$759,$A319,СВЦЭМ!$B$39:$B$758,H$296)+'СЕТ СН'!$F$13</f>
        <v>0</v>
      </c>
      <c r="I319" s="36">
        <f>SUMIFS(СВЦЭМ!$I$40:$I$759,СВЦЭМ!$A$40:$A$759,$A319,СВЦЭМ!$B$39:$B$758,I$296)+'СЕТ СН'!$F$13</f>
        <v>0</v>
      </c>
      <c r="J319" s="36">
        <f>SUMIFS(СВЦЭМ!$I$40:$I$759,СВЦЭМ!$A$40:$A$759,$A319,СВЦЭМ!$B$39:$B$758,J$296)+'СЕТ СН'!$F$13</f>
        <v>0</v>
      </c>
      <c r="K319" s="36">
        <f>SUMIFS(СВЦЭМ!$I$40:$I$759,СВЦЭМ!$A$40:$A$759,$A319,СВЦЭМ!$B$39:$B$758,K$296)+'СЕТ СН'!$F$13</f>
        <v>0</v>
      </c>
      <c r="L319" s="36">
        <f>SUMIFS(СВЦЭМ!$I$40:$I$759,СВЦЭМ!$A$40:$A$759,$A319,СВЦЭМ!$B$39:$B$758,L$296)+'СЕТ СН'!$F$13</f>
        <v>0</v>
      </c>
      <c r="M319" s="36">
        <f>SUMIFS(СВЦЭМ!$I$40:$I$759,СВЦЭМ!$A$40:$A$759,$A319,СВЦЭМ!$B$39:$B$758,M$296)+'СЕТ СН'!$F$13</f>
        <v>0</v>
      </c>
      <c r="N319" s="36">
        <f>SUMIFS(СВЦЭМ!$I$40:$I$759,СВЦЭМ!$A$40:$A$759,$A319,СВЦЭМ!$B$39:$B$758,N$296)+'СЕТ СН'!$F$13</f>
        <v>0</v>
      </c>
      <c r="O319" s="36">
        <f>SUMIFS(СВЦЭМ!$I$40:$I$759,СВЦЭМ!$A$40:$A$759,$A319,СВЦЭМ!$B$39:$B$758,O$296)+'СЕТ СН'!$F$13</f>
        <v>0</v>
      </c>
      <c r="P319" s="36">
        <f>SUMIFS(СВЦЭМ!$I$40:$I$759,СВЦЭМ!$A$40:$A$759,$A319,СВЦЭМ!$B$39:$B$758,P$296)+'СЕТ СН'!$F$13</f>
        <v>0</v>
      </c>
      <c r="Q319" s="36">
        <f>SUMIFS(СВЦЭМ!$I$40:$I$759,СВЦЭМ!$A$40:$A$759,$A319,СВЦЭМ!$B$39:$B$758,Q$296)+'СЕТ СН'!$F$13</f>
        <v>0</v>
      </c>
      <c r="R319" s="36">
        <f>SUMIFS(СВЦЭМ!$I$40:$I$759,СВЦЭМ!$A$40:$A$759,$A319,СВЦЭМ!$B$39:$B$758,R$296)+'СЕТ СН'!$F$13</f>
        <v>0</v>
      </c>
      <c r="S319" s="36">
        <f>SUMIFS(СВЦЭМ!$I$40:$I$759,СВЦЭМ!$A$40:$A$759,$A319,СВЦЭМ!$B$39:$B$758,S$296)+'СЕТ СН'!$F$13</f>
        <v>0</v>
      </c>
      <c r="T319" s="36">
        <f>SUMIFS(СВЦЭМ!$I$40:$I$759,СВЦЭМ!$A$40:$A$759,$A319,СВЦЭМ!$B$39:$B$758,T$296)+'СЕТ СН'!$F$13</f>
        <v>0</v>
      </c>
      <c r="U319" s="36">
        <f>SUMIFS(СВЦЭМ!$I$40:$I$759,СВЦЭМ!$A$40:$A$759,$A319,СВЦЭМ!$B$39:$B$758,U$296)+'СЕТ СН'!$F$13</f>
        <v>0</v>
      </c>
      <c r="V319" s="36">
        <f>SUMIFS(СВЦЭМ!$I$40:$I$759,СВЦЭМ!$A$40:$A$759,$A319,СВЦЭМ!$B$39:$B$758,V$296)+'СЕТ СН'!$F$13</f>
        <v>0</v>
      </c>
      <c r="W319" s="36">
        <f>SUMIFS(СВЦЭМ!$I$40:$I$759,СВЦЭМ!$A$40:$A$759,$A319,СВЦЭМ!$B$39:$B$758,W$296)+'СЕТ СН'!$F$13</f>
        <v>0</v>
      </c>
      <c r="X319" s="36">
        <f>SUMIFS(СВЦЭМ!$I$40:$I$759,СВЦЭМ!$A$40:$A$759,$A319,СВЦЭМ!$B$39:$B$758,X$296)+'СЕТ СН'!$F$13</f>
        <v>0</v>
      </c>
      <c r="Y319" s="36">
        <f>SUMIFS(СВЦЭМ!$I$40:$I$759,СВЦЭМ!$A$40:$A$759,$A319,СВЦЭМ!$B$39:$B$758,Y$296)+'СЕТ СН'!$F$13</f>
        <v>0</v>
      </c>
    </row>
    <row r="320" spans="1:25" ht="15.75" hidden="1" x14ac:dyDescent="0.2">
      <c r="A320" s="35">
        <f t="shared" si="8"/>
        <v>45620</v>
      </c>
      <c r="B320" s="36">
        <f>SUMIFS(СВЦЭМ!$I$40:$I$759,СВЦЭМ!$A$40:$A$759,$A320,СВЦЭМ!$B$39:$B$758,B$296)+'СЕТ СН'!$F$13</f>
        <v>0</v>
      </c>
      <c r="C320" s="36">
        <f>SUMIFS(СВЦЭМ!$I$40:$I$759,СВЦЭМ!$A$40:$A$759,$A320,СВЦЭМ!$B$39:$B$758,C$296)+'СЕТ СН'!$F$13</f>
        <v>0</v>
      </c>
      <c r="D320" s="36">
        <f>SUMIFS(СВЦЭМ!$I$40:$I$759,СВЦЭМ!$A$40:$A$759,$A320,СВЦЭМ!$B$39:$B$758,D$296)+'СЕТ СН'!$F$13</f>
        <v>0</v>
      </c>
      <c r="E320" s="36">
        <f>SUMIFS(СВЦЭМ!$I$40:$I$759,СВЦЭМ!$A$40:$A$759,$A320,СВЦЭМ!$B$39:$B$758,E$296)+'СЕТ СН'!$F$13</f>
        <v>0</v>
      </c>
      <c r="F320" s="36">
        <f>SUMIFS(СВЦЭМ!$I$40:$I$759,СВЦЭМ!$A$40:$A$759,$A320,СВЦЭМ!$B$39:$B$758,F$296)+'СЕТ СН'!$F$13</f>
        <v>0</v>
      </c>
      <c r="G320" s="36">
        <f>SUMIFS(СВЦЭМ!$I$40:$I$759,СВЦЭМ!$A$40:$A$759,$A320,СВЦЭМ!$B$39:$B$758,G$296)+'СЕТ СН'!$F$13</f>
        <v>0</v>
      </c>
      <c r="H320" s="36">
        <f>SUMIFS(СВЦЭМ!$I$40:$I$759,СВЦЭМ!$A$40:$A$759,$A320,СВЦЭМ!$B$39:$B$758,H$296)+'СЕТ СН'!$F$13</f>
        <v>0</v>
      </c>
      <c r="I320" s="36">
        <f>SUMIFS(СВЦЭМ!$I$40:$I$759,СВЦЭМ!$A$40:$A$759,$A320,СВЦЭМ!$B$39:$B$758,I$296)+'СЕТ СН'!$F$13</f>
        <v>0</v>
      </c>
      <c r="J320" s="36">
        <f>SUMIFS(СВЦЭМ!$I$40:$I$759,СВЦЭМ!$A$40:$A$759,$A320,СВЦЭМ!$B$39:$B$758,J$296)+'СЕТ СН'!$F$13</f>
        <v>0</v>
      </c>
      <c r="K320" s="36">
        <f>SUMIFS(СВЦЭМ!$I$40:$I$759,СВЦЭМ!$A$40:$A$759,$A320,СВЦЭМ!$B$39:$B$758,K$296)+'СЕТ СН'!$F$13</f>
        <v>0</v>
      </c>
      <c r="L320" s="36">
        <f>SUMIFS(СВЦЭМ!$I$40:$I$759,СВЦЭМ!$A$40:$A$759,$A320,СВЦЭМ!$B$39:$B$758,L$296)+'СЕТ СН'!$F$13</f>
        <v>0</v>
      </c>
      <c r="M320" s="36">
        <f>SUMIFS(СВЦЭМ!$I$40:$I$759,СВЦЭМ!$A$40:$A$759,$A320,СВЦЭМ!$B$39:$B$758,M$296)+'СЕТ СН'!$F$13</f>
        <v>0</v>
      </c>
      <c r="N320" s="36">
        <f>SUMIFS(СВЦЭМ!$I$40:$I$759,СВЦЭМ!$A$40:$A$759,$A320,СВЦЭМ!$B$39:$B$758,N$296)+'СЕТ СН'!$F$13</f>
        <v>0</v>
      </c>
      <c r="O320" s="36">
        <f>SUMIFS(СВЦЭМ!$I$40:$I$759,СВЦЭМ!$A$40:$A$759,$A320,СВЦЭМ!$B$39:$B$758,O$296)+'СЕТ СН'!$F$13</f>
        <v>0</v>
      </c>
      <c r="P320" s="36">
        <f>SUMIFS(СВЦЭМ!$I$40:$I$759,СВЦЭМ!$A$40:$A$759,$A320,СВЦЭМ!$B$39:$B$758,P$296)+'СЕТ СН'!$F$13</f>
        <v>0</v>
      </c>
      <c r="Q320" s="36">
        <f>SUMIFS(СВЦЭМ!$I$40:$I$759,СВЦЭМ!$A$40:$A$759,$A320,СВЦЭМ!$B$39:$B$758,Q$296)+'СЕТ СН'!$F$13</f>
        <v>0</v>
      </c>
      <c r="R320" s="36">
        <f>SUMIFS(СВЦЭМ!$I$40:$I$759,СВЦЭМ!$A$40:$A$759,$A320,СВЦЭМ!$B$39:$B$758,R$296)+'СЕТ СН'!$F$13</f>
        <v>0</v>
      </c>
      <c r="S320" s="36">
        <f>SUMIFS(СВЦЭМ!$I$40:$I$759,СВЦЭМ!$A$40:$A$759,$A320,СВЦЭМ!$B$39:$B$758,S$296)+'СЕТ СН'!$F$13</f>
        <v>0</v>
      </c>
      <c r="T320" s="36">
        <f>SUMIFS(СВЦЭМ!$I$40:$I$759,СВЦЭМ!$A$40:$A$759,$A320,СВЦЭМ!$B$39:$B$758,T$296)+'СЕТ СН'!$F$13</f>
        <v>0</v>
      </c>
      <c r="U320" s="36">
        <f>SUMIFS(СВЦЭМ!$I$40:$I$759,СВЦЭМ!$A$40:$A$759,$A320,СВЦЭМ!$B$39:$B$758,U$296)+'СЕТ СН'!$F$13</f>
        <v>0</v>
      </c>
      <c r="V320" s="36">
        <f>SUMIFS(СВЦЭМ!$I$40:$I$759,СВЦЭМ!$A$40:$A$759,$A320,СВЦЭМ!$B$39:$B$758,V$296)+'СЕТ СН'!$F$13</f>
        <v>0</v>
      </c>
      <c r="W320" s="36">
        <f>SUMIFS(СВЦЭМ!$I$40:$I$759,СВЦЭМ!$A$40:$A$759,$A320,СВЦЭМ!$B$39:$B$758,W$296)+'СЕТ СН'!$F$13</f>
        <v>0</v>
      </c>
      <c r="X320" s="36">
        <f>SUMIFS(СВЦЭМ!$I$40:$I$759,СВЦЭМ!$A$40:$A$759,$A320,СВЦЭМ!$B$39:$B$758,X$296)+'СЕТ СН'!$F$13</f>
        <v>0</v>
      </c>
      <c r="Y320" s="36">
        <f>SUMIFS(СВЦЭМ!$I$40:$I$759,СВЦЭМ!$A$40:$A$759,$A320,СВЦЭМ!$B$39:$B$758,Y$296)+'СЕТ СН'!$F$13</f>
        <v>0</v>
      </c>
    </row>
    <row r="321" spans="1:27" ht="15.75" hidden="1" x14ac:dyDescent="0.2">
      <c r="A321" s="35">
        <f t="shared" si="8"/>
        <v>45621</v>
      </c>
      <c r="B321" s="36">
        <f>SUMIFS(СВЦЭМ!$I$40:$I$759,СВЦЭМ!$A$40:$A$759,$A321,СВЦЭМ!$B$39:$B$758,B$296)+'СЕТ СН'!$F$13</f>
        <v>0</v>
      </c>
      <c r="C321" s="36">
        <f>SUMIFS(СВЦЭМ!$I$40:$I$759,СВЦЭМ!$A$40:$A$759,$A321,СВЦЭМ!$B$39:$B$758,C$296)+'СЕТ СН'!$F$13</f>
        <v>0</v>
      </c>
      <c r="D321" s="36">
        <f>SUMIFS(СВЦЭМ!$I$40:$I$759,СВЦЭМ!$A$40:$A$759,$A321,СВЦЭМ!$B$39:$B$758,D$296)+'СЕТ СН'!$F$13</f>
        <v>0</v>
      </c>
      <c r="E321" s="36">
        <f>SUMIFS(СВЦЭМ!$I$40:$I$759,СВЦЭМ!$A$40:$A$759,$A321,СВЦЭМ!$B$39:$B$758,E$296)+'СЕТ СН'!$F$13</f>
        <v>0</v>
      </c>
      <c r="F321" s="36">
        <f>SUMIFS(СВЦЭМ!$I$40:$I$759,СВЦЭМ!$A$40:$A$759,$A321,СВЦЭМ!$B$39:$B$758,F$296)+'СЕТ СН'!$F$13</f>
        <v>0</v>
      </c>
      <c r="G321" s="36">
        <f>SUMIFS(СВЦЭМ!$I$40:$I$759,СВЦЭМ!$A$40:$A$759,$A321,СВЦЭМ!$B$39:$B$758,G$296)+'СЕТ СН'!$F$13</f>
        <v>0</v>
      </c>
      <c r="H321" s="36">
        <f>SUMIFS(СВЦЭМ!$I$40:$I$759,СВЦЭМ!$A$40:$A$759,$A321,СВЦЭМ!$B$39:$B$758,H$296)+'СЕТ СН'!$F$13</f>
        <v>0</v>
      </c>
      <c r="I321" s="36">
        <f>SUMIFS(СВЦЭМ!$I$40:$I$759,СВЦЭМ!$A$40:$A$759,$A321,СВЦЭМ!$B$39:$B$758,I$296)+'СЕТ СН'!$F$13</f>
        <v>0</v>
      </c>
      <c r="J321" s="36">
        <f>SUMIFS(СВЦЭМ!$I$40:$I$759,СВЦЭМ!$A$40:$A$759,$A321,СВЦЭМ!$B$39:$B$758,J$296)+'СЕТ СН'!$F$13</f>
        <v>0</v>
      </c>
      <c r="K321" s="36">
        <f>SUMIFS(СВЦЭМ!$I$40:$I$759,СВЦЭМ!$A$40:$A$759,$A321,СВЦЭМ!$B$39:$B$758,K$296)+'СЕТ СН'!$F$13</f>
        <v>0</v>
      </c>
      <c r="L321" s="36">
        <f>SUMIFS(СВЦЭМ!$I$40:$I$759,СВЦЭМ!$A$40:$A$759,$A321,СВЦЭМ!$B$39:$B$758,L$296)+'СЕТ СН'!$F$13</f>
        <v>0</v>
      </c>
      <c r="M321" s="36">
        <f>SUMIFS(СВЦЭМ!$I$40:$I$759,СВЦЭМ!$A$40:$A$759,$A321,СВЦЭМ!$B$39:$B$758,M$296)+'СЕТ СН'!$F$13</f>
        <v>0</v>
      </c>
      <c r="N321" s="36">
        <f>SUMIFS(СВЦЭМ!$I$40:$I$759,СВЦЭМ!$A$40:$A$759,$A321,СВЦЭМ!$B$39:$B$758,N$296)+'СЕТ СН'!$F$13</f>
        <v>0</v>
      </c>
      <c r="O321" s="36">
        <f>SUMIFS(СВЦЭМ!$I$40:$I$759,СВЦЭМ!$A$40:$A$759,$A321,СВЦЭМ!$B$39:$B$758,O$296)+'СЕТ СН'!$F$13</f>
        <v>0</v>
      </c>
      <c r="P321" s="36">
        <f>SUMIFS(СВЦЭМ!$I$40:$I$759,СВЦЭМ!$A$40:$A$759,$A321,СВЦЭМ!$B$39:$B$758,P$296)+'СЕТ СН'!$F$13</f>
        <v>0</v>
      </c>
      <c r="Q321" s="36">
        <f>SUMIFS(СВЦЭМ!$I$40:$I$759,СВЦЭМ!$A$40:$A$759,$A321,СВЦЭМ!$B$39:$B$758,Q$296)+'СЕТ СН'!$F$13</f>
        <v>0</v>
      </c>
      <c r="R321" s="36">
        <f>SUMIFS(СВЦЭМ!$I$40:$I$759,СВЦЭМ!$A$40:$A$759,$A321,СВЦЭМ!$B$39:$B$758,R$296)+'СЕТ СН'!$F$13</f>
        <v>0</v>
      </c>
      <c r="S321" s="36">
        <f>SUMIFS(СВЦЭМ!$I$40:$I$759,СВЦЭМ!$A$40:$A$759,$A321,СВЦЭМ!$B$39:$B$758,S$296)+'СЕТ СН'!$F$13</f>
        <v>0</v>
      </c>
      <c r="T321" s="36">
        <f>SUMIFS(СВЦЭМ!$I$40:$I$759,СВЦЭМ!$A$40:$A$759,$A321,СВЦЭМ!$B$39:$B$758,T$296)+'СЕТ СН'!$F$13</f>
        <v>0</v>
      </c>
      <c r="U321" s="36">
        <f>SUMIFS(СВЦЭМ!$I$40:$I$759,СВЦЭМ!$A$40:$A$759,$A321,СВЦЭМ!$B$39:$B$758,U$296)+'СЕТ СН'!$F$13</f>
        <v>0</v>
      </c>
      <c r="V321" s="36">
        <f>SUMIFS(СВЦЭМ!$I$40:$I$759,СВЦЭМ!$A$40:$A$759,$A321,СВЦЭМ!$B$39:$B$758,V$296)+'СЕТ СН'!$F$13</f>
        <v>0</v>
      </c>
      <c r="W321" s="36">
        <f>SUMIFS(СВЦЭМ!$I$40:$I$759,СВЦЭМ!$A$40:$A$759,$A321,СВЦЭМ!$B$39:$B$758,W$296)+'СЕТ СН'!$F$13</f>
        <v>0</v>
      </c>
      <c r="X321" s="36">
        <f>SUMIFS(СВЦЭМ!$I$40:$I$759,СВЦЭМ!$A$40:$A$759,$A321,СВЦЭМ!$B$39:$B$758,X$296)+'СЕТ СН'!$F$13</f>
        <v>0</v>
      </c>
      <c r="Y321" s="36">
        <f>SUMIFS(СВЦЭМ!$I$40:$I$759,СВЦЭМ!$A$40:$A$759,$A321,СВЦЭМ!$B$39:$B$758,Y$296)+'СЕТ СН'!$F$13</f>
        <v>0</v>
      </c>
    </row>
    <row r="322" spans="1:27" ht="15.75" hidden="1" x14ac:dyDescent="0.2">
      <c r="A322" s="35">
        <f t="shared" si="8"/>
        <v>45622</v>
      </c>
      <c r="B322" s="36">
        <f>SUMIFS(СВЦЭМ!$I$40:$I$759,СВЦЭМ!$A$40:$A$759,$A322,СВЦЭМ!$B$39:$B$758,B$296)+'СЕТ СН'!$F$13</f>
        <v>0</v>
      </c>
      <c r="C322" s="36">
        <f>SUMIFS(СВЦЭМ!$I$40:$I$759,СВЦЭМ!$A$40:$A$759,$A322,СВЦЭМ!$B$39:$B$758,C$296)+'СЕТ СН'!$F$13</f>
        <v>0</v>
      </c>
      <c r="D322" s="36">
        <f>SUMIFS(СВЦЭМ!$I$40:$I$759,СВЦЭМ!$A$40:$A$759,$A322,СВЦЭМ!$B$39:$B$758,D$296)+'СЕТ СН'!$F$13</f>
        <v>0</v>
      </c>
      <c r="E322" s="36">
        <f>SUMIFS(СВЦЭМ!$I$40:$I$759,СВЦЭМ!$A$40:$A$759,$A322,СВЦЭМ!$B$39:$B$758,E$296)+'СЕТ СН'!$F$13</f>
        <v>0</v>
      </c>
      <c r="F322" s="36">
        <f>SUMIFS(СВЦЭМ!$I$40:$I$759,СВЦЭМ!$A$40:$A$759,$A322,СВЦЭМ!$B$39:$B$758,F$296)+'СЕТ СН'!$F$13</f>
        <v>0</v>
      </c>
      <c r="G322" s="36">
        <f>SUMIFS(СВЦЭМ!$I$40:$I$759,СВЦЭМ!$A$40:$A$759,$A322,СВЦЭМ!$B$39:$B$758,G$296)+'СЕТ СН'!$F$13</f>
        <v>0</v>
      </c>
      <c r="H322" s="36">
        <f>SUMIFS(СВЦЭМ!$I$40:$I$759,СВЦЭМ!$A$40:$A$759,$A322,СВЦЭМ!$B$39:$B$758,H$296)+'СЕТ СН'!$F$13</f>
        <v>0</v>
      </c>
      <c r="I322" s="36">
        <f>SUMIFS(СВЦЭМ!$I$40:$I$759,СВЦЭМ!$A$40:$A$759,$A322,СВЦЭМ!$B$39:$B$758,I$296)+'СЕТ СН'!$F$13</f>
        <v>0</v>
      </c>
      <c r="J322" s="36">
        <f>SUMIFS(СВЦЭМ!$I$40:$I$759,СВЦЭМ!$A$40:$A$759,$A322,СВЦЭМ!$B$39:$B$758,J$296)+'СЕТ СН'!$F$13</f>
        <v>0</v>
      </c>
      <c r="K322" s="36">
        <f>SUMIFS(СВЦЭМ!$I$40:$I$759,СВЦЭМ!$A$40:$A$759,$A322,СВЦЭМ!$B$39:$B$758,K$296)+'СЕТ СН'!$F$13</f>
        <v>0</v>
      </c>
      <c r="L322" s="36">
        <f>SUMIFS(СВЦЭМ!$I$40:$I$759,СВЦЭМ!$A$40:$A$759,$A322,СВЦЭМ!$B$39:$B$758,L$296)+'СЕТ СН'!$F$13</f>
        <v>0</v>
      </c>
      <c r="M322" s="36">
        <f>SUMIFS(СВЦЭМ!$I$40:$I$759,СВЦЭМ!$A$40:$A$759,$A322,СВЦЭМ!$B$39:$B$758,M$296)+'СЕТ СН'!$F$13</f>
        <v>0</v>
      </c>
      <c r="N322" s="36">
        <f>SUMIFS(СВЦЭМ!$I$40:$I$759,СВЦЭМ!$A$40:$A$759,$A322,СВЦЭМ!$B$39:$B$758,N$296)+'СЕТ СН'!$F$13</f>
        <v>0</v>
      </c>
      <c r="O322" s="36">
        <f>SUMIFS(СВЦЭМ!$I$40:$I$759,СВЦЭМ!$A$40:$A$759,$A322,СВЦЭМ!$B$39:$B$758,O$296)+'СЕТ СН'!$F$13</f>
        <v>0</v>
      </c>
      <c r="P322" s="36">
        <f>SUMIFS(СВЦЭМ!$I$40:$I$759,СВЦЭМ!$A$40:$A$759,$A322,СВЦЭМ!$B$39:$B$758,P$296)+'СЕТ СН'!$F$13</f>
        <v>0</v>
      </c>
      <c r="Q322" s="36">
        <f>SUMIFS(СВЦЭМ!$I$40:$I$759,СВЦЭМ!$A$40:$A$759,$A322,СВЦЭМ!$B$39:$B$758,Q$296)+'СЕТ СН'!$F$13</f>
        <v>0</v>
      </c>
      <c r="R322" s="36">
        <f>SUMIFS(СВЦЭМ!$I$40:$I$759,СВЦЭМ!$A$40:$A$759,$A322,СВЦЭМ!$B$39:$B$758,R$296)+'СЕТ СН'!$F$13</f>
        <v>0</v>
      </c>
      <c r="S322" s="36">
        <f>SUMIFS(СВЦЭМ!$I$40:$I$759,СВЦЭМ!$A$40:$A$759,$A322,СВЦЭМ!$B$39:$B$758,S$296)+'СЕТ СН'!$F$13</f>
        <v>0</v>
      </c>
      <c r="T322" s="36">
        <f>SUMIFS(СВЦЭМ!$I$40:$I$759,СВЦЭМ!$A$40:$A$759,$A322,СВЦЭМ!$B$39:$B$758,T$296)+'СЕТ СН'!$F$13</f>
        <v>0</v>
      </c>
      <c r="U322" s="36">
        <f>SUMIFS(СВЦЭМ!$I$40:$I$759,СВЦЭМ!$A$40:$A$759,$A322,СВЦЭМ!$B$39:$B$758,U$296)+'СЕТ СН'!$F$13</f>
        <v>0</v>
      </c>
      <c r="V322" s="36">
        <f>SUMIFS(СВЦЭМ!$I$40:$I$759,СВЦЭМ!$A$40:$A$759,$A322,СВЦЭМ!$B$39:$B$758,V$296)+'СЕТ СН'!$F$13</f>
        <v>0</v>
      </c>
      <c r="W322" s="36">
        <f>SUMIFS(СВЦЭМ!$I$40:$I$759,СВЦЭМ!$A$40:$A$759,$A322,СВЦЭМ!$B$39:$B$758,W$296)+'СЕТ СН'!$F$13</f>
        <v>0</v>
      </c>
      <c r="X322" s="36">
        <f>SUMIFS(СВЦЭМ!$I$40:$I$759,СВЦЭМ!$A$40:$A$759,$A322,СВЦЭМ!$B$39:$B$758,X$296)+'СЕТ СН'!$F$13</f>
        <v>0</v>
      </c>
      <c r="Y322" s="36">
        <f>SUMIFS(СВЦЭМ!$I$40:$I$759,СВЦЭМ!$A$40:$A$759,$A322,СВЦЭМ!$B$39:$B$758,Y$296)+'СЕТ СН'!$F$13</f>
        <v>0</v>
      </c>
    </row>
    <row r="323" spans="1:27" ht="15.75" hidden="1" x14ac:dyDescent="0.2">
      <c r="A323" s="35">
        <f t="shared" si="8"/>
        <v>45623</v>
      </c>
      <c r="B323" s="36">
        <f>SUMIFS(СВЦЭМ!$I$40:$I$759,СВЦЭМ!$A$40:$A$759,$A323,СВЦЭМ!$B$39:$B$758,B$296)+'СЕТ СН'!$F$13</f>
        <v>0</v>
      </c>
      <c r="C323" s="36">
        <f>SUMIFS(СВЦЭМ!$I$40:$I$759,СВЦЭМ!$A$40:$A$759,$A323,СВЦЭМ!$B$39:$B$758,C$296)+'СЕТ СН'!$F$13</f>
        <v>0</v>
      </c>
      <c r="D323" s="36">
        <f>SUMIFS(СВЦЭМ!$I$40:$I$759,СВЦЭМ!$A$40:$A$759,$A323,СВЦЭМ!$B$39:$B$758,D$296)+'СЕТ СН'!$F$13</f>
        <v>0</v>
      </c>
      <c r="E323" s="36">
        <f>SUMIFS(СВЦЭМ!$I$40:$I$759,СВЦЭМ!$A$40:$A$759,$A323,СВЦЭМ!$B$39:$B$758,E$296)+'СЕТ СН'!$F$13</f>
        <v>0</v>
      </c>
      <c r="F323" s="36">
        <f>SUMIFS(СВЦЭМ!$I$40:$I$759,СВЦЭМ!$A$40:$A$759,$A323,СВЦЭМ!$B$39:$B$758,F$296)+'СЕТ СН'!$F$13</f>
        <v>0</v>
      </c>
      <c r="G323" s="36">
        <f>SUMIFS(СВЦЭМ!$I$40:$I$759,СВЦЭМ!$A$40:$A$759,$A323,СВЦЭМ!$B$39:$B$758,G$296)+'СЕТ СН'!$F$13</f>
        <v>0</v>
      </c>
      <c r="H323" s="36">
        <f>SUMIFS(СВЦЭМ!$I$40:$I$759,СВЦЭМ!$A$40:$A$759,$A323,СВЦЭМ!$B$39:$B$758,H$296)+'СЕТ СН'!$F$13</f>
        <v>0</v>
      </c>
      <c r="I323" s="36">
        <f>SUMIFS(СВЦЭМ!$I$40:$I$759,СВЦЭМ!$A$40:$A$759,$A323,СВЦЭМ!$B$39:$B$758,I$296)+'СЕТ СН'!$F$13</f>
        <v>0</v>
      </c>
      <c r="J323" s="36">
        <f>SUMIFS(СВЦЭМ!$I$40:$I$759,СВЦЭМ!$A$40:$A$759,$A323,СВЦЭМ!$B$39:$B$758,J$296)+'СЕТ СН'!$F$13</f>
        <v>0</v>
      </c>
      <c r="K323" s="36">
        <f>SUMIFS(СВЦЭМ!$I$40:$I$759,СВЦЭМ!$A$40:$A$759,$A323,СВЦЭМ!$B$39:$B$758,K$296)+'СЕТ СН'!$F$13</f>
        <v>0</v>
      </c>
      <c r="L323" s="36">
        <f>SUMIFS(СВЦЭМ!$I$40:$I$759,СВЦЭМ!$A$40:$A$759,$A323,СВЦЭМ!$B$39:$B$758,L$296)+'СЕТ СН'!$F$13</f>
        <v>0</v>
      </c>
      <c r="M323" s="36">
        <f>SUMIFS(СВЦЭМ!$I$40:$I$759,СВЦЭМ!$A$40:$A$759,$A323,СВЦЭМ!$B$39:$B$758,M$296)+'СЕТ СН'!$F$13</f>
        <v>0</v>
      </c>
      <c r="N323" s="36">
        <f>SUMIFS(СВЦЭМ!$I$40:$I$759,СВЦЭМ!$A$40:$A$759,$A323,СВЦЭМ!$B$39:$B$758,N$296)+'СЕТ СН'!$F$13</f>
        <v>0</v>
      </c>
      <c r="O323" s="36">
        <f>SUMIFS(СВЦЭМ!$I$40:$I$759,СВЦЭМ!$A$40:$A$759,$A323,СВЦЭМ!$B$39:$B$758,O$296)+'СЕТ СН'!$F$13</f>
        <v>0</v>
      </c>
      <c r="P323" s="36">
        <f>SUMIFS(СВЦЭМ!$I$40:$I$759,СВЦЭМ!$A$40:$A$759,$A323,СВЦЭМ!$B$39:$B$758,P$296)+'СЕТ СН'!$F$13</f>
        <v>0</v>
      </c>
      <c r="Q323" s="36">
        <f>SUMIFS(СВЦЭМ!$I$40:$I$759,СВЦЭМ!$A$40:$A$759,$A323,СВЦЭМ!$B$39:$B$758,Q$296)+'СЕТ СН'!$F$13</f>
        <v>0</v>
      </c>
      <c r="R323" s="36">
        <f>SUMIFS(СВЦЭМ!$I$40:$I$759,СВЦЭМ!$A$40:$A$759,$A323,СВЦЭМ!$B$39:$B$758,R$296)+'СЕТ СН'!$F$13</f>
        <v>0</v>
      </c>
      <c r="S323" s="36">
        <f>SUMIFS(СВЦЭМ!$I$40:$I$759,СВЦЭМ!$A$40:$A$759,$A323,СВЦЭМ!$B$39:$B$758,S$296)+'СЕТ СН'!$F$13</f>
        <v>0</v>
      </c>
      <c r="T323" s="36">
        <f>SUMIFS(СВЦЭМ!$I$40:$I$759,СВЦЭМ!$A$40:$A$759,$A323,СВЦЭМ!$B$39:$B$758,T$296)+'СЕТ СН'!$F$13</f>
        <v>0</v>
      </c>
      <c r="U323" s="36">
        <f>SUMIFS(СВЦЭМ!$I$40:$I$759,СВЦЭМ!$A$40:$A$759,$A323,СВЦЭМ!$B$39:$B$758,U$296)+'СЕТ СН'!$F$13</f>
        <v>0</v>
      </c>
      <c r="V323" s="36">
        <f>SUMIFS(СВЦЭМ!$I$40:$I$759,СВЦЭМ!$A$40:$A$759,$A323,СВЦЭМ!$B$39:$B$758,V$296)+'СЕТ СН'!$F$13</f>
        <v>0</v>
      </c>
      <c r="W323" s="36">
        <f>SUMIFS(СВЦЭМ!$I$40:$I$759,СВЦЭМ!$A$40:$A$759,$A323,СВЦЭМ!$B$39:$B$758,W$296)+'СЕТ СН'!$F$13</f>
        <v>0</v>
      </c>
      <c r="X323" s="36">
        <f>SUMIFS(СВЦЭМ!$I$40:$I$759,СВЦЭМ!$A$40:$A$759,$A323,СВЦЭМ!$B$39:$B$758,X$296)+'СЕТ СН'!$F$13</f>
        <v>0</v>
      </c>
      <c r="Y323" s="36">
        <f>SUMIFS(СВЦЭМ!$I$40:$I$759,СВЦЭМ!$A$40:$A$759,$A323,СВЦЭМ!$B$39:$B$758,Y$296)+'СЕТ СН'!$F$13</f>
        <v>0</v>
      </c>
    </row>
    <row r="324" spans="1:27" ht="15.75" hidden="1" x14ac:dyDescent="0.2">
      <c r="A324" s="35">
        <f t="shared" si="8"/>
        <v>45624</v>
      </c>
      <c r="B324" s="36">
        <f>SUMIFS(СВЦЭМ!$I$40:$I$759,СВЦЭМ!$A$40:$A$759,$A324,СВЦЭМ!$B$39:$B$758,B$296)+'СЕТ СН'!$F$13</f>
        <v>0</v>
      </c>
      <c r="C324" s="36">
        <f>SUMIFS(СВЦЭМ!$I$40:$I$759,СВЦЭМ!$A$40:$A$759,$A324,СВЦЭМ!$B$39:$B$758,C$296)+'СЕТ СН'!$F$13</f>
        <v>0</v>
      </c>
      <c r="D324" s="36">
        <f>SUMIFS(СВЦЭМ!$I$40:$I$759,СВЦЭМ!$A$40:$A$759,$A324,СВЦЭМ!$B$39:$B$758,D$296)+'СЕТ СН'!$F$13</f>
        <v>0</v>
      </c>
      <c r="E324" s="36">
        <f>SUMIFS(СВЦЭМ!$I$40:$I$759,СВЦЭМ!$A$40:$A$759,$A324,СВЦЭМ!$B$39:$B$758,E$296)+'СЕТ СН'!$F$13</f>
        <v>0</v>
      </c>
      <c r="F324" s="36">
        <f>SUMIFS(СВЦЭМ!$I$40:$I$759,СВЦЭМ!$A$40:$A$759,$A324,СВЦЭМ!$B$39:$B$758,F$296)+'СЕТ СН'!$F$13</f>
        <v>0</v>
      </c>
      <c r="G324" s="36">
        <f>SUMIFS(СВЦЭМ!$I$40:$I$759,СВЦЭМ!$A$40:$A$759,$A324,СВЦЭМ!$B$39:$B$758,G$296)+'СЕТ СН'!$F$13</f>
        <v>0</v>
      </c>
      <c r="H324" s="36">
        <f>SUMIFS(СВЦЭМ!$I$40:$I$759,СВЦЭМ!$A$40:$A$759,$A324,СВЦЭМ!$B$39:$B$758,H$296)+'СЕТ СН'!$F$13</f>
        <v>0</v>
      </c>
      <c r="I324" s="36">
        <f>SUMIFS(СВЦЭМ!$I$40:$I$759,СВЦЭМ!$A$40:$A$759,$A324,СВЦЭМ!$B$39:$B$758,I$296)+'СЕТ СН'!$F$13</f>
        <v>0</v>
      </c>
      <c r="J324" s="36">
        <f>SUMIFS(СВЦЭМ!$I$40:$I$759,СВЦЭМ!$A$40:$A$759,$A324,СВЦЭМ!$B$39:$B$758,J$296)+'СЕТ СН'!$F$13</f>
        <v>0</v>
      </c>
      <c r="K324" s="36">
        <f>SUMIFS(СВЦЭМ!$I$40:$I$759,СВЦЭМ!$A$40:$A$759,$A324,СВЦЭМ!$B$39:$B$758,K$296)+'СЕТ СН'!$F$13</f>
        <v>0</v>
      </c>
      <c r="L324" s="36">
        <f>SUMIFS(СВЦЭМ!$I$40:$I$759,СВЦЭМ!$A$40:$A$759,$A324,СВЦЭМ!$B$39:$B$758,L$296)+'СЕТ СН'!$F$13</f>
        <v>0</v>
      </c>
      <c r="M324" s="36">
        <f>SUMIFS(СВЦЭМ!$I$40:$I$759,СВЦЭМ!$A$40:$A$759,$A324,СВЦЭМ!$B$39:$B$758,M$296)+'СЕТ СН'!$F$13</f>
        <v>0</v>
      </c>
      <c r="N324" s="36">
        <f>SUMIFS(СВЦЭМ!$I$40:$I$759,СВЦЭМ!$A$40:$A$759,$A324,СВЦЭМ!$B$39:$B$758,N$296)+'СЕТ СН'!$F$13</f>
        <v>0</v>
      </c>
      <c r="O324" s="36">
        <f>SUMIFS(СВЦЭМ!$I$40:$I$759,СВЦЭМ!$A$40:$A$759,$A324,СВЦЭМ!$B$39:$B$758,O$296)+'СЕТ СН'!$F$13</f>
        <v>0</v>
      </c>
      <c r="P324" s="36">
        <f>SUMIFS(СВЦЭМ!$I$40:$I$759,СВЦЭМ!$A$40:$A$759,$A324,СВЦЭМ!$B$39:$B$758,P$296)+'СЕТ СН'!$F$13</f>
        <v>0</v>
      </c>
      <c r="Q324" s="36">
        <f>SUMIFS(СВЦЭМ!$I$40:$I$759,СВЦЭМ!$A$40:$A$759,$A324,СВЦЭМ!$B$39:$B$758,Q$296)+'СЕТ СН'!$F$13</f>
        <v>0</v>
      </c>
      <c r="R324" s="36">
        <f>SUMIFS(СВЦЭМ!$I$40:$I$759,СВЦЭМ!$A$40:$A$759,$A324,СВЦЭМ!$B$39:$B$758,R$296)+'СЕТ СН'!$F$13</f>
        <v>0</v>
      </c>
      <c r="S324" s="36">
        <f>SUMIFS(СВЦЭМ!$I$40:$I$759,СВЦЭМ!$A$40:$A$759,$A324,СВЦЭМ!$B$39:$B$758,S$296)+'СЕТ СН'!$F$13</f>
        <v>0</v>
      </c>
      <c r="T324" s="36">
        <f>SUMIFS(СВЦЭМ!$I$40:$I$759,СВЦЭМ!$A$40:$A$759,$A324,СВЦЭМ!$B$39:$B$758,T$296)+'СЕТ СН'!$F$13</f>
        <v>0</v>
      </c>
      <c r="U324" s="36">
        <f>SUMIFS(СВЦЭМ!$I$40:$I$759,СВЦЭМ!$A$40:$A$759,$A324,СВЦЭМ!$B$39:$B$758,U$296)+'СЕТ СН'!$F$13</f>
        <v>0</v>
      </c>
      <c r="V324" s="36">
        <f>SUMIFS(СВЦЭМ!$I$40:$I$759,СВЦЭМ!$A$40:$A$759,$A324,СВЦЭМ!$B$39:$B$758,V$296)+'СЕТ СН'!$F$13</f>
        <v>0</v>
      </c>
      <c r="W324" s="36">
        <f>SUMIFS(СВЦЭМ!$I$40:$I$759,СВЦЭМ!$A$40:$A$759,$A324,СВЦЭМ!$B$39:$B$758,W$296)+'СЕТ СН'!$F$13</f>
        <v>0</v>
      </c>
      <c r="X324" s="36">
        <f>SUMIFS(СВЦЭМ!$I$40:$I$759,СВЦЭМ!$A$40:$A$759,$A324,СВЦЭМ!$B$39:$B$758,X$296)+'СЕТ СН'!$F$13</f>
        <v>0</v>
      </c>
      <c r="Y324" s="36">
        <f>SUMIFS(СВЦЭМ!$I$40:$I$759,СВЦЭМ!$A$40:$A$759,$A324,СВЦЭМ!$B$39:$B$758,Y$296)+'СЕТ СН'!$F$13</f>
        <v>0</v>
      </c>
    </row>
    <row r="325" spans="1:27" ht="15.75" hidden="1" x14ac:dyDescent="0.2">
      <c r="A325" s="35">
        <f t="shared" si="8"/>
        <v>45625</v>
      </c>
      <c r="B325" s="36">
        <f>SUMIFS(СВЦЭМ!$I$40:$I$759,СВЦЭМ!$A$40:$A$759,$A325,СВЦЭМ!$B$39:$B$758,B$296)+'СЕТ СН'!$F$13</f>
        <v>0</v>
      </c>
      <c r="C325" s="36">
        <f>SUMIFS(СВЦЭМ!$I$40:$I$759,СВЦЭМ!$A$40:$A$759,$A325,СВЦЭМ!$B$39:$B$758,C$296)+'СЕТ СН'!$F$13</f>
        <v>0</v>
      </c>
      <c r="D325" s="36">
        <f>SUMIFS(СВЦЭМ!$I$40:$I$759,СВЦЭМ!$A$40:$A$759,$A325,СВЦЭМ!$B$39:$B$758,D$296)+'СЕТ СН'!$F$13</f>
        <v>0</v>
      </c>
      <c r="E325" s="36">
        <f>SUMIFS(СВЦЭМ!$I$40:$I$759,СВЦЭМ!$A$40:$A$759,$A325,СВЦЭМ!$B$39:$B$758,E$296)+'СЕТ СН'!$F$13</f>
        <v>0</v>
      </c>
      <c r="F325" s="36">
        <f>SUMIFS(СВЦЭМ!$I$40:$I$759,СВЦЭМ!$A$40:$A$759,$A325,СВЦЭМ!$B$39:$B$758,F$296)+'СЕТ СН'!$F$13</f>
        <v>0</v>
      </c>
      <c r="G325" s="36">
        <f>SUMIFS(СВЦЭМ!$I$40:$I$759,СВЦЭМ!$A$40:$A$759,$A325,СВЦЭМ!$B$39:$B$758,G$296)+'СЕТ СН'!$F$13</f>
        <v>0</v>
      </c>
      <c r="H325" s="36">
        <f>SUMIFS(СВЦЭМ!$I$40:$I$759,СВЦЭМ!$A$40:$A$759,$A325,СВЦЭМ!$B$39:$B$758,H$296)+'СЕТ СН'!$F$13</f>
        <v>0</v>
      </c>
      <c r="I325" s="36">
        <f>SUMIFS(СВЦЭМ!$I$40:$I$759,СВЦЭМ!$A$40:$A$759,$A325,СВЦЭМ!$B$39:$B$758,I$296)+'СЕТ СН'!$F$13</f>
        <v>0</v>
      </c>
      <c r="J325" s="36">
        <f>SUMIFS(СВЦЭМ!$I$40:$I$759,СВЦЭМ!$A$40:$A$759,$A325,СВЦЭМ!$B$39:$B$758,J$296)+'СЕТ СН'!$F$13</f>
        <v>0</v>
      </c>
      <c r="K325" s="36">
        <f>SUMIFS(СВЦЭМ!$I$40:$I$759,СВЦЭМ!$A$40:$A$759,$A325,СВЦЭМ!$B$39:$B$758,K$296)+'СЕТ СН'!$F$13</f>
        <v>0</v>
      </c>
      <c r="L325" s="36">
        <f>SUMIFS(СВЦЭМ!$I$40:$I$759,СВЦЭМ!$A$40:$A$759,$A325,СВЦЭМ!$B$39:$B$758,L$296)+'СЕТ СН'!$F$13</f>
        <v>0</v>
      </c>
      <c r="M325" s="36">
        <f>SUMIFS(СВЦЭМ!$I$40:$I$759,СВЦЭМ!$A$40:$A$759,$A325,СВЦЭМ!$B$39:$B$758,M$296)+'СЕТ СН'!$F$13</f>
        <v>0</v>
      </c>
      <c r="N325" s="36">
        <f>SUMIFS(СВЦЭМ!$I$40:$I$759,СВЦЭМ!$A$40:$A$759,$A325,СВЦЭМ!$B$39:$B$758,N$296)+'СЕТ СН'!$F$13</f>
        <v>0</v>
      </c>
      <c r="O325" s="36">
        <f>SUMIFS(СВЦЭМ!$I$40:$I$759,СВЦЭМ!$A$40:$A$759,$A325,СВЦЭМ!$B$39:$B$758,O$296)+'СЕТ СН'!$F$13</f>
        <v>0</v>
      </c>
      <c r="P325" s="36">
        <f>SUMIFS(СВЦЭМ!$I$40:$I$759,СВЦЭМ!$A$40:$A$759,$A325,СВЦЭМ!$B$39:$B$758,P$296)+'СЕТ СН'!$F$13</f>
        <v>0</v>
      </c>
      <c r="Q325" s="36">
        <f>SUMIFS(СВЦЭМ!$I$40:$I$759,СВЦЭМ!$A$40:$A$759,$A325,СВЦЭМ!$B$39:$B$758,Q$296)+'СЕТ СН'!$F$13</f>
        <v>0</v>
      </c>
      <c r="R325" s="36">
        <f>SUMIFS(СВЦЭМ!$I$40:$I$759,СВЦЭМ!$A$40:$A$759,$A325,СВЦЭМ!$B$39:$B$758,R$296)+'СЕТ СН'!$F$13</f>
        <v>0</v>
      </c>
      <c r="S325" s="36">
        <f>SUMIFS(СВЦЭМ!$I$40:$I$759,СВЦЭМ!$A$40:$A$759,$A325,СВЦЭМ!$B$39:$B$758,S$296)+'СЕТ СН'!$F$13</f>
        <v>0</v>
      </c>
      <c r="T325" s="36">
        <f>SUMIFS(СВЦЭМ!$I$40:$I$759,СВЦЭМ!$A$40:$A$759,$A325,СВЦЭМ!$B$39:$B$758,T$296)+'СЕТ СН'!$F$13</f>
        <v>0</v>
      </c>
      <c r="U325" s="36">
        <f>SUMIFS(СВЦЭМ!$I$40:$I$759,СВЦЭМ!$A$40:$A$759,$A325,СВЦЭМ!$B$39:$B$758,U$296)+'СЕТ СН'!$F$13</f>
        <v>0</v>
      </c>
      <c r="V325" s="36">
        <f>SUMIFS(СВЦЭМ!$I$40:$I$759,СВЦЭМ!$A$40:$A$759,$A325,СВЦЭМ!$B$39:$B$758,V$296)+'СЕТ СН'!$F$13</f>
        <v>0</v>
      </c>
      <c r="W325" s="36">
        <f>SUMIFS(СВЦЭМ!$I$40:$I$759,СВЦЭМ!$A$40:$A$759,$A325,СВЦЭМ!$B$39:$B$758,W$296)+'СЕТ СН'!$F$13</f>
        <v>0</v>
      </c>
      <c r="X325" s="36">
        <f>SUMIFS(СВЦЭМ!$I$40:$I$759,СВЦЭМ!$A$40:$A$759,$A325,СВЦЭМ!$B$39:$B$758,X$296)+'СЕТ СН'!$F$13</f>
        <v>0</v>
      </c>
      <c r="Y325" s="36">
        <f>SUMIFS(СВЦЭМ!$I$40:$I$759,СВЦЭМ!$A$40:$A$759,$A325,СВЦЭМ!$B$39:$B$758,Y$296)+'СЕТ СН'!$F$13</f>
        <v>0</v>
      </c>
    </row>
    <row r="326" spans="1:27" ht="15.75" hidden="1" x14ac:dyDescent="0.2">
      <c r="A326" s="35">
        <f t="shared" si="8"/>
        <v>45626</v>
      </c>
      <c r="B326" s="36">
        <f>SUMIFS(СВЦЭМ!$I$40:$I$759,СВЦЭМ!$A$40:$A$759,$A326,СВЦЭМ!$B$39:$B$758,B$296)+'СЕТ СН'!$F$13</f>
        <v>0</v>
      </c>
      <c r="C326" s="36">
        <f>SUMIFS(СВЦЭМ!$I$40:$I$759,СВЦЭМ!$A$40:$A$759,$A326,СВЦЭМ!$B$39:$B$758,C$296)+'СЕТ СН'!$F$13</f>
        <v>0</v>
      </c>
      <c r="D326" s="36">
        <f>SUMIFS(СВЦЭМ!$I$40:$I$759,СВЦЭМ!$A$40:$A$759,$A326,СВЦЭМ!$B$39:$B$758,D$296)+'СЕТ СН'!$F$13</f>
        <v>0</v>
      </c>
      <c r="E326" s="36">
        <f>SUMIFS(СВЦЭМ!$I$40:$I$759,СВЦЭМ!$A$40:$A$759,$A326,СВЦЭМ!$B$39:$B$758,E$296)+'СЕТ СН'!$F$13</f>
        <v>0</v>
      </c>
      <c r="F326" s="36">
        <f>SUMIFS(СВЦЭМ!$I$40:$I$759,СВЦЭМ!$A$40:$A$759,$A326,СВЦЭМ!$B$39:$B$758,F$296)+'СЕТ СН'!$F$13</f>
        <v>0</v>
      </c>
      <c r="G326" s="36">
        <f>SUMIFS(СВЦЭМ!$I$40:$I$759,СВЦЭМ!$A$40:$A$759,$A326,СВЦЭМ!$B$39:$B$758,G$296)+'СЕТ СН'!$F$13</f>
        <v>0</v>
      </c>
      <c r="H326" s="36">
        <f>SUMIFS(СВЦЭМ!$I$40:$I$759,СВЦЭМ!$A$40:$A$759,$A326,СВЦЭМ!$B$39:$B$758,H$296)+'СЕТ СН'!$F$13</f>
        <v>0</v>
      </c>
      <c r="I326" s="36">
        <f>SUMIFS(СВЦЭМ!$I$40:$I$759,СВЦЭМ!$A$40:$A$759,$A326,СВЦЭМ!$B$39:$B$758,I$296)+'СЕТ СН'!$F$13</f>
        <v>0</v>
      </c>
      <c r="J326" s="36">
        <f>SUMIFS(СВЦЭМ!$I$40:$I$759,СВЦЭМ!$A$40:$A$759,$A326,СВЦЭМ!$B$39:$B$758,J$296)+'СЕТ СН'!$F$13</f>
        <v>0</v>
      </c>
      <c r="K326" s="36">
        <f>SUMIFS(СВЦЭМ!$I$40:$I$759,СВЦЭМ!$A$40:$A$759,$A326,СВЦЭМ!$B$39:$B$758,K$296)+'СЕТ СН'!$F$13</f>
        <v>0</v>
      </c>
      <c r="L326" s="36">
        <f>SUMIFS(СВЦЭМ!$I$40:$I$759,СВЦЭМ!$A$40:$A$759,$A326,СВЦЭМ!$B$39:$B$758,L$296)+'СЕТ СН'!$F$13</f>
        <v>0</v>
      </c>
      <c r="M326" s="36">
        <f>SUMIFS(СВЦЭМ!$I$40:$I$759,СВЦЭМ!$A$40:$A$759,$A326,СВЦЭМ!$B$39:$B$758,M$296)+'СЕТ СН'!$F$13</f>
        <v>0</v>
      </c>
      <c r="N326" s="36">
        <f>SUMIFS(СВЦЭМ!$I$40:$I$759,СВЦЭМ!$A$40:$A$759,$A326,СВЦЭМ!$B$39:$B$758,N$296)+'СЕТ СН'!$F$13</f>
        <v>0</v>
      </c>
      <c r="O326" s="36">
        <f>SUMIFS(СВЦЭМ!$I$40:$I$759,СВЦЭМ!$A$40:$A$759,$A326,СВЦЭМ!$B$39:$B$758,O$296)+'СЕТ СН'!$F$13</f>
        <v>0</v>
      </c>
      <c r="P326" s="36">
        <f>SUMIFS(СВЦЭМ!$I$40:$I$759,СВЦЭМ!$A$40:$A$759,$A326,СВЦЭМ!$B$39:$B$758,P$296)+'СЕТ СН'!$F$13</f>
        <v>0</v>
      </c>
      <c r="Q326" s="36">
        <f>SUMIFS(СВЦЭМ!$I$40:$I$759,СВЦЭМ!$A$40:$A$759,$A326,СВЦЭМ!$B$39:$B$758,Q$296)+'СЕТ СН'!$F$13</f>
        <v>0</v>
      </c>
      <c r="R326" s="36">
        <f>SUMIFS(СВЦЭМ!$I$40:$I$759,СВЦЭМ!$A$40:$A$759,$A326,СВЦЭМ!$B$39:$B$758,R$296)+'СЕТ СН'!$F$13</f>
        <v>0</v>
      </c>
      <c r="S326" s="36">
        <f>SUMIFS(СВЦЭМ!$I$40:$I$759,СВЦЭМ!$A$40:$A$759,$A326,СВЦЭМ!$B$39:$B$758,S$296)+'СЕТ СН'!$F$13</f>
        <v>0</v>
      </c>
      <c r="T326" s="36">
        <f>SUMIFS(СВЦЭМ!$I$40:$I$759,СВЦЭМ!$A$40:$A$759,$A326,СВЦЭМ!$B$39:$B$758,T$296)+'СЕТ СН'!$F$13</f>
        <v>0</v>
      </c>
      <c r="U326" s="36">
        <f>SUMIFS(СВЦЭМ!$I$40:$I$759,СВЦЭМ!$A$40:$A$759,$A326,СВЦЭМ!$B$39:$B$758,U$296)+'СЕТ СН'!$F$13</f>
        <v>0</v>
      </c>
      <c r="V326" s="36">
        <f>SUMIFS(СВЦЭМ!$I$40:$I$759,СВЦЭМ!$A$40:$A$759,$A326,СВЦЭМ!$B$39:$B$758,V$296)+'СЕТ СН'!$F$13</f>
        <v>0</v>
      </c>
      <c r="W326" s="36">
        <f>SUMIFS(СВЦЭМ!$I$40:$I$759,СВЦЭМ!$A$40:$A$759,$A326,СВЦЭМ!$B$39:$B$758,W$296)+'СЕТ СН'!$F$13</f>
        <v>0</v>
      </c>
      <c r="X326" s="36">
        <f>SUMIFS(СВЦЭМ!$I$40:$I$759,СВЦЭМ!$A$40:$A$759,$A326,СВЦЭМ!$B$39:$B$758,X$296)+'СЕТ СН'!$F$13</f>
        <v>0</v>
      </c>
      <c r="Y326" s="36">
        <f>SUMIFS(СВЦЭМ!$I$40:$I$759,СВЦЭМ!$A$40:$A$759,$A326,СВЦЭМ!$B$39:$B$758,Y$296)+'СЕТ СН'!$F$13</f>
        <v>0</v>
      </c>
    </row>
    <row r="327" spans="1:27" ht="15.75" hidden="1" x14ac:dyDescent="0.2">
      <c r="A327" s="35">
        <f t="shared" si="8"/>
        <v>45627</v>
      </c>
      <c r="B327" s="36">
        <f>SUMIFS(СВЦЭМ!$I$40:$I$759,СВЦЭМ!$A$40:$A$759,$A327,СВЦЭМ!$B$39:$B$758,B$296)+'СЕТ СН'!$F$13</f>
        <v>0</v>
      </c>
      <c r="C327" s="36">
        <f>SUMIFS(СВЦЭМ!$I$40:$I$759,СВЦЭМ!$A$40:$A$759,$A327,СВЦЭМ!$B$39:$B$758,C$296)+'СЕТ СН'!$F$13</f>
        <v>0</v>
      </c>
      <c r="D327" s="36">
        <f>SUMIFS(СВЦЭМ!$I$40:$I$759,СВЦЭМ!$A$40:$A$759,$A327,СВЦЭМ!$B$39:$B$758,D$296)+'СЕТ СН'!$F$13</f>
        <v>0</v>
      </c>
      <c r="E327" s="36">
        <f>SUMIFS(СВЦЭМ!$I$40:$I$759,СВЦЭМ!$A$40:$A$759,$A327,СВЦЭМ!$B$39:$B$758,E$296)+'СЕТ СН'!$F$13</f>
        <v>0</v>
      </c>
      <c r="F327" s="36">
        <f>SUMIFS(СВЦЭМ!$I$40:$I$759,СВЦЭМ!$A$40:$A$759,$A327,СВЦЭМ!$B$39:$B$758,F$296)+'СЕТ СН'!$F$13</f>
        <v>0</v>
      </c>
      <c r="G327" s="36">
        <f>SUMIFS(СВЦЭМ!$I$40:$I$759,СВЦЭМ!$A$40:$A$759,$A327,СВЦЭМ!$B$39:$B$758,G$296)+'СЕТ СН'!$F$13</f>
        <v>0</v>
      </c>
      <c r="H327" s="36">
        <f>SUMIFS(СВЦЭМ!$I$40:$I$759,СВЦЭМ!$A$40:$A$759,$A327,СВЦЭМ!$B$39:$B$758,H$296)+'СЕТ СН'!$F$13</f>
        <v>0</v>
      </c>
      <c r="I327" s="36">
        <f>SUMIFS(СВЦЭМ!$I$40:$I$759,СВЦЭМ!$A$40:$A$759,$A327,СВЦЭМ!$B$39:$B$758,I$296)+'СЕТ СН'!$F$13</f>
        <v>0</v>
      </c>
      <c r="J327" s="36">
        <f>SUMIFS(СВЦЭМ!$I$40:$I$759,СВЦЭМ!$A$40:$A$759,$A327,СВЦЭМ!$B$39:$B$758,J$296)+'СЕТ СН'!$F$13</f>
        <v>0</v>
      </c>
      <c r="K327" s="36">
        <f>SUMIFS(СВЦЭМ!$I$40:$I$759,СВЦЭМ!$A$40:$A$759,$A327,СВЦЭМ!$B$39:$B$758,K$296)+'СЕТ СН'!$F$13</f>
        <v>0</v>
      </c>
      <c r="L327" s="36">
        <f>SUMIFS(СВЦЭМ!$I$40:$I$759,СВЦЭМ!$A$40:$A$759,$A327,СВЦЭМ!$B$39:$B$758,L$296)+'СЕТ СН'!$F$13</f>
        <v>0</v>
      </c>
      <c r="M327" s="36">
        <f>SUMIFS(СВЦЭМ!$I$40:$I$759,СВЦЭМ!$A$40:$A$759,$A327,СВЦЭМ!$B$39:$B$758,M$296)+'СЕТ СН'!$F$13</f>
        <v>0</v>
      </c>
      <c r="N327" s="36">
        <f>SUMIFS(СВЦЭМ!$I$40:$I$759,СВЦЭМ!$A$40:$A$759,$A327,СВЦЭМ!$B$39:$B$758,N$296)+'СЕТ СН'!$F$13</f>
        <v>0</v>
      </c>
      <c r="O327" s="36">
        <f>SUMIFS(СВЦЭМ!$I$40:$I$759,СВЦЭМ!$A$40:$A$759,$A327,СВЦЭМ!$B$39:$B$758,O$296)+'СЕТ СН'!$F$13</f>
        <v>0</v>
      </c>
      <c r="P327" s="36">
        <f>SUMIFS(СВЦЭМ!$I$40:$I$759,СВЦЭМ!$A$40:$A$759,$A327,СВЦЭМ!$B$39:$B$758,P$296)+'СЕТ СН'!$F$13</f>
        <v>0</v>
      </c>
      <c r="Q327" s="36">
        <f>SUMIFS(СВЦЭМ!$I$40:$I$759,СВЦЭМ!$A$40:$A$759,$A327,СВЦЭМ!$B$39:$B$758,Q$296)+'СЕТ СН'!$F$13</f>
        <v>0</v>
      </c>
      <c r="R327" s="36">
        <f>SUMIFS(СВЦЭМ!$I$40:$I$759,СВЦЭМ!$A$40:$A$759,$A327,СВЦЭМ!$B$39:$B$758,R$296)+'СЕТ СН'!$F$13</f>
        <v>0</v>
      </c>
      <c r="S327" s="36">
        <f>SUMIFS(СВЦЭМ!$I$40:$I$759,СВЦЭМ!$A$40:$A$759,$A327,СВЦЭМ!$B$39:$B$758,S$296)+'СЕТ СН'!$F$13</f>
        <v>0</v>
      </c>
      <c r="T327" s="36">
        <f>SUMIFS(СВЦЭМ!$I$40:$I$759,СВЦЭМ!$A$40:$A$759,$A327,СВЦЭМ!$B$39:$B$758,T$296)+'СЕТ СН'!$F$13</f>
        <v>0</v>
      </c>
      <c r="U327" s="36">
        <f>SUMIFS(СВЦЭМ!$I$40:$I$759,СВЦЭМ!$A$40:$A$759,$A327,СВЦЭМ!$B$39:$B$758,U$296)+'СЕТ СН'!$F$13</f>
        <v>0</v>
      </c>
      <c r="V327" s="36">
        <f>SUMIFS(СВЦЭМ!$I$40:$I$759,СВЦЭМ!$A$40:$A$759,$A327,СВЦЭМ!$B$39:$B$758,V$296)+'СЕТ СН'!$F$13</f>
        <v>0</v>
      </c>
      <c r="W327" s="36">
        <f>SUMIFS(СВЦЭМ!$I$40:$I$759,СВЦЭМ!$A$40:$A$759,$A327,СВЦЭМ!$B$39:$B$758,W$296)+'СЕТ СН'!$F$13</f>
        <v>0</v>
      </c>
      <c r="X327" s="36">
        <f>SUMIFS(СВЦЭМ!$I$40:$I$759,СВЦЭМ!$A$40:$A$759,$A327,СВЦЭМ!$B$39:$B$758,X$296)+'СЕТ СН'!$F$13</f>
        <v>0</v>
      </c>
      <c r="Y327" s="36">
        <f>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01.11.2024</v>
      </c>
      <c r="B332" s="36">
        <f>SUMIFS(СВЦЭМ!$J$40:$J$759,СВЦЭМ!$A$40:$A$759,$A332,СВЦЭМ!$B$39:$B$758,B$331)+'СЕТ СН'!$F$13</f>
        <v>0</v>
      </c>
      <c r="C332" s="36">
        <f>SUMIFS(СВЦЭМ!$J$40:$J$759,СВЦЭМ!$A$40:$A$759,$A332,СВЦЭМ!$B$39:$B$758,C$331)+'СЕТ СН'!$F$13</f>
        <v>0</v>
      </c>
      <c r="D332" s="36">
        <f>SUMIFS(СВЦЭМ!$J$40:$J$759,СВЦЭМ!$A$40:$A$759,$A332,СВЦЭМ!$B$39:$B$758,D$331)+'СЕТ СН'!$F$13</f>
        <v>0</v>
      </c>
      <c r="E332" s="36">
        <f>SUMIFS(СВЦЭМ!$J$40:$J$759,СВЦЭМ!$A$40:$A$759,$A332,СВЦЭМ!$B$39:$B$758,E$331)+'СЕТ СН'!$F$13</f>
        <v>0</v>
      </c>
      <c r="F332" s="36">
        <f>SUMIFS(СВЦЭМ!$J$40:$J$759,СВЦЭМ!$A$40:$A$759,$A332,СВЦЭМ!$B$39:$B$758,F$331)+'СЕТ СН'!$F$13</f>
        <v>0</v>
      </c>
      <c r="G332" s="36">
        <f>SUMIFS(СВЦЭМ!$J$40:$J$759,СВЦЭМ!$A$40:$A$759,$A332,СВЦЭМ!$B$39:$B$758,G$331)+'СЕТ СН'!$F$13</f>
        <v>0</v>
      </c>
      <c r="H332" s="36">
        <f>SUMIFS(СВЦЭМ!$J$40:$J$759,СВЦЭМ!$A$40:$A$759,$A332,СВЦЭМ!$B$39:$B$758,H$331)+'СЕТ СН'!$F$13</f>
        <v>0</v>
      </c>
      <c r="I332" s="36">
        <f>SUMIFS(СВЦЭМ!$J$40:$J$759,СВЦЭМ!$A$40:$A$759,$A332,СВЦЭМ!$B$39:$B$758,I$331)+'СЕТ СН'!$F$13</f>
        <v>0</v>
      </c>
      <c r="J332" s="36">
        <f>SUMIFS(СВЦЭМ!$J$40:$J$759,СВЦЭМ!$A$40:$A$759,$A332,СВЦЭМ!$B$39:$B$758,J$331)+'СЕТ СН'!$F$13</f>
        <v>0</v>
      </c>
      <c r="K332" s="36">
        <f>SUMIFS(СВЦЭМ!$J$40:$J$759,СВЦЭМ!$A$40:$A$759,$A332,СВЦЭМ!$B$39:$B$758,K$331)+'СЕТ СН'!$F$13</f>
        <v>0</v>
      </c>
      <c r="L332" s="36">
        <f>SUMIFS(СВЦЭМ!$J$40:$J$759,СВЦЭМ!$A$40:$A$759,$A332,СВЦЭМ!$B$39:$B$758,L$331)+'СЕТ СН'!$F$13</f>
        <v>0</v>
      </c>
      <c r="M332" s="36">
        <f>SUMIFS(СВЦЭМ!$J$40:$J$759,СВЦЭМ!$A$40:$A$759,$A332,СВЦЭМ!$B$39:$B$758,M$331)+'СЕТ СН'!$F$13</f>
        <v>0</v>
      </c>
      <c r="N332" s="36">
        <f>SUMIFS(СВЦЭМ!$J$40:$J$759,СВЦЭМ!$A$40:$A$759,$A332,СВЦЭМ!$B$39:$B$758,N$331)+'СЕТ СН'!$F$13</f>
        <v>0</v>
      </c>
      <c r="O332" s="36">
        <f>SUMIFS(СВЦЭМ!$J$40:$J$759,СВЦЭМ!$A$40:$A$759,$A332,СВЦЭМ!$B$39:$B$758,O$331)+'СЕТ СН'!$F$13</f>
        <v>0</v>
      </c>
      <c r="P332" s="36">
        <f>SUMIFS(СВЦЭМ!$J$40:$J$759,СВЦЭМ!$A$40:$A$759,$A332,СВЦЭМ!$B$39:$B$758,P$331)+'СЕТ СН'!$F$13</f>
        <v>0</v>
      </c>
      <c r="Q332" s="36">
        <f>SUMIFS(СВЦЭМ!$J$40:$J$759,СВЦЭМ!$A$40:$A$759,$A332,СВЦЭМ!$B$39:$B$758,Q$331)+'СЕТ СН'!$F$13</f>
        <v>0</v>
      </c>
      <c r="R332" s="36">
        <f>SUMIFS(СВЦЭМ!$J$40:$J$759,СВЦЭМ!$A$40:$A$759,$A332,СВЦЭМ!$B$39:$B$758,R$331)+'СЕТ СН'!$F$13</f>
        <v>0</v>
      </c>
      <c r="S332" s="36">
        <f>SUMIFS(СВЦЭМ!$J$40:$J$759,СВЦЭМ!$A$40:$A$759,$A332,СВЦЭМ!$B$39:$B$758,S$331)+'СЕТ СН'!$F$13</f>
        <v>0</v>
      </c>
      <c r="T332" s="36">
        <f>SUMIFS(СВЦЭМ!$J$40:$J$759,СВЦЭМ!$A$40:$A$759,$A332,СВЦЭМ!$B$39:$B$758,T$331)+'СЕТ СН'!$F$13</f>
        <v>0</v>
      </c>
      <c r="U332" s="36">
        <f>SUMIFS(СВЦЭМ!$J$40:$J$759,СВЦЭМ!$A$40:$A$759,$A332,СВЦЭМ!$B$39:$B$758,U$331)+'СЕТ СН'!$F$13</f>
        <v>0</v>
      </c>
      <c r="V332" s="36">
        <f>SUMIFS(СВЦЭМ!$J$40:$J$759,СВЦЭМ!$A$40:$A$759,$A332,СВЦЭМ!$B$39:$B$758,V$331)+'СЕТ СН'!$F$13</f>
        <v>0</v>
      </c>
      <c r="W332" s="36">
        <f>SUMIFS(СВЦЭМ!$J$40:$J$759,СВЦЭМ!$A$40:$A$759,$A332,СВЦЭМ!$B$39:$B$758,W$331)+'СЕТ СН'!$F$13</f>
        <v>0</v>
      </c>
      <c r="X332" s="36">
        <f>SUMIFS(СВЦЭМ!$J$40:$J$759,СВЦЭМ!$A$40:$A$759,$A332,СВЦЭМ!$B$39:$B$758,X$331)+'СЕТ СН'!$F$13</f>
        <v>0</v>
      </c>
      <c r="Y332" s="36">
        <f>SUMIFS(СВЦЭМ!$J$40:$J$759,СВЦЭМ!$A$40:$A$759,$A332,СВЦЭМ!$B$39:$B$758,Y$331)+'СЕТ СН'!$F$13</f>
        <v>0</v>
      </c>
      <c r="AA332" s="45"/>
    </row>
    <row r="333" spans="1:27" ht="15.75" hidden="1" x14ac:dyDescent="0.2">
      <c r="A333" s="35">
        <f>A332+1</f>
        <v>45598</v>
      </c>
      <c r="B333" s="36">
        <f>SUMIFS(СВЦЭМ!$J$40:$J$759,СВЦЭМ!$A$40:$A$759,$A333,СВЦЭМ!$B$39:$B$758,B$331)+'СЕТ СН'!$F$13</f>
        <v>0</v>
      </c>
      <c r="C333" s="36">
        <f>SUMIFS(СВЦЭМ!$J$40:$J$759,СВЦЭМ!$A$40:$A$759,$A333,СВЦЭМ!$B$39:$B$758,C$331)+'СЕТ СН'!$F$13</f>
        <v>0</v>
      </c>
      <c r="D333" s="36">
        <f>SUMIFS(СВЦЭМ!$J$40:$J$759,СВЦЭМ!$A$40:$A$759,$A333,СВЦЭМ!$B$39:$B$758,D$331)+'СЕТ СН'!$F$13</f>
        <v>0</v>
      </c>
      <c r="E333" s="36">
        <f>SUMIFS(СВЦЭМ!$J$40:$J$759,СВЦЭМ!$A$40:$A$759,$A333,СВЦЭМ!$B$39:$B$758,E$331)+'СЕТ СН'!$F$13</f>
        <v>0</v>
      </c>
      <c r="F333" s="36">
        <f>SUMIFS(СВЦЭМ!$J$40:$J$759,СВЦЭМ!$A$40:$A$759,$A333,СВЦЭМ!$B$39:$B$758,F$331)+'СЕТ СН'!$F$13</f>
        <v>0</v>
      </c>
      <c r="G333" s="36">
        <f>SUMIFS(СВЦЭМ!$J$40:$J$759,СВЦЭМ!$A$40:$A$759,$A333,СВЦЭМ!$B$39:$B$758,G$331)+'СЕТ СН'!$F$13</f>
        <v>0</v>
      </c>
      <c r="H333" s="36">
        <f>SUMIFS(СВЦЭМ!$J$40:$J$759,СВЦЭМ!$A$40:$A$759,$A333,СВЦЭМ!$B$39:$B$758,H$331)+'СЕТ СН'!$F$13</f>
        <v>0</v>
      </c>
      <c r="I333" s="36">
        <f>SUMIFS(СВЦЭМ!$J$40:$J$759,СВЦЭМ!$A$40:$A$759,$A333,СВЦЭМ!$B$39:$B$758,I$331)+'СЕТ СН'!$F$13</f>
        <v>0</v>
      </c>
      <c r="J333" s="36">
        <f>SUMIFS(СВЦЭМ!$J$40:$J$759,СВЦЭМ!$A$40:$A$759,$A333,СВЦЭМ!$B$39:$B$758,J$331)+'СЕТ СН'!$F$13</f>
        <v>0</v>
      </c>
      <c r="K333" s="36">
        <f>SUMIFS(СВЦЭМ!$J$40:$J$759,СВЦЭМ!$A$40:$A$759,$A333,СВЦЭМ!$B$39:$B$758,K$331)+'СЕТ СН'!$F$13</f>
        <v>0</v>
      </c>
      <c r="L333" s="36">
        <f>SUMIFS(СВЦЭМ!$J$40:$J$759,СВЦЭМ!$A$40:$A$759,$A333,СВЦЭМ!$B$39:$B$758,L$331)+'СЕТ СН'!$F$13</f>
        <v>0</v>
      </c>
      <c r="M333" s="36">
        <f>SUMIFS(СВЦЭМ!$J$40:$J$759,СВЦЭМ!$A$40:$A$759,$A333,СВЦЭМ!$B$39:$B$758,M$331)+'СЕТ СН'!$F$13</f>
        <v>0</v>
      </c>
      <c r="N333" s="36">
        <f>SUMIFS(СВЦЭМ!$J$40:$J$759,СВЦЭМ!$A$40:$A$759,$A333,СВЦЭМ!$B$39:$B$758,N$331)+'СЕТ СН'!$F$13</f>
        <v>0</v>
      </c>
      <c r="O333" s="36">
        <f>SUMIFS(СВЦЭМ!$J$40:$J$759,СВЦЭМ!$A$40:$A$759,$A333,СВЦЭМ!$B$39:$B$758,O$331)+'СЕТ СН'!$F$13</f>
        <v>0</v>
      </c>
      <c r="P333" s="36">
        <f>SUMIFS(СВЦЭМ!$J$40:$J$759,СВЦЭМ!$A$40:$A$759,$A333,СВЦЭМ!$B$39:$B$758,P$331)+'СЕТ СН'!$F$13</f>
        <v>0</v>
      </c>
      <c r="Q333" s="36">
        <f>SUMIFS(СВЦЭМ!$J$40:$J$759,СВЦЭМ!$A$40:$A$759,$A333,СВЦЭМ!$B$39:$B$758,Q$331)+'СЕТ СН'!$F$13</f>
        <v>0</v>
      </c>
      <c r="R333" s="36">
        <f>SUMIFS(СВЦЭМ!$J$40:$J$759,СВЦЭМ!$A$40:$A$759,$A333,СВЦЭМ!$B$39:$B$758,R$331)+'СЕТ СН'!$F$13</f>
        <v>0</v>
      </c>
      <c r="S333" s="36">
        <f>SUMIFS(СВЦЭМ!$J$40:$J$759,СВЦЭМ!$A$40:$A$759,$A333,СВЦЭМ!$B$39:$B$758,S$331)+'СЕТ СН'!$F$13</f>
        <v>0</v>
      </c>
      <c r="T333" s="36">
        <f>SUMIFS(СВЦЭМ!$J$40:$J$759,СВЦЭМ!$A$40:$A$759,$A333,СВЦЭМ!$B$39:$B$758,T$331)+'СЕТ СН'!$F$13</f>
        <v>0</v>
      </c>
      <c r="U333" s="36">
        <f>SUMIFS(СВЦЭМ!$J$40:$J$759,СВЦЭМ!$A$40:$A$759,$A333,СВЦЭМ!$B$39:$B$758,U$331)+'СЕТ СН'!$F$13</f>
        <v>0</v>
      </c>
      <c r="V333" s="36">
        <f>SUMIFS(СВЦЭМ!$J$40:$J$759,СВЦЭМ!$A$40:$A$759,$A333,СВЦЭМ!$B$39:$B$758,V$331)+'СЕТ СН'!$F$13</f>
        <v>0</v>
      </c>
      <c r="W333" s="36">
        <f>SUMIFS(СВЦЭМ!$J$40:$J$759,СВЦЭМ!$A$40:$A$759,$A333,СВЦЭМ!$B$39:$B$758,W$331)+'СЕТ СН'!$F$13</f>
        <v>0</v>
      </c>
      <c r="X333" s="36">
        <f>SUMIFS(СВЦЭМ!$J$40:$J$759,СВЦЭМ!$A$40:$A$759,$A333,СВЦЭМ!$B$39:$B$758,X$331)+'СЕТ СН'!$F$13</f>
        <v>0</v>
      </c>
      <c r="Y333" s="36">
        <f>SUMIFS(СВЦЭМ!$J$40:$J$759,СВЦЭМ!$A$40:$A$759,$A333,СВЦЭМ!$B$39:$B$758,Y$331)+'СЕТ СН'!$F$13</f>
        <v>0</v>
      </c>
    </row>
    <row r="334" spans="1:27" ht="15.75" hidden="1" x14ac:dyDescent="0.2">
      <c r="A334" s="35">
        <f t="shared" ref="A334:A362" si="9">A333+1</f>
        <v>45599</v>
      </c>
      <c r="B334" s="36">
        <f>SUMIFS(СВЦЭМ!$J$40:$J$759,СВЦЭМ!$A$40:$A$759,$A334,СВЦЭМ!$B$39:$B$758,B$331)+'СЕТ СН'!$F$13</f>
        <v>0</v>
      </c>
      <c r="C334" s="36">
        <f>SUMIFS(СВЦЭМ!$J$40:$J$759,СВЦЭМ!$A$40:$A$759,$A334,СВЦЭМ!$B$39:$B$758,C$331)+'СЕТ СН'!$F$13</f>
        <v>0</v>
      </c>
      <c r="D334" s="36">
        <f>SUMIFS(СВЦЭМ!$J$40:$J$759,СВЦЭМ!$A$40:$A$759,$A334,СВЦЭМ!$B$39:$B$758,D$331)+'СЕТ СН'!$F$13</f>
        <v>0</v>
      </c>
      <c r="E334" s="36">
        <f>SUMIFS(СВЦЭМ!$J$40:$J$759,СВЦЭМ!$A$40:$A$759,$A334,СВЦЭМ!$B$39:$B$758,E$331)+'СЕТ СН'!$F$13</f>
        <v>0</v>
      </c>
      <c r="F334" s="36">
        <f>SUMIFS(СВЦЭМ!$J$40:$J$759,СВЦЭМ!$A$40:$A$759,$A334,СВЦЭМ!$B$39:$B$758,F$331)+'СЕТ СН'!$F$13</f>
        <v>0</v>
      </c>
      <c r="G334" s="36">
        <f>SUMIFS(СВЦЭМ!$J$40:$J$759,СВЦЭМ!$A$40:$A$759,$A334,СВЦЭМ!$B$39:$B$758,G$331)+'СЕТ СН'!$F$13</f>
        <v>0</v>
      </c>
      <c r="H334" s="36">
        <f>SUMIFS(СВЦЭМ!$J$40:$J$759,СВЦЭМ!$A$40:$A$759,$A334,СВЦЭМ!$B$39:$B$758,H$331)+'СЕТ СН'!$F$13</f>
        <v>0</v>
      </c>
      <c r="I334" s="36">
        <f>SUMIFS(СВЦЭМ!$J$40:$J$759,СВЦЭМ!$A$40:$A$759,$A334,СВЦЭМ!$B$39:$B$758,I$331)+'СЕТ СН'!$F$13</f>
        <v>0</v>
      </c>
      <c r="J334" s="36">
        <f>SUMIFS(СВЦЭМ!$J$40:$J$759,СВЦЭМ!$A$40:$A$759,$A334,СВЦЭМ!$B$39:$B$758,J$331)+'СЕТ СН'!$F$13</f>
        <v>0</v>
      </c>
      <c r="K334" s="36">
        <f>SUMIFS(СВЦЭМ!$J$40:$J$759,СВЦЭМ!$A$40:$A$759,$A334,СВЦЭМ!$B$39:$B$758,K$331)+'СЕТ СН'!$F$13</f>
        <v>0</v>
      </c>
      <c r="L334" s="36">
        <f>SUMIFS(СВЦЭМ!$J$40:$J$759,СВЦЭМ!$A$40:$A$759,$A334,СВЦЭМ!$B$39:$B$758,L$331)+'СЕТ СН'!$F$13</f>
        <v>0</v>
      </c>
      <c r="M334" s="36">
        <f>SUMIFS(СВЦЭМ!$J$40:$J$759,СВЦЭМ!$A$40:$A$759,$A334,СВЦЭМ!$B$39:$B$758,M$331)+'СЕТ СН'!$F$13</f>
        <v>0</v>
      </c>
      <c r="N334" s="36">
        <f>SUMIFS(СВЦЭМ!$J$40:$J$759,СВЦЭМ!$A$40:$A$759,$A334,СВЦЭМ!$B$39:$B$758,N$331)+'СЕТ СН'!$F$13</f>
        <v>0</v>
      </c>
      <c r="O334" s="36">
        <f>SUMIFS(СВЦЭМ!$J$40:$J$759,СВЦЭМ!$A$40:$A$759,$A334,СВЦЭМ!$B$39:$B$758,O$331)+'СЕТ СН'!$F$13</f>
        <v>0</v>
      </c>
      <c r="P334" s="36">
        <f>SUMIFS(СВЦЭМ!$J$40:$J$759,СВЦЭМ!$A$40:$A$759,$A334,СВЦЭМ!$B$39:$B$758,P$331)+'СЕТ СН'!$F$13</f>
        <v>0</v>
      </c>
      <c r="Q334" s="36">
        <f>SUMIFS(СВЦЭМ!$J$40:$J$759,СВЦЭМ!$A$40:$A$759,$A334,СВЦЭМ!$B$39:$B$758,Q$331)+'СЕТ СН'!$F$13</f>
        <v>0</v>
      </c>
      <c r="R334" s="36">
        <f>SUMIFS(СВЦЭМ!$J$40:$J$759,СВЦЭМ!$A$40:$A$759,$A334,СВЦЭМ!$B$39:$B$758,R$331)+'СЕТ СН'!$F$13</f>
        <v>0</v>
      </c>
      <c r="S334" s="36">
        <f>SUMIFS(СВЦЭМ!$J$40:$J$759,СВЦЭМ!$A$40:$A$759,$A334,СВЦЭМ!$B$39:$B$758,S$331)+'СЕТ СН'!$F$13</f>
        <v>0</v>
      </c>
      <c r="T334" s="36">
        <f>SUMIFS(СВЦЭМ!$J$40:$J$759,СВЦЭМ!$A$40:$A$759,$A334,СВЦЭМ!$B$39:$B$758,T$331)+'СЕТ СН'!$F$13</f>
        <v>0</v>
      </c>
      <c r="U334" s="36">
        <f>SUMIFS(СВЦЭМ!$J$40:$J$759,СВЦЭМ!$A$40:$A$759,$A334,СВЦЭМ!$B$39:$B$758,U$331)+'СЕТ СН'!$F$13</f>
        <v>0</v>
      </c>
      <c r="V334" s="36">
        <f>SUMIFS(СВЦЭМ!$J$40:$J$759,СВЦЭМ!$A$40:$A$759,$A334,СВЦЭМ!$B$39:$B$758,V$331)+'СЕТ СН'!$F$13</f>
        <v>0</v>
      </c>
      <c r="W334" s="36">
        <f>SUMIFS(СВЦЭМ!$J$40:$J$759,СВЦЭМ!$A$40:$A$759,$A334,СВЦЭМ!$B$39:$B$758,W$331)+'СЕТ СН'!$F$13</f>
        <v>0</v>
      </c>
      <c r="X334" s="36">
        <f>SUMIFS(СВЦЭМ!$J$40:$J$759,СВЦЭМ!$A$40:$A$759,$A334,СВЦЭМ!$B$39:$B$758,X$331)+'СЕТ СН'!$F$13</f>
        <v>0</v>
      </c>
      <c r="Y334" s="36">
        <f>SUMIFS(СВЦЭМ!$J$40:$J$759,СВЦЭМ!$A$40:$A$759,$A334,СВЦЭМ!$B$39:$B$758,Y$331)+'СЕТ СН'!$F$13</f>
        <v>0</v>
      </c>
    </row>
    <row r="335" spans="1:27" ht="15.75" hidden="1" x14ac:dyDescent="0.2">
      <c r="A335" s="35">
        <f t="shared" si="9"/>
        <v>45600</v>
      </c>
      <c r="B335" s="36">
        <f>SUMIFS(СВЦЭМ!$J$40:$J$759,СВЦЭМ!$A$40:$A$759,$A335,СВЦЭМ!$B$39:$B$758,B$331)+'СЕТ СН'!$F$13</f>
        <v>0</v>
      </c>
      <c r="C335" s="36">
        <f>SUMIFS(СВЦЭМ!$J$40:$J$759,СВЦЭМ!$A$40:$A$759,$A335,СВЦЭМ!$B$39:$B$758,C$331)+'СЕТ СН'!$F$13</f>
        <v>0</v>
      </c>
      <c r="D335" s="36">
        <f>SUMIFS(СВЦЭМ!$J$40:$J$759,СВЦЭМ!$A$40:$A$759,$A335,СВЦЭМ!$B$39:$B$758,D$331)+'СЕТ СН'!$F$13</f>
        <v>0</v>
      </c>
      <c r="E335" s="36">
        <f>SUMIFS(СВЦЭМ!$J$40:$J$759,СВЦЭМ!$A$40:$A$759,$A335,СВЦЭМ!$B$39:$B$758,E$331)+'СЕТ СН'!$F$13</f>
        <v>0</v>
      </c>
      <c r="F335" s="36">
        <f>SUMIFS(СВЦЭМ!$J$40:$J$759,СВЦЭМ!$A$40:$A$759,$A335,СВЦЭМ!$B$39:$B$758,F$331)+'СЕТ СН'!$F$13</f>
        <v>0</v>
      </c>
      <c r="G335" s="36">
        <f>SUMIFS(СВЦЭМ!$J$40:$J$759,СВЦЭМ!$A$40:$A$759,$A335,СВЦЭМ!$B$39:$B$758,G$331)+'СЕТ СН'!$F$13</f>
        <v>0</v>
      </c>
      <c r="H335" s="36">
        <f>SUMIFS(СВЦЭМ!$J$40:$J$759,СВЦЭМ!$A$40:$A$759,$A335,СВЦЭМ!$B$39:$B$758,H$331)+'СЕТ СН'!$F$13</f>
        <v>0</v>
      </c>
      <c r="I335" s="36">
        <f>SUMIFS(СВЦЭМ!$J$40:$J$759,СВЦЭМ!$A$40:$A$759,$A335,СВЦЭМ!$B$39:$B$758,I$331)+'СЕТ СН'!$F$13</f>
        <v>0</v>
      </c>
      <c r="J335" s="36">
        <f>SUMIFS(СВЦЭМ!$J$40:$J$759,СВЦЭМ!$A$40:$A$759,$A335,СВЦЭМ!$B$39:$B$758,J$331)+'СЕТ СН'!$F$13</f>
        <v>0</v>
      </c>
      <c r="K335" s="36">
        <f>SUMIFS(СВЦЭМ!$J$40:$J$759,СВЦЭМ!$A$40:$A$759,$A335,СВЦЭМ!$B$39:$B$758,K$331)+'СЕТ СН'!$F$13</f>
        <v>0</v>
      </c>
      <c r="L335" s="36">
        <f>SUMIFS(СВЦЭМ!$J$40:$J$759,СВЦЭМ!$A$40:$A$759,$A335,СВЦЭМ!$B$39:$B$758,L$331)+'СЕТ СН'!$F$13</f>
        <v>0</v>
      </c>
      <c r="M335" s="36">
        <f>SUMIFS(СВЦЭМ!$J$40:$J$759,СВЦЭМ!$A$40:$A$759,$A335,СВЦЭМ!$B$39:$B$758,M$331)+'СЕТ СН'!$F$13</f>
        <v>0</v>
      </c>
      <c r="N335" s="36">
        <f>SUMIFS(СВЦЭМ!$J$40:$J$759,СВЦЭМ!$A$40:$A$759,$A335,СВЦЭМ!$B$39:$B$758,N$331)+'СЕТ СН'!$F$13</f>
        <v>0</v>
      </c>
      <c r="O335" s="36">
        <f>SUMIFS(СВЦЭМ!$J$40:$J$759,СВЦЭМ!$A$40:$A$759,$A335,СВЦЭМ!$B$39:$B$758,O$331)+'СЕТ СН'!$F$13</f>
        <v>0</v>
      </c>
      <c r="P335" s="36">
        <f>SUMIFS(СВЦЭМ!$J$40:$J$759,СВЦЭМ!$A$40:$A$759,$A335,СВЦЭМ!$B$39:$B$758,P$331)+'СЕТ СН'!$F$13</f>
        <v>0</v>
      </c>
      <c r="Q335" s="36">
        <f>SUMIFS(СВЦЭМ!$J$40:$J$759,СВЦЭМ!$A$40:$A$759,$A335,СВЦЭМ!$B$39:$B$758,Q$331)+'СЕТ СН'!$F$13</f>
        <v>0</v>
      </c>
      <c r="R335" s="36">
        <f>SUMIFS(СВЦЭМ!$J$40:$J$759,СВЦЭМ!$A$40:$A$759,$A335,СВЦЭМ!$B$39:$B$758,R$331)+'СЕТ СН'!$F$13</f>
        <v>0</v>
      </c>
      <c r="S335" s="36">
        <f>SUMIFS(СВЦЭМ!$J$40:$J$759,СВЦЭМ!$A$40:$A$759,$A335,СВЦЭМ!$B$39:$B$758,S$331)+'СЕТ СН'!$F$13</f>
        <v>0</v>
      </c>
      <c r="T335" s="36">
        <f>SUMIFS(СВЦЭМ!$J$40:$J$759,СВЦЭМ!$A$40:$A$759,$A335,СВЦЭМ!$B$39:$B$758,T$331)+'СЕТ СН'!$F$13</f>
        <v>0</v>
      </c>
      <c r="U335" s="36">
        <f>SUMIFS(СВЦЭМ!$J$40:$J$759,СВЦЭМ!$A$40:$A$759,$A335,СВЦЭМ!$B$39:$B$758,U$331)+'СЕТ СН'!$F$13</f>
        <v>0</v>
      </c>
      <c r="V335" s="36">
        <f>SUMIFS(СВЦЭМ!$J$40:$J$759,СВЦЭМ!$A$40:$A$759,$A335,СВЦЭМ!$B$39:$B$758,V$331)+'СЕТ СН'!$F$13</f>
        <v>0</v>
      </c>
      <c r="W335" s="36">
        <f>SUMIFS(СВЦЭМ!$J$40:$J$759,СВЦЭМ!$A$40:$A$759,$A335,СВЦЭМ!$B$39:$B$758,W$331)+'СЕТ СН'!$F$13</f>
        <v>0</v>
      </c>
      <c r="X335" s="36">
        <f>SUMIFS(СВЦЭМ!$J$40:$J$759,СВЦЭМ!$A$40:$A$759,$A335,СВЦЭМ!$B$39:$B$758,X$331)+'СЕТ СН'!$F$13</f>
        <v>0</v>
      </c>
      <c r="Y335" s="36">
        <f>SUMIFS(СВЦЭМ!$J$40:$J$759,СВЦЭМ!$A$40:$A$759,$A335,СВЦЭМ!$B$39:$B$758,Y$331)+'СЕТ СН'!$F$13</f>
        <v>0</v>
      </c>
    </row>
    <row r="336" spans="1:27" ht="15.75" hidden="1" x14ac:dyDescent="0.2">
      <c r="A336" s="35">
        <f t="shared" si="9"/>
        <v>45601</v>
      </c>
      <c r="B336" s="36">
        <f>SUMIFS(СВЦЭМ!$J$40:$J$759,СВЦЭМ!$A$40:$A$759,$A336,СВЦЭМ!$B$39:$B$758,B$331)+'СЕТ СН'!$F$13</f>
        <v>0</v>
      </c>
      <c r="C336" s="36">
        <f>SUMIFS(СВЦЭМ!$J$40:$J$759,СВЦЭМ!$A$40:$A$759,$A336,СВЦЭМ!$B$39:$B$758,C$331)+'СЕТ СН'!$F$13</f>
        <v>0</v>
      </c>
      <c r="D336" s="36">
        <f>SUMIFS(СВЦЭМ!$J$40:$J$759,СВЦЭМ!$A$40:$A$759,$A336,СВЦЭМ!$B$39:$B$758,D$331)+'СЕТ СН'!$F$13</f>
        <v>0</v>
      </c>
      <c r="E336" s="36">
        <f>SUMIFS(СВЦЭМ!$J$40:$J$759,СВЦЭМ!$A$40:$A$759,$A336,СВЦЭМ!$B$39:$B$758,E$331)+'СЕТ СН'!$F$13</f>
        <v>0</v>
      </c>
      <c r="F336" s="36">
        <f>SUMIFS(СВЦЭМ!$J$40:$J$759,СВЦЭМ!$A$40:$A$759,$A336,СВЦЭМ!$B$39:$B$758,F$331)+'СЕТ СН'!$F$13</f>
        <v>0</v>
      </c>
      <c r="G336" s="36">
        <f>SUMIFS(СВЦЭМ!$J$40:$J$759,СВЦЭМ!$A$40:$A$759,$A336,СВЦЭМ!$B$39:$B$758,G$331)+'СЕТ СН'!$F$13</f>
        <v>0</v>
      </c>
      <c r="H336" s="36">
        <f>SUMIFS(СВЦЭМ!$J$40:$J$759,СВЦЭМ!$A$40:$A$759,$A336,СВЦЭМ!$B$39:$B$758,H$331)+'СЕТ СН'!$F$13</f>
        <v>0</v>
      </c>
      <c r="I336" s="36">
        <f>SUMIFS(СВЦЭМ!$J$40:$J$759,СВЦЭМ!$A$40:$A$759,$A336,СВЦЭМ!$B$39:$B$758,I$331)+'СЕТ СН'!$F$13</f>
        <v>0</v>
      </c>
      <c r="J336" s="36">
        <f>SUMIFS(СВЦЭМ!$J$40:$J$759,СВЦЭМ!$A$40:$A$759,$A336,СВЦЭМ!$B$39:$B$758,J$331)+'СЕТ СН'!$F$13</f>
        <v>0</v>
      </c>
      <c r="K336" s="36">
        <f>SUMIFS(СВЦЭМ!$J$40:$J$759,СВЦЭМ!$A$40:$A$759,$A336,СВЦЭМ!$B$39:$B$758,K$331)+'СЕТ СН'!$F$13</f>
        <v>0</v>
      </c>
      <c r="L336" s="36">
        <f>SUMIFS(СВЦЭМ!$J$40:$J$759,СВЦЭМ!$A$40:$A$759,$A336,СВЦЭМ!$B$39:$B$758,L$331)+'СЕТ СН'!$F$13</f>
        <v>0</v>
      </c>
      <c r="M336" s="36">
        <f>SUMIFS(СВЦЭМ!$J$40:$J$759,СВЦЭМ!$A$40:$A$759,$A336,СВЦЭМ!$B$39:$B$758,M$331)+'СЕТ СН'!$F$13</f>
        <v>0</v>
      </c>
      <c r="N336" s="36">
        <f>SUMIFS(СВЦЭМ!$J$40:$J$759,СВЦЭМ!$A$40:$A$759,$A336,СВЦЭМ!$B$39:$B$758,N$331)+'СЕТ СН'!$F$13</f>
        <v>0</v>
      </c>
      <c r="O336" s="36">
        <f>SUMIFS(СВЦЭМ!$J$40:$J$759,СВЦЭМ!$A$40:$A$759,$A336,СВЦЭМ!$B$39:$B$758,O$331)+'СЕТ СН'!$F$13</f>
        <v>0</v>
      </c>
      <c r="P336" s="36">
        <f>SUMIFS(СВЦЭМ!$J$40:$J$759,СВЦЭМ!$A$40:$A$759,$A336,СВЦЭМ!$B$39:$B$758,P$331)+'СЕТ СН'!$F$13</f>
        <v>0</v>
      </c>
      <c r="Q336" s="36">
        <f>SUMIFS(СВЦЭМ!$J$40:$J$759,СВЦЭМ!$A$40:$A$759,$A336,СВЦЭМ!$B$39:$B$758,Q$331)+'СЕТ СН'!$F$13</f>
        <v>0</v>
      </c>
      <c r="R336" s="36">
        <f>SUMIFS(СВЦЭМ!$J$40:$J$759,СВЦЭМ!$A$40:$A$759,$A336,СВЦЭМ!$B$39:$B$758,R$331)+'СЕТ СН'!$F$13</f>
        <v>0</v>
      </c>
      <c r="S336" s="36">
        <f>SUMIFS(СВЦЭМ!$J$40:$J$759,СВЦЭМ!$A$40:$A$759,$A336,СВЦЭМ!$B$39:$B$758,S$331)+'СЕТ СН'!$F$13</f>
        <v>0</v>
      </c>
      <c r="T336" s="36">
        <f>SUMIFS(СВЦЭМ!$J$40:$J$759,СВЦЭМ!$A$40:$A$759,$A336,СВЦЭМ!$B$39:$B$758,T$331)+'СЕТ СН'!$F$13</f>
        <v>0</v>
      </c>
      <c r="U336" s="36">
        <f>SUMIFS(СВЦЭМ!$J$40:$J$759,СВЦЭМ!$A$40:$A$759,$A336,СВЦЭМ!$B$39:$B$758,U$331)+'СЕТ СН'!$F$13</f>
        <v>0</v>
      </c>
      <c r="V336" s="36">
        <f>SUMIFS(СВЦЭМ!$J$40:$J$759,СВЦЭМ!$A$40:$A$759,$A336,СВЦЭМ!$B$39:$B$758,V$331)+'СЕТ СН'!$F$13</f>
        <v>0</v>
      </c>
      <c r="W336" s="36">
        <f>SUMIFS(СВЦЭМ!$J$40:$J$759,СВЦЭМ!$A$40:$A$759,$A336,СВЦЭМ!$B$39:$B$758,W$331)+'СЕТ СН'!$F$13</f>
        <v>0</v>
      </c>
      <c r="X336" s="36">
        <f>SUMIFS(СВЦЭМ!$J$40:$J$759,СВЦЭМ!$A$40:$A$759,$A336,СВЦЭМ!$B$39:$B$758,X$331)+'СЕТ СН'!$F$13</f>
        <v>0</v>
      </c>
      <c r="Y336" s="36">
        <f>SUMIFS(СВЦЭМ!$J$40:$J$759,СВЦЭМ!$A$40:$A$759,$A336,СВЦЭМ!$B$39:$B$758,Y$331)+'СЕТ СН'!$F$13</f>
        <v>0</v>
      </c>
    </row>
    <row r="337" spans="1:25" ht="15.75" hidden="1" x14ac:dyDescent="0.2">
      <c r="A337" s="35">
        <f t="shared" si="9"/>
        <v>45602</v>
      </c>
      <c r="B337" s="36">
        <f>SUMIFS(СВЦЭМ!$J$40:$J$759,СВЦЭМ!$A$40:$A$759,$A337,СВЦЭМ!$B$39:$B$758,B$331)+'СЕТ СН'!$F$13</f>
        <v>0</v>
      </c>
      <c r="C337" s="36">
        <f>SUMIFS(СВЦЭМ!$J$40:$J$759,СВЦЭМ!$A$40:$A$759,$A337,СВЦЭМ!$B$39:$B$758,C$331)+'СЕТ СН'!$F$13</f>
        <v>0</v>
      </c>
      <c r="D337" s="36">
        <f>SUMIFS(СВЦЭМ!$J$40:$J$759,СВЦЭМ!$A$40:$A$759,$A337,СВЦЭМ!$B$39:$B$758,D$331)+'СЕТ СН'!$F$13</f>
        <v>0</v>
      </c>
      <c r="E337" s="36">
        <f>SUMIFS(СВЦЭМ!$J$40:$J$759,СВЦЭМ!$A$40:$A$759,$A337,СВЦЭМ!$B$39:$B$758,E$331)+'СЕТ СН'!$F$13</f>
        <v>0</v>
      </c>
      <c r="F337" s="36">
        <f>SUMIFS(СВЦЭМ!$J$40:$J$759,СВЦЭМ!$A$40:$A$759,$A337,СВЦЭМ!$B$39:$B$758,F$331)+'СЕТ СН'!$F$13</f>
        <v>0</v>
      </c>
      <c r="G337" s="36">
        <f>SUMIFS(СВЦЭМ!$J$40:$J$759,СВЦЭМ!$A$40:$A$759,$A337,СВЦЭМ!$B$39:$B$758,G$331)+'СЕТ СН'!$F$13</f>
        <v>0</v>
      </c>
      <c r="H337" s="36">
        <f>SUMIFS(СВЦЭМ!$J$40:$J$759,СВЦЭМ!$A$40:$A$759,$A337,СВЦЭМ!$B$39:$B$758,H$331)+'СЕТ СН'!$F$13</f>
        <v>0</v>
      </c>
      <c r="I337" s="36">
        <f>SUMIFS(СВЦЭМ!$J$40:$J$759,СВЦЭМ!$A$40:$A$759,$A337,СВЦЭМ!$B$39:$B$758,I$331)+'СЕТ СН'!$F$13</f>
        <v>0</v>
      </c>
      <c r="J337" s="36">
        <f>SUMIFS(СВЦЭМ!$J$40:$J$759,СВЦЭМ!$A$40:$A$759,$A337,СВЦЭМ!$B$39:$B$758,J$331)+'СЕТ СН'!$F$13</f>
        <v>0</v>
      </c>
      <c r="K337" s="36">
        <f>SUMIFS(СВЦЭМ!$J$40:$J$759,СВЦЭМ!$A$40:$A$759,$A337,СВЦЭМ!$B$39:$B$758,K$331)+'СЕТ СН'!$F$13</f>
        <v>0</v>
      </c>
      <c r="L337" s="36">
        <f>SUMIFS(СВЦЭМ!$J$40:$J$759,СВЦЭМ!$A$40:$A$759,$A337,СВЦЭМ!$B$39:$B$758,L$331)+'СЕТ СН'!$F$13</f>
        <v>0</v>
      </c>
      <c r="M337" s="36">
        <f>SUMIFS(СВЦЭМ!$J$40:$J$759,СВЦЭМ!$A$40:$A$759,$A337,СВЦЭМ!$B$39:$B$758,M$331)+'СЕТ СН'!$F$13</f>
        <v>0</v>
      </c>
      <c r="N337" s="36">
        <f>SUMIFS(СВЦЭМ!$J$40:$J$759,СВЦЭМ!$A$40:$A$759,$A337,СВЦЭМ!$B$39:$B$758,N$331)+'СЕТ СН'!$F$13</f>
        <v>0</v>
      </c>
      <c r="O337" s="36">
        <f>SUMIFS(СВЦЭМ!$J$40:$J$759,СВЦЭМ!$A$40:$A$759,$A337,СВЦЭМ!$B$39:$B$758,O$331)+'СЕТ СН'!$F$13</f>
        <v>0</v>
      </c>
      <c r="P337" s="36">
        <f>SUMIFS(СВЦЭМ!$J$40:$J$759,СВЦЭМ!$A$40:$A$759,$A337,СВЦЭМ!$B$39:$B$758,P$331)+'СЕТ СН'!$F$13</f>
        <v>0</v>
      </c>
      <c r="Q337" s="36">
        <f>SUMIFS(СВЦЭМ!$J$40:$J$759,СВЦЭМ!$A$40:$A$759,$A337,СВЦЭМ!$B$39:$B$758,Q$331)+'СЕТ СН'!$F$13</f>
        <v>0</v>
      </c>
      <c r="R337" s="36">
        <f>SUMIFS(СВЦЭМ!$J$40:$J$759,СВЦЭМ!$A$40:$A$759,$A337,СВЦЭМ!$B$39:$B$758,R$331)+'СЕТ СН'!$F$13</f>
        <v>0</v>
      </c>
      <c r="S337" s="36">
        <f>SUMIFS(СВЦЭМ!$J$40:$J$759,СВЦЭМ!$A$40:$A$759,$A337,СВЦЭМ!$B$39:$B$758,S$331)+'СЕТ СН'!$F$13</f>
        <v>0</v>
      </c>
      <c r="T337" s="36">
        <f>SUMIFS(СВЦЭМ!$J$40:$J$759,СВЦЭМ!$A$40:$A$759,$A337,СВЦЭМ!$B$39:$B$758,T$331)+'СЕТ СН'!$F$13</f>
        <v>0</v>
      </c>
      <c r="U337" s="36">
        <f>SUMIFS(СВЦЭМ!$J$40:$J$759,СВЦЭМ!$A$40:$A$759,$A337,СВЦЭМ!$B$39:$B$758,U$331)+'СЕТ СН'!$F$13</f>
        <v>0</v>
      </c>
      <c r="V337" s="36">
        <f>SUMIFS(СВЦЭМ!$J$40:$J$759,СВЦЭМ!$A$40:$A$759,$A337,СВЦЭМ!$B$39:$B$758,V$331)+'СЕТ СН'!$F$13</f>
        <v>0</v>
      </c>
      <c r="W337" s="36">
        <f>SUMIFS(СВЦЭМ!$J$40:$J$759,СВЦЭМ!$A$40:$A$759,$A337,СВЦЭМ!$B$39:$B$758,W$331)+'СЕТ СН'!$F$13</f>
        <v>0</v>
      </c>
      <c r="X337" s="36">
        <f>SUMIFS(СВЦЭМ!$J$40:$J$759,СВЦЭМ!$A$40:$A$759,$A337,СВЦЭМ!$B$39:$B$758,X$331)+'СЕТ СН'!$F$13</f>
        <v>0</v>
      </c>
      <c r="Y337" s="36">
        <f>SUMIFS(СВЦЭМ!$J$40:$J$759,СВЦЭМ!$A$40:$A$759,$A337,СВЦЭМ!$B$39:$B$758,Y$331)+'СЕТ СН'!$F$13</f>
        <v>0</v>
      </c>
    </row>
    <row r="338" spans="1:25" ht="15.75" hidden="1" x14ac:dyDescent="0.2">
      <c r="A338" s="35">
        <f t="shared" si="9"/>
        <v>45603</v>
      </c>
      <c r="B338" s="36">
        <f>SUMIFS(СВЦЭМ!$J$40:$J$759,СВЦЭМ!$A$40:$A$759,$A338,СВЦЭМ!$B$39:$B$758,B$331)+'СЕТ СН'!$F$13</f>
        <v>0</v>
      </c>
      <c r="C338" s="36">
        <f>SUMIFS(СВЦЭМ!$J$40:$J$759,СВЦЭМ!$A$40:$A$759,$A338,СВЦЭМ!$B$39:$B$758,C$331)+'СЕТ СН'!$F$13</f>
        <v>0</v>
      </c>
      <c r="D338" s="36">
        <f>SUMIFS(СВЦЭМ!$J$40:$J$759,СВЦЭМ!$A$40:$A$759,$A338,СВЦЭМ!$B$39:$B$758,D$331)+'СЕТ СН'!$F$13</f>
        <v>0</v>
      </c>
      <c r="E338" s="36">
        <f>SUMIFS(СВЦЭМ!$J$40:$J$759,СВЦЭМ!$A$40:$A$759,$A338,СВЦЭМ!$B$39:$B$758,E$331)+'СЕТ СН'!$F$13</f>
        <v>0</v>
      </c>
      <c r="F338" s="36">
        <f>SUMIFS(СВЦЭМ!$J$40:$J$759,СВЦЭМ!$A$40:$A$759,$A338,СВЦЭМ!$B$39:$B$758,F$331)+'СЕТ СН'!$F$13</f>
        <v>0</v>
      </c>
      <c r="G338" s="36">
        <f>SUMIFS(СВЦЭМ!$J$40:$J$759,СВЦЭМ!$A$40:$A$759,$A338,СВЦЭМ!$B$39:$B$758,G$331)+'СЕТ СН'!$F$13</f>
        <v>0</v>
      </c>
      <c r="H338" s="36">
        <f>SUMIFS(СВЦЭМ!$J$40:$J$759,СВЦЭМ!$A$40:$A$759,$A338,СВЦЭМ!$B$39:$B$758,H$331)+'СЕТ СН'!$F$13</f>
        <v>0</v>
      </c>
      <c r="I338" s="36">
        <f>SUMIFS(СВЦЭМ!$J$40:$J$759,СВЦЭМ!$A$40:$A$759,$A338,СВЦЭМ!$B$39:$B$758,I$331)+'СЕТ СН'!$F$13</f>
        <v>0</v>
      </c>
      <c r="J338" s="36">
        <f>SUMIFS(СВЦЭМ!$J$40:$J$759,СВЦЭМ!$A$40:$A$759,$A338,СВЦЭМ!$B$39:$B$758,J$331)+'СЕТ СН'!$F$13</f>
        <v>0</v>
      </c>
      <c r="K338" s="36">
        <f>SUMIFS(СВЦЭМ!$J$40:$J$759,СВЦЭМ!$A$40:$A$759,$A338,СВЦЭМ!$B$39:$B$758,K$331)+'СЕТ СН'!$F$13</f>
        <v>0</v>
      </c>
      <c r="L338" s="36">
        <f>SUMIFS(СВЦЭМ!$J$40:$J$759,СВЦЭМ!$A$40:$A$759,$A338,СВЦЭМ!$B$39:$B$758,L$331)+'СЕТ СН'!$F$13</f>
        <v>0</v>
      </c>
      <c r="M338" s="36">
        <f>SUMIFS(СВЦЭМ!$J$40:$J$759,СВЦЭМ!$A$40:$A$759,$A338,СВЦЭМ!$B$39:$B$758,M$331)+'СЕТ СН'!$F$13</f>
        <v>0</v>
      </c>
      <c r="N338" s="36">
        <f>SUMIFS(СВЦЭМ!$J$40:$J$759,СВЦЭМ!$A$40:$A$759,$A338,СВЦЭМ!$B$39:$B$758,N$331)+'СЕТ СН'!$F$13</f>
        <v>0</v>
      </c>
      <c r="O338" s="36">
        <f>SUMIFS(СВЦЭМ!$J$40:$J$759,СВЦЭМ!$A$40:$A$759,$A338,СВЦЭМ!$B$39:$B$758,O$331)+'СЕТ СН'!$F$13</f>
        <v>0</v>
      </c>
      <c r="P338" s="36">
        <f>SUMIFS(СВЦЭМ!$J$40:$J$759,СВЦЭМ!$A$40:$A$759,$A338,СВЦЭМ!$B$39:$B$758,P$331)+'СЕТ СН'!$F$13</f>
        <v>0</v>
      </c>
      <c r="Q338" s="36">
        <f>SUMIFS(СВЦЭМ!$J$40:$J$759,СВЦЭМ!$A$40:$A$759,$A338,СВЦЭМ!$B$39:$B$758,Q$331)+'СЕТ СН'!$F$13</f>
        <v>0</v>
      </c>
      <c r="R338" s="36">
        <f>SUMIFS(СВЦЭМ!$J$40:$J$759,СВЦЭМ!$A$40:$A$759,$A338,СВЦЭМ!$B$39:$B$758,R$331)+'СЕТ СН'!$F$13</f>
        <v>0</v>
      </c>
      <c r="S338" s="36">
        <f>SUMIFS(СВЦЭМ!$J$40:$J$759,СВЦЭМ!$A$40:$A$759,$A338,СВЦЭМ!$B$39:$B$758,S$331)+'СЕТ СН'!$F$13</f>
        <v>0</v>
      </c>
      <c r="T338" s="36">
        <f>SUMIFS(СВЦЭМ!$J$40:$J$759,СВЦЭМ!$A$40:$A$759,$A338,СВЦЭМ!$B$39:$B$758,T$331)+'СЕТ СН'!$F$13</f>
        <v>0</v>
      </c>
      <c r="U338" s="36">
        <f>SUMIFS(СВЦЭМ!$J$40:$J$759,СВЦЭМ!$A$40:$A$759,$A338,СВЦЭМ!$B$39:$B$758,U$331)+'СЕТ СН'!$F$13</f>
        <v>0</v>
      </c>
      <c r="V338" s="36">
        <f>SUMIFS(СВЦЭМ!$J$40:$J$759,СВЦЭМ!$A$40:$A$759,$A338,СВЦЭМ!$B$39:$B$758,V$331)+'СЕТ СН'!$F$13</f>
        <v>0</v>
      </c>
      <c r="W338" s="36">
        <f>SUMIFS(СВЦЭМ!$J$40:$J$759,СВЦЭМ!$A$40:$A$759,$A338,СВЦЭМ!$B$39:$B$758,W$331)+'СЕТ СН'!$F$13</f>
        <v>0</v>
      </c>
      <c r="X338" s="36">
        <f>SUMIFS(СВЦЭМ!$J$40:$J$759,СВЦЭМ!$A$40:$A$759,$A338,СВЦЭМ!$B$39:$B$758,X$331)+'СЕТ СН'!$F$13</f>
        <v>0</v>
      </c>
      <c r="Y338" s="36">
        <f>SUMIFS(СВЦЭМ!$J$40:$J$759,СВЦЭМ!$A$40:$A$759,$A338,СВЦЭМ!$B$39:$B$758,Y$331)+'СЕТ СН'!$F$13</f>
        <v>0</v>
      </c>
    </row>
    <row r="339" spans="1:25" ht="15.75" hidden="1" x14ac:dyDescent="0.2">
      <c r="A339" s="35">
        <f t="shared" si="9"/>
        <v>45604</v>
      </c>
      <c r="B339" s="36">
        <f>SUMIFS(СВЦЭМ!$J$40:$J$759,СВЦЭМ!$A$40:$A$759,$A339,СВЦЭМ!$B$39:$B$758,B$331)+'СЕТ СН'!$F$13</f>
        <v>0</v>
      </c>
      <c r="C339" s="36">
        <f>SUMIFS(СВЦЭМ!$J$40:$J$759,СВЦЭМ!$A$40:$A$759,$A339,СВЦЭМ!$B$39:$B$758,C$331)+'СЕТ СН'!$F$13</f>
        <v>0</v>
      </c>
      <c r="D339" s="36">
        <f>SUMIFS(СВЦЭМ!$J$40:$J$759,СВЦЭМ!$A$40:$A$759,$A339,СВЦЭМ!$B$39:$B$758,D$331)+'СЕТ СН'!$F$13</f>
        <v>0</v>
      </c>
      <c r="E339" s="36">
        <f>SUMIFS(СВЦЭМ!$J$40:$J$759,СВЦЭМ!$A$40:$A$759,$A339,СВЦЭМ!$B$39:$B$758,E$331)+'СЕТ СН'!$F$13</f>
        <v>0</v>
      </c>
      <c r="F339" s="36">
        <f>SUMIFS(СВЦЭМ!$J$40:$J$759,СВЦЭМ!$A$40:$A$759,$A339,СВЦЭМ!$B$39:$B$758,F$331)+'СЕТ СН'!$F$13</f>
        <v>0</v>
      </c>
      <c r="G339" s="36">
        <f>SUMIFS(СВЦЭМ!$J$40:$J$759,СВЦЭМ!$A$40:$A$759,$A339,СВЦЭМ!$B$39:$B$758,G$331)+'СЕТ СН'!$F$13</f>
        <v>0</v>
      </c>
      <c r="H339" s="36">
        <f>SUMIFS(СВЦЭМ!$J$40:$J$759,СВЦЭМ!$A$40:$A$759,$A339,СВЦЭМ!$B$39:$B$758,H$331)+'СЕТ СН'!$F$13</f>
        <v>0</v>
      </c>
      <c r="I339" s="36">
        <f>SUMIFS(СВЦЭМ!$J$40:$J$759,СВЦЭМ!$A$40:$A$759,$A339,СВЦЭМ!$B$39:$B$758,I$331)+'СЕТ СН'!$F$13</f>
        <v>0</v>
      </c>
      <c r="J339" s="36">
        <f>SUMIFS(СВЦЭМ!$J$40:$J$759,СВЦЭМ!$A$40:$A$759,$A339,СВЦЭМ!$B$39:$B$758,J$331)+'СЕТ СН'!$F$13</f>
        <v>0</v>
      </c>
      <c r="K339" s="36">
        <f>SUMIFS(СВЦЭМ!$J$40:$J$759,СВЦЭМ!$A$40:$A$759,$A339,СВЦЭМ!$B$39:$B$758,K$331)+'СЕТ СН'!$F$13</f>
        <v>0</v>
      </c>
      <c r="L339" s="36">
        <f>SUMIFS(СВЦЭМ!$J$40:$J$759,СВЦЭМ!$A$40:$A$759,$A339,СВЦЭМ!$B$39:$B$758,L$331)+'СЕТ СН'!$F$13</f>
        <v>0</v>
      </c>
      <c r="M339" s="36">
        <f>SUMIFS(СВЦЭМ!$J$40:$J$759,СВЦЭМ!$A$40:$A$759,$A339,СВЦЭМ!$B$39:$B$758,M$331)+'СЕТ СН'!$F$13</f>
        <v>0</v>
      </c>
      <c r="N339" s="36">
        <f>SUMIFS(СВЦЭМ!$J$40:$J$759,СВЦЭМ!$A$40:$A$759,$A339,СВЦЭМ!$B$39:$B$758,N$331)+'СЕТ СН'!$F$13</f>
        <v>0</v>
      </c>
      <c r="O339" s="36">
        <f>SUMIFS(СВЦЭМ!$J$40:$J$759,СВЦЭМ!$A$40:$A$759,$A339,СВЦЭМ!$B$39:$B$758,O$331)+'СЕТ СН'!$F$13</f>
        <v>0</v>
      </c>
      <c r="P339" s="36">
        <f>SUMIFS(СВЦЭМ!$J$40:$J$759,СВЦЭМ!$A$40:$A$759,$A339,СВЦЭМ!$B$39:$B$758,P$331)+'СЕТ СН'!$F$13</f>
        <v>0</v>
      </c>
      <c r="Q339" s="36">
        <f>SUMIFS(СВЦЭМ!$J$40:$J$759,СВЦЭМ!$A$40:$A$759,$A339,СВЦЭМ!$B$39:$B$758,Q$331)+'СЕТ СН'!$F$13</f>
        <v>0</v>
      </c>
      <c r="R339" s="36">
        <f>SUMIFS(СВЦЭМ!$J$40:$J$759,СВЦЭМ!$A$40:$A$759,$A339,СВЦЭМ!$B$39:$B$758,R$331)+'СЕТ СН'!$F$13</f>
        <v>0</v>
      </c>
      <c r="S339" s="36">
        <f>SUMIFS(СВЦЭМ!$J$40:$J$759,СВЦЭМ!$A$40:$A$759,$A339,СВЦЭМ!$B$39:$B$758,S$331)+'СЕТ СН'!$F$13</f>
        <v>0</v>
      </c>
      <c r="T339" s="36">
        <f>SUMIFS(СВЦЭМ!$J$40:$J$759,СВЦЭМ!$A$40:$A$759,$A339,СВЦЭМ!$B$39:$B$758,T$331)+'СЕТ СН'!$F$13</f>
        <v>0</v>
      </c>
      <c r="U339" s="36">
        <f>SUMIFS(СВЦЭМ!$J$40:$J$759,СВЦЭМ!$A$40:$A$759,$A339,СВЦЭМ!$B$39:$B$758,U$331)+'СЕТ СН'!$F$13</f>
        <v>0</v>
      </c>
      <c r="V339" s="36">
        <f>SUMIFS(СВЦЭМ!$J$40:$J$759,СВЦЭМ!$A$40:$A$759,$A339,СВЦЭМ!$B$39:$B$758,V$331)+'СЕТ СН'!$F$13</f>
        <v>0</v>
      </c>
      <c r="W339" s="36">
        <f>SUMIFS(СВЦЭМ!$J$40:$J$759,СВЦЭМ!$A$40:$A$759,$A339,СВЦЭМ!$B$39:$B$758,W$331)+'СЕТ СН'!$F$13</f>
        <v>0</v>
      </c>
      <c r="X339" s="36">
        <f>SUMIFS(СВЦЭМ!$J$40:$J$759,СВЦЭМ!$A$40:$A$759,$A339,СВЦЭМ!$B$39:$B$758,X$331)+'СЕТ СН'!$F$13</f>
        <v>0</v>
      </c>
      <c r="Y339" s="36">
        <f>SUMIFS(СВЦЭМ!$J$40:$J$759,СВЦЭМ!$A$40:$A$759,$A339,СВЦЭМ!$B$39:$B$758,Y$331)+'СЕТ СН'!$F$13</f>
        <v>0</v>
      </c>
    </row>
    <row r="340" spans="1:25" ht="15.75" hidden="1" x14ac:dyDescent="0.2">
      <c r="A340" s="35">
        <f t="shared" si="9"/>
        <v>45605</v>
      </c>
      <c r="B340" s="36">
        <f>SUMIFS(СВЦЭМ!$J$40:$J$759,СВЦЭМ!$A$40:$A$759,$A340,СВЦЭМ!$B$39:$B$758,B$331)+'СЕТ СН'!$F$13</f>
        <v>0</v>
      </c>
      <c r="C340" s="36">
        <f>SUMIFS(СВЦЭМ!$J$40:$J$759,СВЦЭМ!$A$40:$A$759,$A340,СВЦЭМ!$B$39:$B$758,C$331)+'СЕТ СН'!$F$13</f>
        <v>0</v>
      </c>
      <c r="D340" s="36">
        <f>SUMIFS(СВЦЭМ!$J$40:$J$759,СВЦЭМ!$A$40:$A$759,$A340,СВЦЭМ!$B$39:$B$758,D$331)+'СЕТ СН'!$F$13</f>
        <v>0</v>
      </c>
      <c r="E340" s="36">
        <f>SUMIFS(СВЦЭМ!$J$40:$J$759,СВЦЭМ!$A$40:$A$759,$A340,СВЦЭМ!$B$39:$B$758,E$331)+'СЕТ СН'!$F$13</f>
        <v>0</v>
      </c>
      <c r="F340" s="36">
        <f>SUMIFS(СВЦЭМ!$J$40:$J$759,СВЦЭМ!$A$40:$A$759,$A340,СВЦЭМ!$B$39:$B$758,F$331)+'СЕТ СН'!$F$13</f>
        <v>0</v>
      </c>
      <c r="G340" s="36">
        <f>SUMIFS(СВЦЭМ!$J$40:$J$759,СВЦЭМ!$A$40:$A$759,$A340,СВЦЭМ!$B$39:$B$758,G$331)+'СЕТ СН'!$F$13</f>
        <v>0</v>
      </c>
      <c r="H340" s="36">
        <f>SUMIFS(СВЦЭМ!$J$40:$J$759,СВЦЭМ!$A$40:$A$759,$A340,СВЦЭМ!$B$39:$B$758,H$331)+'СЕТ СН'!$F$13</f>
        <v>0</v>
      </c>
      <c r="I340" s="36">
        <f>SUMIFS(СВЦЭМ!$J$40:$J$759,СВЦЭМ!$A$40:$A$759,$A340,СВЦЭМ!$B$39:$B$758,I$331)+'СЕТ СН'!$F$13</f>
        <v>0</v>
      </c>
      <c r="J340" s="36">
        <f>SUMIFS(СВЦЭМ!$J$40:$J$759,СВЦЭМ!$A$40:$A$759,$A340,СВЦЭМ!$B$39:$B$758,J$331)+'СЕТ СН'!$F$13</f>
        <v>0</v>
      </c>
      <c r="K340" s="36">
        <f>SUMIFS(СВЦЭМ!$J$40:$J$759,СВЦЭМ!$A$40:$A$759,$A340,СВЦЭМ!$B$39:$B$758,K$331)+'СЕТ СН'!$F$13</f>
        <v>0</v>
      </c>
      <c r="L340" s="36">
        <f>SUMIFS(СВЦЭМ!$J$40:$J$759,СВЦЭМ!$A$40:$A$759,$A340,СВЦЭМ!$B$39:$B$758,L$331)+'СЕТ СН'!$F$13</f>
        <v>0</v>
      </c>
      <c r="M340" s="36">
        <f>SUMIFS(СВЦЭМ!$J$40:$J$759,СВЦЭМ!$A$40:$A$759,$A340,СВЦЭМ!$B$39:$B$758,M$331)+'СЕТ СН'!$F$13</f>
        <v>0</v>
      </c>
      <c r="N340" s="36">
        <f>SUMIFS(СВЦЭМ!$J$40:$J$759,СВЦЭМ!$A$40:$A$759,$A340,СВЦЭМ!$B$39:$B$758,N$331)+'СЕТ СН'!$F$13</f>
        <v>0</v>
      </c>
      <c r="O340" s="36">
        <f>SUMIFS(СВЦЭМ!$J$40:$J$759,СВЦЭМ!$A$40:$A$759,$A340,СВЦЭМ!$B$39:$B$758,O$331)+'СЕТ СН'!$F$13</f>
        <v>0</v>
      </c>
      <c r="P340" s="36">
        <f>SUMIFS(СВЦЭМ!$J$40:$J$759,СВЦЭМ!$A$40:$A$759,$A340,СВЦЭМ!$B$39:$B$758,P$331)+'СЕТ СН'!$F$13</f>
        <v>0</v>
      </c>
      <c r="Q340" s="36">
        <f>SUMIFS(СВЦЭМ!$J$40:$J$759,СВЦЭМ!$A$40:$A$759,$A340,СВЦЭМ!$B$39:$B$758,Q$331)+'СЕТ СН'!$F$13</f>
        <v>0</v>
      </c>
      <c r="R340" s="36">
        <f>SUMIFS(СВЦЭМ!$J$40:$J$759,СВЦЭМ!$A$40:$A$759,$A340,СВЦЭМ!$B$39:$B$758,R$331)+'СЕТ СН'!$F$13</f>
        <v>0</v>
      </c>
      <c r="S340" s="36">
        <f>SUMIFS(СВЦЭМ!$J$40:$J$759,СВЦЭМ!$A$40:$A$759,$A340,СВЦЭМ!$B$39:$B$758,S$331)+'СЕТ СН'!$F$13</f>
        <v>0</v>
      </c>
      <c r="T340" s="36">
        <f>SUMIFS(СВЦЭМ!$J$40:$J$759,СВЦЭМ!$A$40:$A$759,$A340,СВЦЭМ!$B$39:$B$758,T$331)+'СЕТ СН'!$F$13</f>
        <v>0</v>
      </c>
      <c r="U340" s="36">
        <f>SUMIFS(СВЦЭМ!$J$40:$J$759,СВЦЭМ!$A$40:$A$759,$A340,СВЦЭМ!$B$39:$B$758,U$331)+'СЕТ СН'!$F$13</f>
        <v>0</v>
      </c>
      <c r="V340" s="36">
        <f>SUMIFS(СВЦЭМ!$J$40:$J$759,СВЦЭМ!$A$40:$A$759,$A340,СВЦЭМ!$B$39:$B$758,V$331)+'СЕТ СН'!$F$13</f>
        <v>0</v>
      </c>
      <c r="W340" s="36">
        <f>SUMIFS(СВЦЭМ!$J$40:$J$759,СВЦЭМ!$A$40:$A$759,$A340,СВЦЭМ!$B$39:$B$758,W$331)+'СЕТ СН'!$F$13</f>
        <v>0</v>
      </c>
      <c r="X340" s="36">
        <f>SUMIFS(СВЦЭМ!$J$40:$J$759,СВЦЭМ!$A$40:$A$759,$A340,СВЦЭМ!$B$39:$B$758,X$331)+'СЕТ СН'!$F$13</f>
        <v>0</v>
      </c>
      <c r="Y340" s="36">
        <f>SUMIFS(СВЦЭМ!$J$40:$J$759,СВЦЭМ!$A$40:$A$759,$A340,СВЦЭМ!$B$39:$B$758,Y$331)+'СЕТ СН'!$F$13</f>
        <v>0</v>
      </c>
    </row>
    <row r="341" spans="1:25" ht="15.75" hidden="1" x14ac:dyDescent="0.2">
      <c r="A341" s="35">
        <f t="shared" si="9"/>
        <v>45606</v>
      </c>
      <c r="B341" s="36">
        <f>SUMIFS(СВЦЭМ!$J$40:$J$759,СВЦЭМ!$A$40:$A$759,$A341,СВЦЭМ!$B$39:$B$758,B$331)+'СЕТ СН'!$F$13</f>
        <v>0</v>
      </c>
      <c r="C341" s="36">
        <f>SUMIFS(СВЦЭМ!$J$40:$J$759,СВЦЭМ!$A$40:$A$759,$A341,СВЦЭМ!$B$39:$B$758,C$331)+'СЕТ СН'!$F$13</f>
        <v>0</v>
      </c>
      <c r="D341" s="36">
        <f>SUMIFS(СВЦЭМ!$J$40:$J$759,СВЦЭМ!$A$40:$A$759,$A341,СВЦЭМ!$B$39:$B$758,D$331)+'СЕТ СН'!$F$13</f>
        <v>0</v>
      </c>
      <c r="E341" s="36">
        <f>SUMIFS(СВЦЭМ!$J$40:$J$759,СВЦЭМ!$A$40:$A$759,$A341,СВЦЭМ!$B$39:$B$758,E$331)+'СЕТ СН'!$F$13</f>
        <v>0</v>
      </c>
      <c r="F341" s="36">
        <f>SUMIFS(СВЦЭМ!$J$40:$J$759,СВЦЭМ!$A$40:$A$759,$A341,СВЦЭМ!$B$39:$B$758,F$331)+'СЕТ СН'!$F$13</f>
        <v>0</v>
      </c>
      <c r="G341" s="36">
        <f>SUMIFS(СВЦЭМ!$J$40:$J$759,СВЦЭМ!$A$40:$A$759,$A341,СВЦЭМ!$B$39:$B$758,G$331)+'СЕТ СН'!$F$13</f>
        <v>0</v>
      </c>
      <c r="H341" s="36">
        <f>SUMIFS(СВЦЭМ!$J$40:$J$759,СВЦЭМ!$A$40:$A$759,$A341,СВЦЭМ!$B$39:$B$758,H$331)+'СЕТ СН'!$F$13</f>
        <v>0</v>
      </c>
      <c r="I341" s="36">
        <f>SUMIFS(СВЦЭМ!$J$40:$J$759,СВЦЭМ!$A$40:$A$759,$A341,СВЦЭМ!$B$39:$B$758,I$331)+'СЕТ СН'!$F$13</f>
        <v>0</v>
      </c>
      <c r="J341" s="36">
        <f>SUMIFS(СВЦЭМ!$J$40:$J$759,СВЦЭМ!$A$40:$A$759,$A341,СВЦЭМ!$B$39:$B$758,J$331)+'СЕТ СН'!$F$13</f>
        <v>0</v>
      </c>
      <c r="K341" s="36">
        <f>SUMIFS(СВЦЭМ!$J$40:$J$759,СВЦЭМ!$A$40:$A$759,$A341,СВЦЭМ!$B$39:$B$758,K$331)+'СЕТ СН'!$F$13</f>
        <v>0</v>
      </c>
      <c r="L341" s="36">
        <f>SUMIFS(СВЦЭМ!$J$40:$J$759,СВЦЭМ!$A$40:$A$759,$A341,СВЦЭМ!$B$39:$B$758,L$331)+'СЕТ СН'!$F$13</f>
        <v>0</v>
      </c>
      <c r="M341" s="36">
        <f>SUMIFS(СВЦЭМ!$J$40:$J$759,СВЦЭМ!$A$40:$A$759,$A341,СВЦЭМ!$B$39:$B$758,M$331)+'СЕТ СН'!$F$13</f>
        <v>0</v>
      </c>
      <c r="N341" s="36">
        <f>SUMIFS(СВЦЭМ!$J$40:$J$759,СВЦЭМ!$A$40:$A$759,$A341,СВЦЭМ!$B$39:$B$758,N$331)+'СЕТ СН'!$F$13</f>
        <v>0</v>
      </c>
      <c r="O341" s="36">
        <f>SUMIFS(СВЦЭМ!$J$40:$J$759,СВЦЭМ!$A$40:$A$759,$A341,СВЦЭМ!$B$39:$B$758,O$331)+'СЕТ СН'!$F$13</f>
        <v>0</v>
      </c>
      <c r="P341" s="36">
        <f>SUMIFS(СВЦЭМ!$J$40:$J$759,СВЦЭМ!$A$40:$A$759,$A341,СВЦЭМ!$B$39:$B$758,P$331)+'СЕТ СН'!$F$13</f>
        <v>0</v>
      </c>
      <c r="Q341" s="36">
        <f>SUMIFS(СВЦЭМ!$J$40:$J$759,СВЦЭМ!$A$40:$A$759,$A341,СВЦЭМ!$B$39:$B$758,Q$331)+'СЕТ СН'!$F$13</f>
        <v>0</v>
      </c>
      <c r="R341" s="36">
        <f>SUMIFS(СВЦЭМ!$J$40:$J$759,СВЦЭМ!$A$40:$A$759,$A341,СВЦЭМ!$B$39:$B$758,R$331)+'СЕТ СН'!$F$13</f>
        <v>0</v>
      </c>
      <c r="S341" s="36">
        <f>SUMIFS(СВЦЭМ!$J$40:$J$759,СВЦЭМ!$A$40:$A$759,$A341,СВЦЭМ!$B$39:$B$758,S$331)+'СЕТ СН'!$F$13</f>
        <v>0</v>
      </c>
      <c r="T341" s="36">
        <f>SUMIFS(СВЦЭМ!$J$40:$J$759,СВЦЭМ!$A$40:$A$759,$A341,СВЦЭМ!$B$39:$B$758,T$331)+'СЕТ СН'!$F$13</f>
        <v>0</v>
      </c>
      <c r="U341" s="36">
        <f>SUMIFS(СВЦЭМ!$J$40:$J$759,СВЦЭМ!$A$40:$A$759,$A341,СВЦЭМ!$B$39:$B$758,U$331)+'СЕТ СН'!$F$13</f>
        <v>0</v>
      </c>
      <c r="V341" s="36">
        <f>SUMIFS(СВЦЭМ!$J$40:$J$759,СВЦЭМ!$A$40:$A$759,$A341,СВЦЭМ!$B$39:$B$758,V$331)+'СЕТ СН'!$F$13</f>
        <v>0</v>
      </c>
      <c r="W341" s="36">
        <f>SUMIFS(СВЦЭМ!$J$40:$J$759,СВЦЭМ!$A$40:$A$759,$A341,СВЦЭМ!$B$39:$B$758,W$331)+'СЕТ СН'!$F$13</f>
        <v>0</v>
      </c>
      <c r="X341" s="36">
        <f>SUMIFS(СВЦЭМ!$J$40:$J$759,СВЦЭМ!$A$40:$A$759,$A341,СВЦЭМ!$B$39:$B$758,X$331)+'СЕТ СН'!$F$13</f>
        <v>0</v>
      </c>
      <c r="Y341" s="36">
        <f>SUMIFS(СВЦЭМ!$J$40:$J$759,СВЦЭМ!$A$40:$A$759,$A341,СВЦЭМ!$B$39:$B$758,Y$331)+'СЕТ СН'!$F$13</f>
        <v>0</v>
      </c>
    </row>
    <row r="342" spans="1:25" ht="15.75" hidden="1" x14ac:dyDescent="0.2">
      <c r="A342" s="35">
        <f t="shared" si="9"/>
        <v>45607</v>
      </c>
      <c r="B342" s="36">
        <f>SUMIFS(СВЦЭМ!$J$40:$J$759,СВЦЭМ!$A$40:$A$759,$A342,СВЦЭМ!$B$39:$B$758,B$331)+'СЕТ СН'!$F$13</f>
        <v>0</v>
      </c>
      <c r="C342" s="36">
        <f>SUMIFS(СВЦЭМ!$J$40:$J$759,СВЦЭМ!$A$40:$A$759,$A342,СВЦЭМ!$B$39:$B$758,C$331)+'СЕТ СН'!$F$13</f>
        <v>0</v>
      </c>
      <c r="D342" s="36">
        <f>SUMIFS(СВЦЭМ!$J$40:$J$759,СВЦЭМ!$A$40:$A$759,$A342,СВЦЭМ!$B$39:$B$758,D$331)+'СЕТ СН'!$F$13</f>
        <v>0</v>
      </c>
      <c r="E342" s="36">
        <f>SUMIFS(СВЦЭМ!$J$40:$J$759,СВЦЭМ!$A$40:$A$759,$A342,СВЦЭМ!$B$39:$B$758,E$331)+'СЕТ СН'!$F$13</f>
        <v>0</v>
      </c>
      <c r="F342" s="36">
        <f>SUMIFS(СВЦЭМ!$J$40:$J$759,СВЦЭМ!$A$40:$A$759,$A342,СВЦЭМ!$B$39:$B$758,F$331)+'СЕТ СН'!$F$13</f>
        <v>0</v>
      </c>
      <c r="G342" s="36">
        <f>SUMIFS(СВЦЭМ!$J$40:$J$759,СВЦЭМ!$A$40:$A$759,$A342,СВЦЭМ!$B$39:$B$758,G$331)+'СЕТ СН'!$F$13</f>
        <v>0</v>
      </c>
      <c r="H342" s="36">
        <f>SUMIFS(СВЦЭМ!$J$40:$J$759,СВЦЭМ!$A$40:$A$759,$A342,СВЦЭМ!$B$39:$B$758,H$331)+'СЕТ СН'!$F$13</f>
        <v>0</v>
      </c>
      <c r="I342" s="36">
        <f>SUMIFS(СВЦЭМ!$J$40:$J$759,СВЦЭМ!$A$40:$A$759,$A342,СВЦЭМ!$B$39:$B$758,I$331)+'СЕТ СН'!$F$13</f>
        <v>0</v>
      </c>
      <c r="J342" s="36">
        <f>SUMIFS(СВЦЭМ!$J$40:$J$759,СВЦЭМ!$A$40:$A$759,$A342,СВЦЭМ!$B$39:$B$758,J$331)+'СЕТ СН'!$F$13</f>
        <v>0</v>
      </c>
      <c r="K342" s="36">
        <f>SUMIFS(СВЦЭМ!$J$40:$J$759,СВЦЭМ!$A$40:$A$759,$A342,СВЦЭМ!$B$39:$B$758,K$331)+'СЕТ СН'!$F$13</f>
        <v>0</v>
      </c>
      <c r="L342" s="36">
        <f>SUMIFS(СВЦЭМ!$J$40:$J$759,СВЦЭМ!$A$40:$A$759,$A342,СВЦЭМ!$B$39:$B$758,L$331)+'СЕТ СН'!$F$13</f>
        <v>0</v>
      </c>
      <c r="M342" s="36">
        <f>SUMIFS(СВЦЭМ!$J$40:$J$759,СВЦЭМ!$A$40:$A$759,$A342,СВЦЭМ!$B$39:$B$758,M$331)+'СЕТ СН'!$F$13</f>
        <v>0</v>
      </c>
      <c r="N342" s="36">
        <f>SUMIFS(СВЦЭМ!$J$40:$J$759,СВЦЭМ!$A$40:$A$759,$A342,СВЦЭМ!$B$39:$B$758,N$331)+'СЕТ СН'!$F$13</f>
        <v>0</v>
      </c>
      <c r="O342" s="36">
        <f>SUMIFS(СВЦЭМ!$J$40:$J$759,СВЦЭМ!$A$40:$A$759,$A342,СВЦЭМ!$B$39:$B$758,O$331)+'СЕТ СН'!$F$13</f>
        <v>0</v>
      </c>
      <c r="P342" s="36">
        <f>SUMIFS(СВЦЭМ!$J$40:$J$759,СВЦЭМ!$A$40:$A$759,$A342,СВЦЭМ!$B$39:$B$758,P$331)+'СЕТ СН'!$F$13</f>
        <v>0</v>
      </c>
      <c r="Q342" s="36">
        <f>SUMIFS(СВЦЭМ!$J$40:$J$759,СВЦЭМ!$A$40:$A$759,$A342,СВЦЭМ!$B$39:$B$758,Q$331)+'СЕТ СН'!$F$13</f>
        <v>0</v>
      </c>
      <c r="R342" s="36">
        <f>SUMIFS(СВЦЭМ!$J$40:$J$759,СВЦЭМ!$A$40:$A$759,$A342,СВЦЭМ!$B$39:$B$758,R$331)+'СЕТ СН'!$F$13</f>
        <v>0</v>
      </c>
      <c r="S342" s="36">
        <f>SUMIFS(СВЦЭМ!$J$40:$J$759,СВЦЭМ!$A$40:$A$759,$A342,СВЦЭМ!$B$39:$B$758,S$331)+'СЕТ СН'!$F$13</f>
        <v>0</v>
      </c>
      <c r="T342" s="36">
        <f>SUMIFS(СВЦЭМ!$J$40:$J$759,СВЦЭМ!$A$40:$A$759,$A342,СВЦЭМ!$B$39:$B$758,T$331)+'СЕТ СН'!$F$13</f>
        <v>0</v>
      </c>
      <c r="U342" s="36">
        <f>SUMIFS(СВЦЭМ!$J$40:$J$759,СВЦЭМ!$A$40:$A$759,$A342,СВЦЭМ!$B$39:$B$758,U$331)+'СЕТ СН'!$F$13</f>
        <v>0</v>
      </c>
      <c r="V342" s="36">
        <f>SUMIFS(СВЦЭМ!$J$40:$J$759,СВЦЭМ!$A$40:$A$759,$A342,СВЦЭМ!$B$39:$B$758,V$331)+'СЕТ СН'!$F$13</f>
        <v>0</v>
      </c>
      <c r="W342" s="36">
        <f>SUMIFS(СВЦЭМ!$J$40:$J$759,СВЦЭМ!$A$40:$A$759,$A342,СВЦЭМ!$B$39:$B$758,W$331)+'СЕТ СН'!$F$13</f>
        <v>0</v>
      </c>
      <c r="X342" s="36">
        <f>SUMIFS(СВЦЭМ!$J$40:$J$759,СВЦЭМ!$A$40:$A$759,$A342,СВЦЭМ!$B$39:$B$758,X$331)+'СЕТ СН'!$F$13</f>
        <v>0</v>
      </c>
      <c r="Y342" s="36">
        <f>SUMIFS(СВЦЭМ!$J$40:$J$759,СВЦЭМ!$A$40:$A$759,$A342,СВЦЭМ!$B$39:$B$758,Y$331)+'СЕТ СН'!$F$13</f>
        <v>0</v>
      </c>
    </row>
    <row r="343" spans="1:25" ht="15.75" hidden="1" x14ac:dyDescent="0.2">
      <c r="A343" s="35">
        <f t="shared" si="9"/>
        <v>45608</v>
      </c>
      <c r="B343" s="36">
        <f>SUMIFS(СВЦЭМ!$J$40:$J$759,СВЦЭМ!$A$40:$A$759,$A343,СВЦЭМ!$B$39:$B$758,B$331)+'СЕТ СН'!$F$13</f>
        <v>0</v>
      </c>
      <c r="C343" s="36">
        <f>SUMIFS(СВЦЭМ!$J$40:$J$759,СВЦЭМ!$A$40:$A$759,$A343,СВЦЭМ!$B$39:$B$758,C$331)+'СЕТ СН'!$F$13</f>
        <v>0</v>
      </c>
      <c r="D343" s="36">
        <f>SUMIFS(СВЦЭМ!$J$40:$J$759,СВЦЭМ!$A$40:$A$759,$A343,СВЦЭМ!$B$39:$B$758,D$331)+'СЕТ СН'!$F$13</f>
        <v>0</v>
      </c>
      <c r="E343" s="36">
        <f>SUMIFS(СВЦЭМ!$J$40:$J$759,СВЦЭМ!$A$40:$A$759,$A343,СВЦЭМ!$B$39:$B$758,E$331)+'СЕТ СН'!$F$13</f>
        <v>0</v>
      </c>
      <c r="F343" s="36">
        <f>SUMIFS(СВЦЭМ!$J$40:$J$759,СВЦЭМ!$A$40:$A$759,$A343,СВЦЭМ!$B$39:$B$758,F$331)+'СЕТ СН'!$F$13</f>
        <v>0</v>
      </c>
      <c r="G343" s="36">
        <f>SUMIFS(СВЦЭМ!$J$40:$J$759,СВЦЭМ!$A$40:$A$759,$A343,СВЦЭМ!$B$39:$B$758,G$331)+'СЕТ СН'!$F$13</f>
        <v>0</v>
      </c>
      <c r="H343" s="36">
        <f>SUMIFS(СВЦЭМ!$J$40:$J$759,СВЦЭМ!$A$40:$A$759,$A343,СВЦЭМ!$B$39:$B$758,H$331)+'СЕТ СН'!$F$13</f>
        <v>0</v>
      </c>
      <c r="I343" s="36">
        <f>SUMIFS(СВЦЭМ!$J$40:$J$759,СВЦЭМ!$A$40:$A$759,$A343,СВЦЭМ!$B$39:$B$758,I$331)+'СЕТ СН'!$F$13</f>
        <v>0</v>
      </c>
      <c r="J343" s="36">
        <f>SUMIFS(СВЦЭМ!$J$40:$J$759,СВЦЭМ!$A$40:$A$759,$A343,СВЦЭМ!$B$39:$B$758,J$331)+'СЕТ СН'!$F$13</f>
        <v>0</v>
      </c>
      <c r="K343" s="36">
        <f>SUMIFS(СВЦЭМ!$J$40:$J$759,СВЦЭМ!$A$40:$A$759,$A343,СВЦЭМ!$B$39:$B$758,K$331)+'СЕТ СН'!$F$13</f>
        <v>0</v>
      </c>
      <c r="L343" s="36">
        <f>SUMIFS(СВЦЭМ!$J$40:$J$759,СВЦЭМ!$A$40:$A$759,$A343,СВЦЭМ!$B$39:$B$758,L$331)+'СЕТ СН'!$F$13</f>
        <v>0</v>
      </c>
      <c r="M343" s="36">
        <f>SUMIFS(СВЦЭМ!$J$40:$J$759,СВЦЭМ!$A$40:$A$759,$A343,СВЦЭМ!$B$39:$B$758,M$331)+'СЕТ СН'!$F$13</f>
        <v>0</v>
      </c>
      <c r="N343" s="36">
        <f>SUMIFS(СВЦЭМ!$J$40:$J$759,СВЦЭМ!$A$40:$A$759,$A343,СВЦЭМ!$B$39:$B$758,N$331)+'СЕТ СН'!$F$13</f>
        <v>0</v>
      </c>
      <c r="O343" s="36">
        <f>SUMIFS(СВЦЭМ!$J$40:$J$759,СВЦЭМ!$A$40:$A$759,$A343,СВЦЭМ!$B$39:$B$758,O$331)+'СЕТ СН'!$F$13</f>
        <v>0</v>
      </c>
      <c r="P343" s="36">
        <f>SUMIFS(СВЦЭМ!$J$40:$J$759,СВЦЭМ!$A$40:$A$759,$A343,СВЦЭМ!$B$39:$B$758,P$331)+'СЕТ СН'!$F$13</f>
        <v>0</v>
      </c>
      <c r="Q343" s="36">
        <f>SUMIFS(СВЦЭМ!$J$40:$J$759,СВЦЭМ!$A$40:$A$759,$A343,СВЦЭМ!$B$39:$B$758,Q$331)+'СЕТ СН'!$F$13</f>
        <v>0</v>
      </c>
      <c r="R343" s="36">
        <f>SUMIFS(СВЦЭМ!$J$40:$J$759,СВЦЭМ!$A$40:$A$759,$A343,СВЦЭМ!$B$39:$B$758,R$331)+'СЕТ СН'!$F$13</f>
        <v>0</v>
      </c>
      <c r="S343" s="36">
        <f>SUMIFS(СВЦЭМ!$J$40:$J$759,СВЦЭМ!$A$40:$A$759,$A343,СВЦЭМ!$B$39:$B$758,S$331)+'СЕТ СН'!$F$13</f>
        <v>0</v>
      </c>
      <c r="T343" s="36">
        <f>SUMIFS(СВЦЭМ!$J$40:$J$759,СВЦЭМ!$A$40:$A$759,$A343,СВЦЭМ!$B$39:$B$758,T$331)+'СЕТ СН'!$F$13</f>
        <v>0</v>
      </c>
      <c r="U343" s="36">
        <f>SUMIFS(СВЦЭМ!$J$40:$J$759,СВЦЭМ!$A$40:$A$759,$A343,СВЦЭМ!$B$39:$B$758,U$331)+'СЕТ СН'!$F$13</f>
        <v>0</v>
      </c>
      <c r="V343" s="36">
        <f>SUMIFS(СВЦЭМ!$J$40:$J$759,СВЦЭМ!$A$40:$A$759,$A343,СВЦЭМ!$B$39:$B$758,V$331)+'СЕТ СН'!$F$13</f>
        <v>0</v>
      </c>
      <c r="W343" s="36">
        <f>SUMIFS(СВЦЭМ!$J$40:$J$759,СВЦЭМ!$A$40:$A$759,$A343,СВЦЭМ!$B$39:$B$758,W$331)+'СЕТ СН'!$F$13</f>
        <v>0</v>
      </c>
      <c r="X343" s="36">
        <f>SUMIFS(СВЦЭМ!$J$40:$J$759,СВЦЭМ!$A$40:$A$759,$A343,СВЦЭМ!$B$39:$B$758,X$331)+'СЕТ СН'!$F$13</f>
        <v>0</v>
      </c>
      <c r="Y343" s="36">
        <f>SUMIFS(СВЦЭМ!$J$40:$J$759,СВЦЭМ!$A$40:$A$759,$A343,СВЦЭМ!$B$39:$B$758,Y$331)+'СЕТ СН'!$F$13</f>
        <v>0</v>
      </c>
    </row>
    <row r="344" spans="1:25" ht="15.75" hidden="1" x14ac:dyDescent="0.2">
      <c r="A344" s="35">
        <f t="shared" si="9"/>
        <v>45609</v>
      </c>
      <c r="B344" s="36">
        <f>SUMIFS(СВЦЭМ!$J$40:$J$759,СВЦЭМ!$A$40:$A$759,$A344,СВЦЭМ!$B$39:$B$758,B$331)+'СЕТ СН'!$F$13</f>
        <v>0</v>
      </c>
      <c r="C344" s="36">
        <f>SUMIFS(СВЦЭМ!$J$40:$J$759,СВЦЭМ!$A$40:$A$759,$A344,СВЦЭМ!$B$39:$B$758,C$331)+'СЕТ СН'!$F$13</f>
        <v>0</v>
      </c>
      <c r="D344" s="36">
        <f>SUMIFS(СВЦЭМ!$J$40:$J$759,СВЦЭМ!$A$40:$A$759,$A344,СВЦЭМ!$B$39:$B$758,D$331)+'СЕТ СН'!$F$13</f>
        <v>0</v>
      </c>
      <c r="E344" s="36">
        <f>SUMIFS(СВЦЭМ!$J$40:$J$759,СВЦЭМ!$A$40:$A$759,$A344,СВЦЭМ!$B$39:$B$758,E$331)+'СЕТ СН'!$F$13</f>
        <v>0</v>
      </c>
      <c r="F344" s="36">
        <f>SUMIFS(СВЦЭМ!$J$40:$J$759,СВЦЭМ!$A$40:$A$759,$A344,СВЦЭМ!$B$39:$B$758,F$331)+'СЕТ СН'!$F$13</f>
        <v>0</v>
      </c>
      <c r="G344" s="36">
        <f>SUMIFS(СВЦЭМ!$J$40:$J$759,СВЦЭМ!$A$40:$A$759,$A344,СВЦЭМ!$B$39:$B$758,G$331)+'СЕТ СН'!$F$13</f>
        <v>0</v>
      </c>
      <c r="H344" s="36">
        <f>SUMIFS(СВЦЭМ!$J$40:$J$759,СВЦЭМ!$A$40:$A$759,$A344,СВЦЭМ!$B$39:$B$758,H$331)+'СЕТ СН'!$F$13</f>
        <v>0</v>
      </c>
      <c r="I344" s="36">
        <f>SUMIFS(СВЦЭМ!$J$40:$J$759,СВЦЭМ!$A$40:$A$759,$A344,СВЦЭМ!$B$39:$B$758,I$331)+'СЕТ СН'!$F$13</f>
        <v>0</v>
      </c>
      <c r="J344" s="36">
        <f>SUMIFS(СВЦЭМ!$J$40:$J$759,СВЦЭМ!$A$40:$A$759,$A344,СВЦЭМ!$B$39:$B$758,J$331)+'СЕТ СН'!$F$13</f>
        <v>0</v>
      </c>
      <c r="K344" s="36">
        <f>SUMIFS(СВЦЭМ!$J$40:$J$759,СВЦЭМ!$A$40:$A$759,$A344,СВЦЭМ!$B$39:$B$758,K$331)+'СЕТ СН'!$F$13</f>
        <v>0</v>
      </c>
      <c r="L344" s="36">
        <f>SUMIFS(СВЦЭМ!$J$40:$J$759,СВЦЭМ!$A$40:$A$759,$A344,СВЦЭМ!$B$39:$B$758,L$331)+'СЕТ СН'!$F$13</f>
        <v>0</v>
      </c>
      <c r="M344" s="36">
        <f>SUMIFS(СВЦЭМ!$J$40:$J$759,СВЦЭМ!$A$40:$A$759,$A344,СВЦЭМ!$B$39:$B$758,M$331)+'СЕТ СН'!$F$13</f>
        <v>0</v>
      </c>
      <c r="N344" s="36">
        <f>SUMIFS(СВЦЭМ!$J$40:$J$759,СВЦЭМ!$A$40:$A$759,$A344,СВЦЭМ!$B$39:$B$758,N$331)+'СЕТ СН'!$F$13</f>
        <v>0</v>
      </c>
      <c r="O344" s="36">
        <f>SUMIFS(СВЦЭМ!$J$40:$J$759,СВЦЭМ!$A$40:$A$759,$A344,СВЦЭМ!$B$39:$B$758,O$331)+'СЕТ СН'!$F$13</f>
        <v>0</v>
      </c>
      <c r="P344" s="36">
        <f>SUMIFS(СВЦЭМ!$J$40:$J$759,СВЦЭМ!$A$40:$A$759,$A344,СВЦЭМ!$B$39:$B$758,P$331)+'СЕТ СН'!$F$13</f>
        <v>0</v>
      </c>
      <c r="Q344" s="36">
        <f>SUMIFS(СВЦЭМ!$J$40:$J$759,СВЦЭМ!$A$40:$A$759,$A344,СВЦЭМ!$B$39:$B$758,Q$331)+'СЕТ СН'!$F$13</f>
        <v>0</v>
      </c>
      <c r="R344" s="36">
        <f>SUMIFS(СВЦЭМ!$J$40:$J$759,СВЦЭМ!$A$40:$A$759,$A344,СВЦЭМ!$B$39:$B$758,R$331)+'СЕТ СН'!$F$13</f>
        <v>0</v>
      </c>
      <c r="S344" s="36">
        <f>SUMIFS(СВЦЭМ!$J$40:$J$759,СВЦЭМ!$A$40:$A$759,$A344,СВЦЭМ!$B$39:$B$758,S$331)+'СЕТ СН'!$F$13</f>
        <v>0</v>
      </c>
      <c r="T344" s="36">
        <f>SUMIFS(СВЦЭМ!$J$40:$J$759,СВЦЭМ!$A$40:$A$759,$A344,СВЦЭМ!$B$39:$B$758,T$331)+'СЕТ СН'!$F$13</f>
        <v>0</v>
      </c>
      <c r="U344" s="36">
        <f>SUMIFS(СВЦЭМ!$J$40:$J$759,СВЦЭМ!$A$40:$A$759,$A344,СВЦЭМ!$B$39:$B$758,U$331)+'СЕТ СН'!$F$13</f>
        <v>0</v>
      </c>
      <c r="V344" s="36">
        <f>SUMIFS(СВЦЭМ!$J$40:$J$759,СВЦЭМ!$A$40:$A$759,$A344,СВЦЭМ!$B$39:$B$758,V$331)+'СЕТ СН'!$F$13</f>
        <v>0</v>
      </c>
      <c r="W344" s="36">
        <f>SUMIFS(СВЦЭМ!$J$40:$J$759,СВЦЭМ!$A$40:$A$759,$A344,СВЦЭМ!$B$39:$B$758,W$331)+'СЕТ СН'!$F$13</f>
        <v>0</v>
      </c>
      <c r="X344" s="36">
        <f>SUMIFS(СВЦЭМ!$J$40:$J$759,СВЦЭМ!$A$40:$A$759,$A344,СВЦЭМ!$B$39:$B$758,X$331)+'СЕТ СН'!$F$13</f>
        <v>0</v>
      </c>
      <c r="Y344" s="36">
        <f>SUMIFS(СВЦЭМ!$J$40:$J$759,СВЦЭМ!$A$40:$A$759,$A344,СВЦЭМ!$B$39:$B$758,Y$331)+'СЕТ СН'!$F$13</f>
        <v>0</v>
      </c>
    </row>
    <row r="345" spans="1:25" ht="15.75" hidden="1" x14ac:dyDescent="0.2">
      <c r="A345" s="35">
        <f t="shared" si="9"/>
        <v>45610</v>
      </c>
      <c r="B345" s="36">
        <f>SUMIFS(СВЦЭМ!$J$40:$J$759,СВЦЭМ!$A$40:$A$759,$A345,СВЦЭМ!$B$39:$B$758,B$331)+'СЕТ СН'!$F$13</f>
        <v>0</v>
      </c>
      <c r="C345" s="36">
        <f>SUMIFS(СВЦЭМ!$J$40:$J$759,СВЦЭМ!$A$40:$A$759,$A345,СВЦЭМ!$B$39:$B$758,C$331)+'СЕТ СН'!$F$13</f>
        <v>0</v>
      </c>
      <c r="D345" s="36">
        <f>SUMIFS(СВЦЭМ!$J$40:$J$759,СВЦЭМ!$A$40:$A$759,$A345,СВЦЭМ!$B$39:$B$758,D$331)+'СЕТ СН'!$F$13</f>
        <v>0</v>
      </c>
      <c r="E345" s="36">
        <f>SUMIFS(СВЦЭМ!$J$40:$J$759,СВЦЭМ!$A$40:$A$759,$A345,СВЦЭМ!$B$39:$B$758,E$331)+'СЕТ СН'!$F$13</f>
        <v>0</v>
      </c>
      <c r="F345" s="36">
        <f>SUMIFS(СВЦЭМ!$J$40:$J$759,СВЦЭМ!$A$40:$A$759,$A345,СВЦЭМ!$B$39:$B$758,F$331)+'СЕТ СН'!$F$13</f>
        <v>0</v>
      </c>
      <c r="G345" s="36">
        <f>SUMIFS(СВЦЭМ!$J$40:$J$759,СВЦЭМ!$A$40:$A$759,$A345,СВЦЭМ!$B$39:$B$758,G$331)+'СЕТ СН'!$F$13</f>
        <v>0</v>
      </c>
      <c r="H345" s="36">
        <f>SUMIFS(СВЦЭМ!$J$40:$J$759,СВЦЭМ!$A$40:$A$759,$A345,СВЦЭМ!$B$39:$B$758,H$331)+'СЕТ СН'!$F$13</f>
        <v>0</v>
      </c>
      <c r="I345" s="36">
        <f>SUMIFS(СВЦЭМ!$J$40:$J$759,СВЦЭМ!$A$40:$A$759,$A345,СВЦЭМ!$B$39:$B$758,I$331)+'СЕТ СН'!$F$13</f>
        <v>0</v>
      </c>
      <c r="J345" s="36">
        <f>SUMIFS(СВЦЭМ!$J$40:$J$759,СВЦЭМ!$A$40:$A$759,$A345,СВЦЭМ!$B$39:$B$758,J$331)+'СЕТ СН'!$F$13</f>
        <v>0</v>
      </c>
      <c r="K345" s="36">
        <f>SUMIFS(СВЦЭМ!$J$40:$J$759,СВЦЭМ!$A$40:$A$759,$A345,СВЦЭМ!$B$39:$B$758,K$331)+'СЕТ СН'!$F$13</f>
        <v>0</v>
      </c>
      <c r="L345" s="36">
        <f>SUMIFS(СВЦЭМ!$J$40:$J$759,СВЦЭМ!$A$40:$A$759,$A345,СВЦЭМ!$B$39:$B$758,L$331)+'СЕТ СН'!$F$13</f>
        <v>0</v>
      </c>
      <c r="M345" s="36">
        <f>SUMIFS(СВЦЭМ!$J$40:$J$759,СВЦЭМ!$A$40:$A$759,$A345,СВЦЭМ!$B$39:$B$758,M$331)+'СЕТ СН'!$F$13</f>
        <v>0</v>
      </c>
      <c r="N345" s="36">
        <f>SUMIFS(СВЦЭМ!$J$40:$J$759,СВЦЭМ!$A$40:$A$759,$A345,СВЦЭМ!$B$39:$B$758,N$331)+'СЕТ СН'!$F$13</f>
        <v>0</v>
      </c>
      <c r="O345" s="36">
        <f>SUMIFS(СВЦЭМ!$J$40:$J$759,СВЦЭМ!$A$40:$A$759,$A345,СВЦЭМ!$B$39:$B$758,O$331)+'СЕТ СН'!$F$13</f>
        <v>0</v>
      </c>
      <c r="P345" s="36">
        <f>SUMIFS(СВЦЭМ!$J$40:$J$759,СВЦЭМ!$A$40:$A$759,$A345,СВЦЭМ!$B$39:$B$758,P$331)+'СЕТ СН'!$F$13</f>
        <v>0</v>
      </c>
      <c r="Q345" s="36">
        <f>SUMIFS(СВЦЭМ!$J$40:$J$759,СВЦЭМ!$A$40:$A$759,$A345,СВЦЭМ!$B$39:$B$758,Q$331)+'СЕТ СН'!$F$13</f>
        <v>0</v>
      </c>
      <c r="R345" s="36">
        <f>SUMIFS(СВЦЭМ!$J$40:$J$759,СВЦЭМ!$A$40:$A$759,$A345,СВЦЭМ!$B$39:$B$758,R$331)+'СЕТ СН'!$F$13</f>
        <v>0</v>
      </c>
      <c r="S345" s="36">
        <f>SUMIFS(СВЦЭМ!$J$40:$J$759,СВЦЭМ!$A$40:$A$759,$A345,СВЦЭМ!$B$39:$B$758,S$331)+'СЕТ СН'!$F$13</f>
        <v>0</v>
      </c>
      <c r="T345" s="36">
        <f>SUMIFS(СВЦЭМ!$J$40:$J$759,СВЦЭМ!$A$40:$A$759,$A345,СВЦЭМ!$B$39:$B$758,T$331)+'СЕТ СН'!$F$13</f>
        <v>0</v>
      </c>
      <c r="U345" s="36">
        <f>SUMIFS(СВЦЭМ!$J$40:$J$759,СВЦЭМ!$A$40:$A$759,$A345,СВЦЭМ!$B$39:$B$758,U$331)+'СЕТ СН'!$F$13</f>
        <v>0</v>
      </c>
      <c r="V345" s="36">
        <f>SUMIFS(СВЦЭМ!$J$40:$J$759,СВЦЭМ!$A$40:$A$759,$A345,СВЦЭМ!$B$39:$B$758,V$331)+'СЕТ СН'!$F$13</f>
        <v>0</v>
      </c>
      <c r="W345" s="36">
        <f>SUMIFS(СВЦЭМ!$J$40:$J$759,СВЦЭМ!$A$40:$A$759,$A345,СВЦЭМ!$B$39:$B$758,W$331)+'СЕТ СН'!$F$13</f>
        <v>0</v>
      </c>
      <c r="X345" s="36">
        <f>SUMIFS(СВЦЭМ!$J$40:$J$759,СВЦЭМ!$A$40:$A$759,$A345,СВЦЭМ!$B$39:$B$758,X$331)+'СЕТ СН'!$F$13</f>
        <v>0</v>
      </c>
      <c r="Y345" s="36">
        <f>SUMIFS(СВЦЭМ!$J$40:$J$759,СВЦЭМ!$A$40:$A$759,$A345,СВЦЭМ!$B$39:$B$758,Y$331)+'СЕТ СН'!$F$13</f>
        <v>0</v>
      </c>
    </row>
    <row r="346" spans="1:25" ht="15.75" hidden="1" x14ac:dyDescent="0.2">
      <c r="A346" s="35">
        <f t="shared" si="9"/>
        <v>45611</v>
      </c>
      <c r="B346" s="36">
        <f>SUMIFS(СВЦЭМ!$J$40:$J$759,СВЦЭМ!$A$40:$A$759,$A346,СВЦЭМ!$B$39:$B$758,B$331)+'СЕТ СН'!$F$13</f>
        <v>0</v>
      </c>
      <c r="C346" s="36">
        <f>SUMIFS(СВЦЭМ!$J$40:$J$759,СВЦЭМ!$A$40:$A$759,$A346,СВЦЭМ!$B$39:$B$758,C$331)+'СЕТ СН'!$F$13</f>
        <v>0</v>
      </c>
      <c r="D346" s="36">
        <f>SUMIFS(СВЦЭМ!$J$40:$J$759,СВЦЭМ!$A$40:$A$759,$A346,СВЦЭМ!$B$39:$B$758,D$331)+'СЕТ СН'!$F$13</f>
        <v>0</v>
      </c>
      <c r="E346" s="36">
        <f>SUMIFS(СВЦЭМ!$J$40:$J$759,СВЦЭМ!$A$40:$A$759,$A346,СВЦЭМ!$B$39:$B$758,E$331)+'СЕТ СН'!$F$13</f>
        <v>0</v>
      </c>
      <c r="F346" s="36">
        <f>SUMIFS(СВЦЭМ!$J$40:$J$759,СВЦЭМ!$A$40:$A$759,$A346,СВЦЭМ!$B$39:$B$758,F$331)+'СЕТ СН'!$F$13</f>
        <v>0</v>
      </c>
      <c r="G346" s="36">
        <f>SUMIFS(СВЦЭМ!$J$40:$J$759,СВЦЭМ!$A$40:$A$759,$A346,СВЦЭМ!$B$39:$B$758,G$331)+'СЕТ СН'!$F$13</f>
        <v>0</v>
      </c>
      <c r="H346" s="36">
        <f>SUMIFS(СВЦЭМ!$J$40:$J$759,СВЦЭМ!$A$40:$A$759,$A346,СВЦЭМ!$B$39:$B$758,H$331)+'СЕТ СН'!$F$13</f>
        <v>0</v>
      </c>
      <c r="I346" s="36">
        <f>SUMIFS(СВЦЭМ!$J$40:$J$759,СВЦЭМ!$A$40:$A$759,$A346,СВЦЭМ!$B$39:$B$758,I$331)+'СЕТ СН'!$F$13</f>
        <v>0</v>
      </c>
      <c r="J346" s="36">
        <f>SUMIFS(СВЦЭМ!$J$40:$J$759,СВЦЭМ!$A$40:$A$759,$A346,СВЦЭМ!$B$39:$B$758,J$331)+'СЕТ СН'!$F$13</f>
        <v>0</v>
      </c>
      <c r="K346" s="36">
        <f>SUMIFS(СВЦЭМ!$J$40:$J$759,СВЦЭМ!$A$40:$A$759,$A346,СВЦЭМ!$B$39:$B$758,K$331)+'СЕТ СН'!$F$13</f>
        <v>0</v>
      </c>
      <c r="L346" s="36">
        <f>SUMIFS(СВЦЭМ!$J$40:$J$759,СВЦЭМ!$A$40:$A$759,$A346,СВЦЭМ!$B$39:$B$758,L$331)+'СЕТ СН'!$F$13</f>
        <v>0</v>
      </c>
      <c r="M346" s="36">
        <f>SUMIFS(СВЦЭМ!$J$40:$J$759,СВЦЭМ!$A$40:$A$759,$A346,СВЦЭМ!$B$39:$B$758,M$331)+'СЕТ СН'!$F$13</f>
        <v>0</v>
      </c>
      <c r="N346" s="36">
        <f>SUMIFS(СВЦЭМ!$J$40:$J$759,СВЦЭМ!$A$40:$A$759,$A346,СВЦЭМ!$B$39:$B$758,N$331)+'СЕТ СН'!$F$13</f>
        <v>0</v>
      </c>
      <c r="O346" s="36">
        <f>SUMIFS(СВЦЭМ!$J$40:$J$759,СВЦЭМ!$A$40:$A$759,$A346,СВЦЭМ!$B$39:$B$758,O$331)+'СЕТ СН'!$F$13</f>
        <v>0</v>
      </c>
      <c r="P346" s="36">
        <f>SUMIFS(СВЦЭМ!$J$40:$J$759,СВЦЭМ!$A$40:$A$759,$A346,СВЦЭМ!$B$39:$B$758,P$331)+'СЕТ СН'!$F$13</f>
        <v>0</v>
      </c>
      <c r="Q346" s="36">
        <f>SUMIFS(СВЦЭМ!$J$40:$J$759,СВЦЭМ!$A$40:$A$759,$A346,СВЦЭМ!$B$39:$B$758,Q$331)+'СЕТ СН'!$F$13</f>
        <v>0</v>
      </c>
      <c r="R346" s="36">
        <f>SUMIFS(СВЦЭМ!$J$40:$J$759,СВЦЭМ!$A$40:$A$759,$A346,СВЦЭМ!$B$39:$B$758,R$331)+'СЕТ СН'!$F$13</f>
        <v>0</v>
      </c>
      <c r="S346" s="36">
        <f>SUMIFS(СВЦЭМ!$J$40:$J$759,СВЦЭМ!$A$40:$A$759,$A346,СВЦЭМ!$B$39:$B$758,S$331)+'СЕТ СН'!$F$13</f>
        <v>0</v>
      </c>
      <c r="T346" s="36">
        <f>SUMIFS(СВЦЭМ!$J$40:$J$759,СВЦЭМ!$A$40:$A$759,$A346,СВЦЭМ!$B$39:$B$758,T$331)+'СЕТ СН'!$F$13</f>
        <v>0</v>
      </c>
      <c r="U346" s="36">
        <f>SUMIFS(СВЦЭМ!$J$40:$J$759,СВЦЭМ!$A$40:$A$759,$A346,СВЦЭМ!$B$39:$B$758,U$331)+'СЕТ СН'!$F$13</f>
        <v>0</v>
      </c>
      <c r="V346" s="36">
        <f>SUMIFS(СВЦЭМ!$J$40:$J$759,СВЦЭМ!$A$40:$A$759,$A346,СВЦЭМ!$B$39:$B$758,V$331)+'СЕТ СН'!$F$13</f>
        <v>0</v>
      </c>
      <c r="W346" s="36">
        <f>SUMIFS(СВЦЭМ!$J$40:$J$759,СВЦЭМ!$A$40:$A$759,$A346,СВЦЭМ!$B$39:$B$758,W$331)+'СЕТ СН'!$F$13</f>
        <v>0</v>
      </c>
      <c r="X346" s="36">
        <f>SUMIFS(СВЦЭМ!$J$40:$J$759,СВЦЭМ!$A$40:$A$759,$A346,СВЦЭМ!$B$39:$B$758,X$331)+'СЕТ СН'!$F$13</f>
        <v>0</v>
      </c>
      <c r="Y346" s="36">
        <f>SUMIFS(СВЦЭМ!$J$40:$J$759,СВЦЭМ!$A$40:$A$759,$A346,СВЦЭМ!$B$39:$B$758,Y$331)+'СЕТ СН'!$F$13</f>
        <v>0</v>
      </c>
    </row>
    <row r="347" spans="1:25" ht="15.75" hidden="1" x14ac:dyDescent="0.2">
      <c r="A347" s="35">
        <f t="shared" si="9"/>
        <v>45612</v>
      </c>
      <c r="B347" s="36">
        <f>SUMIFS(СВЦЭМ!$J$40:$J$759,СВЦЭМ!$A$40:$A$759,$A347,СВЦЭМ!$B$39:$B$758,B$331)+'СЕТ СН'!$F$13</f>
        <v>0</v>
      </c>
      <c r="C347" s="36">
        <f>SUMIFS(СВЦЭМ!$J$40:$J$759,СВЦЭМ!$A$40:$A$759,$A347,СВЦЭМ!$B$39:$B$758,C$331)+'СЕТ СН'!$F$13</f>
        <v>0</v>
      </c>
      <c r="D347" s="36">
        <f>SUMIFS(СВЦЭМ!$J$40:$J$759,СВЦЭМ!$A$40:$A$759,$A347,СВЦЭМ!$B$39:$B$758,D$331)+'СЕТ СН'!$F$13</f>
        <v>0</v>
      </c>
      <c r="E347" s="36">
        <f>SUMIFS(СВЦЭМ!$J$40:$J$759,СВЦЭМ!$A$40:$A$759,$A347,СВЦЭМ!$B$39:$B$758,E$331)+'СЕТ СН'!$F$13</f>
        <v>0</v>
      </c>
      <c r="F347" s="36">
        <f>SUMIFS(СВЦЭМ!$J$40:$J$759,СВЦЭМ!$A$40:$A$759,$A347,СВЦЭМ!$B$39:$B$758,F$331)+'СЕТ СН'!$F$13</f>
        <v>0</v>
      </c>
      <c r="G347" s="36">
        <f>SUMIFS(СВЦЭМ!$J$40:$J$759,СВЦЭМ!$A$40:$A$759,$A347,СВЦЭМ!$B$39:$B$758,G$331)+'СЕТ СН'!$F$13</f>
        <v>0</v>
      </c>
      <c r="H347" s="36">
        <f>SUMIFS(СВЦЭМ!$J$40:$J$759,СВЦЭМ!$A$40:$A$759,$A347,СВЦЭМ!$B$39:$B$758,H$331)+'СЕТ СН'!$F$13</f>
        <v>0</v>
      </c>
      <c r="I347" s="36">
        <f>SUMIFS(СВЦЭМ!$J$40:$J$759,СВЦЭМ!$A$40:$A$759,$A347,СВЦЭМ!$B$39:$B$758,I$331)+'СЕТ СН'!$F$13</f>
        <v>0</v>
      </c>
      <c r="J347" s="36">
        <f>SUMIFS(СВЦЭМ!$J$40:$J$759,СВЦЭМ!$A$40:$A$759,$A347,СВЦЭМ!$B$39:$B$758,J$331)+'СЕТ СН'!$F$13</f>
        <v>0</v>
      </c>
      <c r="K347" s="36">
        <f>SUMIFS(СВЦЭМ!$J$40:$J$759,СВЦЭМ!$A$40:$A$759,$A347,СВЦЭМ!$B$39:$B$758,K$331)+'СЕТ СН'!$F$13</f>
        <v>0</v>
      </c>
      <c r="L347" s="36">
        <f>SUMIFS(СВЦЭМ!$J$40:$J$759,СВЦЭМ!$A$40:$A$759,$A347,СВЦЭМ!$B$39:$B$758,L$331)+'СЕТ СН'!$F$13</f>
        <v>0</v>
      </c>
      <c r="M347" s="36">
        <f>SUMIFS(СВЦЭМ!$J$40:$J$759,СВЦЭМ!$A$40:$A$759,$A347,СВЦЭМ!$B$39:$B$758,M$331)+'СЕТ СН'!$F$13</f>
        <v>0</v>
      </c>
      <c r="N347" s="36">
        <f>SUMIFS(СВЦЭМ!$J$40:$J$759,СВЦЭМ!$A$40:$A$759,$A347,СВЦЭМ!$B$39:$B$758,N$331)+'СЕТ СН'!$F$13</f>
        <v>0</v>
      </c>
      <c r="O347" s="36">
        <f>SUMIFS(СВЦЭМ!$J$40:$J$759,СВЦЭМ!$A$40:$A$759,$A347,СВЦЭМ!$B$39:$B$758,O$331)+'СЕТ СН'!$F$13</f>
        <v>0</v>
      </c>
      <c r="P347" s="36">
        <f>SUMIFS(СВЦЭМ!$J$40:$J$759,СВЦЭМ!$A$40:$A$759,$A347,СВЦЭМ!$B$39:$B$758,P$331)+'СЕТ СН'!$F$13</f>
        <v>0</v>
      </c>
      <c r="Q347" s="36">
        <f>SUMIFS(СВЦЭМ!$J$40:$J$759,СВЦЭМ!$A$40:$A$759,$A347,СВЦЭМ!$B$39:$B$758,Q$331)+'СЕТ СН'!$F$13</f>
        <v>0</v>
      </c>
      <c r="R347" s="36">
        <f>SUMIFS(СВЦЭМ!$J$40:$J$759,СВЦЭМ!$A$40:$A$759,$A347,СВЦЭМ!$B$39:$B$758,R$331)+'СЕТ СН'!$F$13</f>
        <v>0</v>
      </c>
      <c r="S347" s="36">
        <f>SUMIFS(СВЦЭМ!$J$40:$J$759,СВЦЭМ!$A$40:$A$759,$A347,СВЦЭМ!$B$39:$B$758,S$331)+'СЕТ СН'!$F$13</f>
        <v>0</v>
      </c>
      <c r="T347" s="36">
        <f>SUMIFS(СВЦЭМ!$J$40:$J$759,СВЦЭМ!$A$40:$A$759,$A347,СВЦЭМ!$B$39:$B$758,T$331)+'СЕТ СН'!$F$13</f>
        <v>0</v>
      </c>
      <c r="U347" s="36">
        <f>SUMIFS(СВЦЭМ!$J$40:$J$759,СВЦЭМ!$A$40:$A$759,$A347,СВЦЭМ!$B$39:$B$758,U$331)+'СЕТ СН'!$F$13</f>
        <v>0</v>
      </c>
      <c r="V347" s="36">
        <f>SUMIFS(СВЦЭМ!$J$40:$J$759,СВЦЭМ!$A$40:$A$759,$A347,СВЦЭМ!$B$39:$B$758,V$331)+'СЕТ СН'!$F$13</f>
        <v>0</v>
      </c>
      <c r="W347" s="36">
        <f>SUMIFS(СВЦЭМ!$J$40:$J$759,СВЦЭМ!$A$40:$A$759,$A347,СВЦЭМ!$B$39:$B$758,W$331)+'СЕТ СН'!$F$13</f>
        <v>0</v>
      </c>
      <c r="X347" s="36">
        <f>SUMIFS(СВЦЭМ!$J$40:$J$759,СВЦЭМ!$A$40:$A$759,$A347,СВЦЭМ!$B$39:$B$758,X$331)+'СЕТ СН'!$F$13</f>
        <v>0</v>
      </c>
      <c r="Y347" s="36">
        <f>SUMIFS(СВЦЭМ!$J$40:$J$759,СВЦЭМ!$A$40:$A$759,$A347,СВЦЭМ!$B$39:$B$758,Y$331)+'СЕТ СН'!$F$13</f>
        <v>0</v>
      </c>
    </row>
    <row r="348" spans="1:25" ht="15.75" hidden="1" x14ac:dyDescent="0.2">
      <c r="A348" s="35">
        <f t="shared" si="9"/>
        <v>45613</v>
      </c>
      <c r="B348" s="36">
        <f>SUMIFS(СВЦЭМ!$J$40:$J$759,СВЦЭМ!$A$40:$A$759,$A348,СВЦЭМ!$B$39:$B$758,B$331)+'СЕТ СН'!$F$13</f>
        <v>0</v>
      </c>
      <c r="C348" s="36">
        <f>SUMIFS(СВЦЭМ!$J$40:$J$759,СВЦЭМ!$A$40:$A$759,$A348,СВЦЭМ!$B$39:$B$758,C$331)+'СЕТ СН'!$F$13</f>
        <v>0</v>
      </c>
      <c r="D348" s="36">
        <f>SUMIFS(СВЦЭМ!$J$40:$J$759,СВЦЭМ!$A$40:$A$759,$A348,СВЦЭМ!$B$39:$B$758,D$331)+'СЕТ СН'!$F$13</f>
        <v>0</v>
      </c>
      <c r="E348" s="36">
        <f>SUMIFS(СВЦЭМ!$J$40:$J$759,СВЦЭМ!$A$40:$A$759,$A348,СВЦЭМ!$B$39:$B$758,E$331)+'СЕТ СН'!$F$13</f>
        <v>0</v>
      </c>
      <c r="F348" s="36">
        <f>SUMIFS(СВЦЭМ!$J$40:$J$759,СВЦЭМ!$A$40:$A$759,$A348,СВЦЭМ!$B$39:$B$758,F$331)+'СЕТ СН'!$F$13</f>
        <v>0</v>
      </c>
      <c r="G348" s="36">
        <f>SUMIFS(СВЦЭМ!$J$40:$J$759,СВЦЭМ!$A$40:$A$759,$A348,СВЦЭМ!$B$39:$B$758,G$331)+'СЕТ СН'!$F$13</f>
        <v>0</v>
      </c>
      <c r="H348" s="36">
        <f>SUMIFS(СВЦЭМ!$J$40:$J$759,СВЦЭМ!$A$40:$A$759,$A348,СВЦЭМ!$B$39:$B$758,H$331)+'СЕТ СН'!$F$13</f>
        <v>0</v>
      </c>
      <c r="I348" s="36">
        <f>SUMIFS(СВЦЭМ!$J$40:$J$759,СВЦЭМ!$A$40:$A$759,$A348,СВЦЭМ!$B$39:$B$758,I$331)+'СЕТ СН'!$F$13</f>
        <v>0</v>
      </c>
      <c r="J348" s="36">
        <f>SUMIFS(СВЦЭМ!$J$40:$J$759,СВЦЭМ!$A$40:$A$759,$A348,СВЦЭМ!$B$39:$B$758,J$331)+'СЕТ СН'!$F$13</f>
        <v>0</v>
      </c>
      <c r="K348" s="36">
        <f>SUMIFS(СВЦЭМ!$J$40:$J$759,СВЦЭМ!$A$40:$A$759,$A348,СВЦЭМ!$B$39:$B$758,K$331)+'СЕТ СН'!$F$13</f>
        <v>0</v>
      </c>
      <c r="L348" s="36">
        <f>SUMIFS(СВЦЭМ!$J$40:$J$759,СВЦЭМ!$A$40:$A$759,$A348,СВЦЭМ!$B$39:$B$758,L$331)+'СЕТ СН'!$F$13</f>
        <v>0</v>
      </c>
      <c r="M348" s="36">
        <f>SUMIFS(СВЦЭМ!$J$40:$J$759,СВЦЭМ!$A$40:$A$759,$A348,СВЦЭМ!$B$39:$B$758,M$331)+'СЕТ СН'!$F$13</f>
        <v>0</v>
      </c>
      <c r="N348" s="36">
        <f>SUMIFS(СВЦЭМ!$J$40:$J$759,СВЦЭМ!$A$40:$A$759,$A348,СВЦЭМ!$B$39:$B$758,N$331)+'СЕТ СН'!$F$13</f>
        <v>0</v>
      </c>
      <c r="O348" s="36">
        <f>SUMIFS(СВЦЭМ!$J$40:$J$759,СВЦЭМ!$A$40:$A$759,$A348,СВЦЭМ!$B$39:$B$758,O$331)+'СЕТ СН'!$F$13</f>
        <v>0</v>
      </c>
      <c r="P348" s="36">
        <f>SUMIFS(СВЦЭМ!$J$40:$J$759,СВЦЭМ!$A$40:$A$759,$A348,СВЦЭМ!$B$39:$B$758,P$331)+'СЕТ СН'!$F$13</f>
        <v>0</v>
      </c>
      <c r="Q348" s="36">
        <f>SUMIFS(СВЦЭМ!$J$40:$J$759,СВЦЭМ!$A$40:$A$759,$A348,СВЦЭМ!$B$39:$B$758,Q$331)+'СЕТ СН'!$F$13</f>
        <v>0</v>
      </c>
      <c r="R348" s="36">
        <f>SUMIFS(СВЦЭМ!$J$40:$J$759,СВЦЭМ!$A$40:$A$759,$A348,СВЦЭМ!$B$39:$B$758,R$331)+'СЕТ СН'!$F$13</f>
        <v>0</v>
      </c>
      <c r="S348" s="36">
        <f>SUMIFS(СВЦЭМ!$J$40:$J$759,СВЦЭМ!$A$40:$A$759,$A348,СВЦЭМ!$B$39:$B$758,S$331)+'СЕТ СН'!$F$13</f>
        <v>0</v>
      </c>
      <c r="T348" s="36">
        <f>SUMIFS(СВЦЭМ!$J$40:$J$759,СВЦЭМ!$A$40:$A$759,$A348,СВЦЭМ!$B$39:$B$758,T$331)+'СЕТ СН'!$F$13</f>
        <v>0</v>
      </c>
      <c r="U348" s="36">
        <f>SUMIFS(СВЦЭМ!$J$40:$J$759,СВЦЭМ!$A$40:$A$759,$A348,СВЦЭМ!$B$39:$B$758,U$331)+'СЕТ СН'!$F$13</f>
        <v>0</v>
      </c>
      <c r="V348" s="36">
        <f>SUMIFS(СВЦЭМ!$J$40:$J$759,СВЦЭМ!$A$40:$A$759,$A348,СВЦЭМ!$B$39:$B$758,V$331)+'СЕТ СН'!$F$13</f>
        <v>0</v>
      </c>
      <c r="W348" s="36">
        <f>SUMIFS(СВЦЭМ!$J$40:$J$759,СВЦЭМ!$A$40:$A$759,$A348,СВЦЭМ!$B$39:$B$758,W$331)+'СЕТ СН'!$F$13</f>
        <v>0</v>
      </c>
      <c r="X348" s="36">
        <f>SUMIFS(СВЦЭМ!$J$40:$J$759,СВЦЭМ!$A$40:$A$759,$A348,СВЦЭМ!$B$39:$B$758,X$331)+'СЕТ СН'!$F$13</f>
        <v>0</v>
      </c>
      <c r="Y348" s="36">
        <f>SUMIFS(СВЦЭМ!$J$40:$J$759,СВЦЭМ!$A$40:$A$759,$A348,СВЦЭМ!$B$39:$B$758,Y$331)+'СЕТ СН'!$F$13</f>
        <v>0</v>
      </c>
    </row>
    <row r="349" spans="1:25" ht="15.75" hidden="1" x14ac:dyDescent="0.2">
      <c r="A349" s="35">
        <f t="shared" si="9"/>
        <v>45614</v>
      </c>
      <c r="B349" s="36">
        <f>SUMIFS(СВЦЭМ!$J$40:$J$759,СВЦЭМ!$A$40:$A$759,$A349,СВЦЭМ!$B$39:$B$758,B$331)+'СЕТ СН'!$F$13</f>
        <v>0</v>
      </c>
      <c r="C349" s="36">
        <f>SUMIFS(СВЦЭМ!$J$40:$J$759,СВЦЭМ!$A$40:$A$759,$A349,СВЦЭМ!$B$39:$B$758,C$331)+'СЕТ СН'!$F$13</f>
        <v>0</v>
      </c>
      <c r="D349" s="36">
        <f>SUMIFS(СВЦЭМ!$J$40:$J$759,СВЦЭМ!$A$40:$A$759,$A349,СВЦЭМ!$B$39:$B$758,D$331)+'СЕТ СН'!$F$13</f>
        <v>0</v>
      </c>
      <c r="E349" s="36">
        <f>SUMIFS(СВЦЭМ!$J$40:$J$759,СВЦЭМ!$A$40:$A$759,$A349,СВЦЭМ!$B$39:$B$758,E$331)+'СЕТ СН'!$F$13</f>
        <v>0</v>
      </c>
      <c r="F349" s="36">
        <f>SUMIFS(СВЦЭМ!$J$40:$J$759,СВЦЭМ!$A$40:$A$759,$A349,СВЦЭМ!$B$39:$B$758,F$331)+'СЕТ СН'!$F$13</f>
        <v>0</v>
      </c>
      <c r="G349" s="36">
        <f>SUMIFS(СВЦЭМ!$J$40:$J$759,СВЦЭМ!$A$40:$A$759,$A349,СВЦЭМ!$B$39:$B$758,G$331)+'СЕТ СН'!$F$13</f>
        <v>0</v>
      </c>
      <c r="H349" s="36">
        <f>SUMIFS(СВЦЭМ!$J$40:$J$759,СВЦЭМ!$A$40:$A$759,$A349,СВЦЭМ!$B$39:$B$758,H$331)+'СЕТ СН'!$F$13</f>
        <v>0</v>
      </c>
      <c r="I349" s="36">
        <f>SUMIFS(СВЦЭМ!$J$40:$J$759,СВЦЭМ!$A$40:$A$759,$A349,СВЦЭМ!$B$39:$B$758,I$331)+'СЕТ СН'!$F$13</f>
        <v>0</v>
      </c>
      <c r="J349" s="36">
        <f>SUMIFS(СВЦЭМ!$J$40:$J$759,СВЦЭМ!$A$40:$A$759,$A349,СВЦЭМ!$B$39:$B$758,J$331)+'СЕТ СН'!$F$13</f>
        <v>0</v>
      </c>
      <c r="K349" s="36">
        <f>SUMIFS(СВЦЭМ!$J$40:$J$759,СВЦЭМ!$A$40:$A$759,$A349,СВЦЭМ!$B$39:$B$758,K$331)+'СЕТ СН'!$F$13</f>
        <v>0</v>
      </c>
      <c r="L349" s="36">
        <f>SUMIFS(СВЦЭМ!$J$40:$J$759,СВЦЭМ!$A$40:$A$759,$A349,СВЦЭМ!$B$39:$B$758,L$331)+'СЕТ СН'!$F$13</f>
        <v>0</v>
      </c>
      <c r="M349" s="36">
        <f>SUMIFS(СВЦЭМ!$J$40:$J$759,СВЦЭМ!$A$40:$A$759,$A349,СВЦЭМ!$B$39:$B$758,M$331)+'СЕТ СН'!$F$13</f>
        <v>0</v>
      </c>
      <c r="N349" s="36">
        <f>SUMIFS(СВЦЭМ!$J$40:$J$759,СВЦЭМ!$A$40:$A$759,$A349,СВЦЭМ!$B$39:$B$758,N$331)+'СЕТ СН'!$F$13</f>
        <v>0</v>
      </c>
      <c r="O349" s="36">
        <f>SUMIFS(СВЦЭМ!$J$40:$J$759,СВЦЭМ!$A$40:$A$759,$A349,СВЦЭМ!$B$39:$B$758,O$331)+'СЕТ СН'!$F$13</f>
        <v>0</v>
      </c>
      <c r="P349" s="36">
        <f>SUMIFS(СВЦЭМ!$J$40:$J$759,СВЦЭМ!$A$40:$A$759,$A349,СВЦЭМ!$B$39:$B$758,P$331)+'СЕТ СН'!$F$13</f>
        <v>0</v>
      </c>
      <c r="Q349" s="36">
        <f>SUMIFS(СВЦЭМ!$J$40:$J$759,СВЦЭМ!$A$40:$A$759,$A349,СВЦЭМ!$B$39:$B$758,Q$331)+'СЕТ СН'!$F$13</f>
        <v>0</v>
      </c>
      <c r="R349" s="36">
        <f>SUMIFS(СВЦЭМ!$J$40:$J$759,СВЦЭМ!$A$40:$A$759,$A349,СВЦЭМ!$B$39:$B$758,R$331)+'СЕТ СН'!$F$13</f>
        <v>0</v>
      </c>
      <c r="S349" s="36">
        <f>SUMIFS(СВЦЭМ!$J$40:$J$759,СВЦЭМ!$A$40:$A$759,$A349,СВЦЭМ!$B$39:$B$758,S$331)+'СЕТ СН'!$F$13</f>
        <v>0</v>
      </c>
      <c r="T349" s="36">
        <f>SUMIFS(СВЦЭМ!$J$40:$J$759,СВЦЭМ!$A$40:$A$759,$A349,СВЦЭМ!$B$39:$B$758,T$331)+'СЕТ СН'!$F$13</f>
        <v>0</v>
      </c>
      <c r="U349" s="36">
        <f>SUMIFS(СВЦЭМ!$J$40:$J$759,СВЦЭМ!$A$40:$A$759,$A349,СВЦЭМ!$B$39:$B$758,U$331)+'СЕТ СН'!$F$13</f>
        <v>0</v>
      </c>
      <c r="V349" s="36">
        <f>SUMIFS(СВЦЭМ!$J$40:$J$759,СВЦЭМ!$A$40:$A$759,$A349,СВЦЭМ!$B$39:$B$758,V$331)+'СЕТ СН'!$F$13</f>
        <v>0</v>
      </c>
      <c r="W349" s="36">
        <f>SUMIFS(СВЦЭМ!$J$40:$J$759,СВЦЭМ!$A$40:$A$759,$A349,СВЦЭМ!$B$39:$B$758,W$331)+'СЕТ СН'!$F$13</f>
        <v>0</v>
      </c>
      <c r="X349" s="36">
        <f>SUMIFS(СВЦЭМ!$J$40:$J$759,СВЦЭМ!$A$40:$A$759,$A349,СВЦЭМ!$B$39:$B$758,X$331)+'СЕТ СН'!$F$13</f>
        <v>0</v>
      </c>
      <c r="Y349" s="36">
        <f>SUMIFS(СВЦЭМ!$J$40:$J$759,СВЦЭМ!$A$40:$A$759,$A349,СВЦЭМ!$B$39:$B$758,Y$331)+'СЕТ СН'!$F$13</f>
        <v>0</v>
      </c>
    </row>
    <row r="350" spans="1:25" ht="15.75" hidden="1" x14ac:dyDescent="0.2">
      <c r="A350" s="35">
        <f t="shared" si="9"/>
        <v>45615</v>
      </c>
      <c r="B350" s="36">
        <f>SUMIFS(СВЦЭМ!$J$40:$J$759,СВЦЭМ!$A$40:$A$759,$A350,СВЦЭМ!$B$39:$B$758,B$331)+'СЕТ СН'!$F$13</f>
        <v>0</v>
      </c>
      <c r="C350" s="36">
        <f>SUMIFS(СВЦЭМ!$J$40:$J$759,СВЦЭМ!$A$40:$A$759,$A350,СВЦЭМ!$B$39:$B$758,C$331)+'СЕТ СН'!$F$13</f>
        <v>0</v>
      </c>
      <c r="D350" s="36">
        <f>SUMIFS(СВЦЭМ!$J$40:$J$759,СВЦЭМ!$A$40:$A$759,$A350,СВЦЭМ!$B$39:$B$758,D$331)+'СЕТ СН'!$F$13</f>
        <v>0</v>
      </c>
      <c r="E350" s="36">
        <f>SUMIFS(СВЦЭМ!$J$40:$J$759,СВЦЭМ!$A$40:$A$759,$A350,СВЦЭМ!$B$39:$B$758,E$331)+'СЕТ СН'!$F$13</f>
        <v>0</v>
      </c>
      <c r="F350" s="36">
        <f>SUMIFS(СВЦЭМ!$J$40:$J$759,СВЦЭМ!$A$40:$A$759,$A350,СВЦЭМ!$B$39:$B$758,F$331)+'СЕТ СН'!$F$13</f>
        <v>0</v>
      </c>
      <c r="G350" s="36">
        <f>SUMIFS(СВЦЭМ!$J$40:$J$759,СВЦЭМ!$A$40:$A$759,$A350,СВЦЭМ!$B$39:$B$758,G$331)+'СЕТ СН'!$F$13</f>
        <v>0</v>
      </c>
      <c r="H350" s="36">
        <f>SUMIFS(СВЦЭМ!$J$40:$J$759,СВЦЭМ!$A$40:$A$759,$A350,СВЦЭМ!$B$39:$B$758,H$331)+'СЕТ СН'!$F$13</f>
        <v>0</v>
      </c>
      <c r="I350" s="36">
        <f>SUMIFS(СВЦЭМ!$J$40:$J$759,СВЦЭМ!$A$40:$A$759,$A350,СВЦЭМ!$B$39:$B$758,I$331)+'СЕТ СН'!$F$13</f>
        <v>0</v>
      </c>
      <c r="J350" s="36">
        <f>SUMIFS(СВЦЭМ!$J$40:$J$759,СВЦЭМ!$A$40:$A$759,$A350,СВЦЭМ!$B$39:$B$758,J$331)+'СЕТ СН'!$F$13</f>
        <v>0</v>
      </c>
      <c r="K350" s="36">
        <f>SUMIFS(СВЦЭМ!$J$40:$J$759,СВЦЭМ!$A$40:$A$759,$A350,СВЦЭМ!$B$39:$B$758,K$331)+'СЕТ СН'!$F$13</f>
        <v>0</v>
      </c>
      <c r="L350" s="36">
        <f>SUMIFS(СВЦЭМ!$J$40:$J$759,СВЦЭМ!$A$40:$A$759,$A350,СВЦЭМ!$B$39:$B$758,L$331)+'СЕТ СН'!$F$13</f>
        <v>0</v>
      </c>
      <c r="M350" s="36">
        <f>SUMIFS(СВЦЭМ!$J$40:$J$759,СВЦЭМ!$A$40:$A$759,$A350,СВЦЭМ!$B$39:$B$758,M$331)+'СЕТ СН'!$F$13</f>
        <v>0</v>
      </c>
      <c r="N350" s="36">
        <f>SUMIFS(СВЦЭМ!$J$40:$J$759,СВЦЭМ!$A$40:$A$759,$A350,СВЦЭМ!$B$39:$B$758,N$331)+'СЕТ СН'!$F$13</f>
        <v>0</v>
      </c>
      <c r="O350" s="36">
        <f>SUMIFS(СВЦЭМ!$J$40:$J$759,СВЦЭМ!$A$40:$A$759,$A350,СВЦЭМ!$B$39:$B$758,O$331)+'СЕТ СН'!$F$13</f>
        <v>0</v>
      </c>
      <c r="P350" s="36">
        <f>SUMIFS(СВЦЭМ!$J$40:$J$759,СВЦЭМ!$A$40:$A$759,$A350,СВЦЭМ!$B$39:$B$758,P$331)+'СЕТ СН'!$F$13</f>
        <v>0</v>
      </c>
      <c r="Q350" s="36">
        <f>SUMIFS(СВЦЭМ!$J$40:$J$759,СВЦЭМ!$A$40:$A$759,$A350,СВЦЭМ!$B$39:$B$758,Q$331)+'СЕТ СН'!$F$13</f>
        <v>0</v>
      </c>
      <c r="R350" s="36">
        <f>SUMIFS(СВЦЭМ!$J$40:$J$759,СВЦЭМ!$A$40:$A$759,$A350,СВЦЭМ!$B$39:$B$758,R$331)+'СЕТ СН'!$F$13</f>
        <v>0</v>
      </c>
      <c r="S350" s="36">
        <f>SUMIFS(СВЦЭМ!$J$40:$J$759,СВЦЭМ!$A$40:$A$759,$A350,СВЦЭМ!$B$39:$B$758,S$331)+'СЕТ СН'!$F$13</f>
        <v>0</v>
      </c>
      <c r="T350" s="36">
        <f>SUMIFS(СВЦЭМ!$J$40:$J$759,СВЦЭМ!$A$40:$A$759,$A350,СВЦЭМ!$B$39:$B$758,T$331)+'СЕТ СН'!$F$13</f>
        <v>0</v>
      </c>
      <c r="U350" s="36">
        <f>SUMIFS(СВЦЭМ!$J$40:$J$759,СВЦЭМ!$A$40:$A$759,$A350,СВЦЭМ!$B$39:$B$758,U$331)+'СЕТ СН'!$F$13</f>
        <v>0</v>
      </c>
      <c r="V350" s="36">
        <f>SUMIFS(СВЦЭМ!$J$40:$J$759,СВЦЭМ!$A$40:$A$759,$A350,СВЦЭМ!$B$39:$B$758,V$331)+'СЕТ СН'!$F$13</f>
        <v>0</v>
      </c>
      <c r="W350" s="36">
        <f>SUMIFS(СВЦЭМ!$J$40:$J$759,СВЦЭМ!$A$40:$A$759,$A350,СВЦЭМ!$B$39:$B$758,W$331)+'СЕТ СН'!$F$13</f>
        <v>0</v>
      </c>
      <c r="X350" s="36">
        <f>SUMIFS(СВЦЭМ!$J$40:$J$759,СВЦЭМ!$A$40:$A$759,$A350,СВЦЭМ!$B$39:$B$758,X$331)+'СЕТ СН'!$F$13</f>
        <v>0</v>
      </c>
      <c r="Y350" s="36">
        <f>SUMIFS(СВЦЭМ!$J$40:$J$759,СВЦЭМ!$A$40:$A$759,$A350,СВЦЭМ!$B$39:$B$758,Y$331)+'СЕТ СН'!$F$13</f>
        <v>0</v>
      </c>
    </row>
    <row r="351" spans="1:25" ht="15.75" hidden="1" x14ac:dyDescent="0.2">
      <c r="A351" s="35">
        <f t="shared" si="9"/>
        <v>45616</v>
      </c>
      <c r="B351" s="36">
        <f>SUMIFS(СВЦЭМ!$J$40:$J$759,СВЦЭМ!$A$40:$A$759,$A351,СВЦЭМ!$B$39:$B$758,B$331)+'СЕТ СН'!$F$13</f>
        <v>0</v>
      </c>
      <c r="C351" s="36">
        <f>SUMIFS(СВЦЭМ!$J$40:$J$759,СВЦЭМ!$A$40:$A$759,$A351,СВЦЭМ!$B$39:$B$758,C$331)+'СЕТ СН'!$F$13</f>
        <v>0</v>
      </c>
      <c r="D351" s="36">
        <f>SUMIFS(СВЦЭМ!$J$40:$J$759,СВЦЭМ!$A$40:$A$759,$A351,СВЦЭМ!$B$39:$B$758,D$331)+'СЕТ СН'!$F$13</f>
        <v>0</v>
      </c>
      <c r="E351" s="36">
        <f>SUMIFS(СВЦЭМ!$J$40:$J$759,СВЦЭМ!$A$40:$A$759,$A351,СВЦЭМ!$B$39:$B$758,E$331)+'СЕТ СН'!$F$13</f>
        <v>0</v>
      </c>
      <c r="F351" s="36">
        <f>SUMIFS(СВЦЭМ!$J$40:$J$759,СВЦЭМ!$A$40:$A$759,$A351,СВЦЭМ!$B$39:$B$758,F$331)+'СЕТ СН'!$F$13</f>
        <v>0</v>
      </c>
      <c r="G351" s="36">
        <f>SUMIFS(СВЦЭМ!$J$40:$J$759,СВЦЭМ!$A$40:$A$759,$A351,СВЦЭМ!$B$39:$B$758,G$331)+'СЕТ СН'!$F$13</f>
        <v>0</v>
      </c>
      <c r="H351" s="36">
        <f>SUMIFS(СВЦЭМ!$J$40:$J$759,СВЦЭМ!$A$40:$A$759,$A351,СВЦЭМ!$B$39:$B$758,H$331)+'СЕТ СН'!$F$13</f>
        <v>0</v>
      </c>
      <c r="I351" s="36">
        <f>SUMIFS(СВЦЭМ!$J$40:$J$759,СВЦЭМ!$A$40:$A$759,$A351,СВЦЭМ!$B$39:$B$758,I$331)+'СЕТ СН'!$F$13</f>
        <v>0</v>
      </c>
      <c r="J351" s="36">
        <f>SUMIFS(СВЦЭМ!$J$40:$J$759,СВЦЭМ!$A$40:$A$759,$A351,СВЦЭМ!$B$39:$B$758,J$331)+'СЕТ СН'!$F$13</f>
        <v>0</v>
      </c>
      <c r="K351" s="36">
        <f>SUMIFS(СВЦЭМ!$J$40:$J$759,СВЦЭМ!$A$40:$A$759,$A351,СВЦЭМ!$B$39:$B$758,K$331)+'СЕТ СН'!$F$13</f>
        <v>0</v>
      </c>
      <c r="L351" s="36">
        <f>SUMIFS(СВЦЭМ!$J$40:$J$759,СВЦЭМ!$A$40:$A$759,$A351,СВЦЭМ!$B$39:$B$758,L$331)+'СЕТ СН'!$F$13</f>
        <v>0</v>
      </c>
      <c r="M351" s="36">
        <f>SUMIFS(СВЦЭМ!$J$40:$J$759,СВЦЭМ!$A$40:$A$759,$A351,СВЦЭМ!$B$39:$B$758,M$331)+'СЕТ СН'!$F$13</f>
        <v>0</v>
      </c>
      <c r="N351" s="36">
        <f>SUMIFS(СВЦЭМ!$J$40:$J$759,СВЦЭМ!$A$40:$A$759,$A351,СВЦЭМ!$B$39:$B$758,N$331)+'СЕТ СН'!$F$13</f>
        <v>0</v>
      </c>
      <c r="O351" s="36">
        <f>SUMIFS(СВЦЭМ!$J$40:$J$759,СВЦЭМ!$A$40:$A$759,$A351,СВЦЭМ!$B$39:$B$758,O$331)+'СЕТ СН'!$F$13</f>
        <v>0</v>
      </c>
      <c r="P351" s="36">
        <f>SUMIFS(СВЦЭМ!$J$40:$J$759,СВЦЭМ!$A$40:$A$759,$A351,СВЦЭМ!$B$39:$B$758,P$331)+'СЕТ СН'!$F$13</f>
        <v>0</v>
      </c>
      <c r="Q351" s="36">
        <f>SUMIFS(СВЦЭМ!$J$40:$J$759,СВЦЭМ!$A$40:$A$759,$A351,СВЦЭМ!$B$39:$B$758,Q$331)+'СЕТ СН'!$F$13</f>
        <v>0</v>
      </c>
      <c r="R351" s="36">
        <f>SUMIFS(СВЦЭМ!$J$40:$J$759,СВЦЭМ!$A$40:$A$759,$A351,СВЦЭМ!$B$39:$B$758,R$331)+'СЕТ СН'!$F$13</f>
        <v>0</v>
      </c>
      <c r="S351" s="36">
        <f>SUMIFS(СВЦЭМ!$J$40:$J$759,СВЦЭМ!$A$40:$A$759,$A351,СВЦЭМ!$B$39:$B$758,S$331)+'СЕТ СН'!$F$13</f>
        <v>0</v>
      </c>
      <c r="T351" s="36">
        <f>SUMIFS(СВЦЭМ!$J$40:$J$759,СВЦЭМ!$A$40:$A$759,$A351,СВЦЭМ!$B$39:$B$758,T$331)+'СЕТ СН'!$F$13</f>
        <v>0</v>
      </c>
      <c r="U351" s="36">
        <f>SUMIFS(СВЦЭМ!$J$40:$J$759,СВЦЭМ!$A$40:$A$759,$A351,СВЦЭМ!$B$39:$B$758,U$331)+'СЕТ СН'!$F$13</f>
        <v>0</v>
      </c>
      <c r="V351" s="36">
        <f>SUMIFS(СВЦЭМ!$J$40:$J$759,СВЦЭМ!$A$40:$A$759,$A351,СВЦЭМ!$B$39:$B$758,V$331)+'СЕТ СН'!$F$13</f>
        <v>0</v>
      </c>
      <c r="W351" s="36">
        <f>SUMIFS(СВЦЭМ!$J$40:$J$759,СВЦЭМ!$A$40:$A$759,$A351,СВЦЭМ!$B$39:$B$758,W$331)+'СЕТ СН'!$F$13</f>
        <v>0</v>
      </c>
      <c r="X351" s="36">
        <f>SUMIFS(СВЦЭМ!$J$40:$J$759,СВЦЭМ!$A$40:$A$759,$A351,СВЦЭМ!$B$39:$B$758,X$331)+'СЕТ СН'!$F$13</f>
        <v>0</v>
      </c>
      <c r="Y351" s="36">
        <f>SUMIFS(СВЦЭМ!$J$40:$J$759,СВЦЭМ!$A$40:$A$759,$A351,СВЦЭМ!$B$39:$B$758,Y$331)+'СЕТ СН'!$F$13</f>
        <v>0</v>
      </c>
    </row>
    <row r="352" spans="1:25" ht="15.75" hidden="1" x14ac:dyDescent="0.2">
      <c r="A352" s="35">
        <f t="shared" si="9"/>
        <v>45617</v>
      </c>
      <c r="B352" s="36">
        <f>SUMIFS(СВЦЭМ!$J$40:$J$759,СВЦЭМ!$A$40:$A$759,$A352,СВЦЭМ!$B$39:$B$758,B$331)+'СЕТ СН'!$F$13</f>
        <v>0</v>
      </c>
      <c r="C352" s="36">
        <f>SUMIFS(СВЦЭМ!$J$40:$J$759,СВЦЭМ!$A$40:$A$759,$A352,СВЦЭМ!$B$39:$B$758,C$331)+'СЕТ СН'!$F$13</f>
        <v>0</v>
      </c>
      <c r="D352" s="36">
        <f>SUMIFS(СВЦЭМ!$J$40:$J$759,СВЦЭМ!$A$40:$A$759,$A352,СВЦЭМ!$B$39:$B$758,D$331)+'СЕТ СН'!$F$13</f>
        <v>0</v>
      </c>
      <c r="E352" s="36">
        <f>SUMIFS(СВЦЭМ!$J$40:$J$759,СВЦЭМ!$A$40:$A$759,$A352,СВЦЭМ!$B$39:$B$758,E$331)+'СЕТ СН'!$F$13</f>
        <v>0</v>
      </c>
      <c r="F352" s="36">
        <f>SUMIFS(СВЦЭМ!$J$40:$J$759,СВЦЭМ!$A$40:$A$759,$A352,СВЦЭМ!$B$39:$B$758,F$331)+'СЕТ СН'!$F$13</f>
        <v>0</v>
      </c>
      <c r="G352" s="36">
        <f>SUMIFS(СВЦЭМ!$J$40:$J$759,СВЦЭМ!$A$40:$A$759,$A352,СВЦЭМ!$B$39:$B$758,G$331)+'СЕТ СН'!$F$13</f>
        <v>0</v>
      </c>
      <c r="H352" s="36">
        <f>SUMIFS(СВЦЭМ!$J$40:$J$759,СВЦЭМ!$A$40:$A$759,$A352,СВЦЭМ!$B$39:$B$758,H$331)+'СЕТ СН'!$F$13</f>
        <v>0</v>
      </c>
      <c r="I352" s="36">
        <f>SUMIFS(СВЦЭМ!$J$40:$J$759,СВЦЭМ!$A$40:$A$759,$A352,СВЦЭМ!$B$39:$B$758,I$331)+'СЕТ СН'!$F$13</f>
        <v>0</v>
      </c>
      <c r="J352" s="36">
        <f>SUMIFS(СВЦЭМ!$J$40:$J$759,СВЦЭМ!$A$40:$A$759,$A352,СВЦЭМ!$B$39:$B$758,J$331)+'СЕТ СН'!$F$13</f>
        <v>0</v>
      </c>
      <c r="K352" s="36">
        <f>SUMIFS(СВЦЭМ!$J$40:$J$759,СВЦЭМ!$A$40:$A$759,$A352,СВЦЭМ!$B$39:$B$758,K$331)+'СЕТ СН'!$F$13</f>
        <v>0</v>
      </c>
      <c r="L352" s="36">
        <f>SUMIFS(СВЦЭМ!$J$40:$J$759,СВЦЭМ!$A$40:$A$759,$A352,СВЦЭМ!$B$39:$B$758,L$331)+'СЕТ СН'!$F$13</f>
        <v>0</v>
      </c>
      <c r="M352" s="36">
        <f>SUMIFS(СВЦЭМ!$J$40:$J$759,СВЦЭМ!$A$40:$A$759,$A352,СВЦЭМ!$B$39:$B$758,M$331)+'СЕТ СН'!$F$13</f>
        <v>0</v>
      </c>
      <c r="N352" s="36">
        <f>SUMIFS(СВЦЭМ!$J$40:$J$759,СВЦЭМ!$A$40:$A$759,$A352,СВЦЭМ!$B$39:$B$758,N$331)+'СЕТ СН'!$F$13</f>
        <v>0</v>
      </c>
      <c r="O352" s="36">
        <f>SUMIFS(СВЦЭМ!$J$40:$J$759,СВЦЭМ!$A$40:$A$759,$A352,СВЦЭМ!$B$39:$B$758,O$331)+'СЕТ СН'!$F$13</f>
        <v>0</v>
      </c>
      <c r="P352" s="36">
        <f>SUMIFS(СВЦЭМ!$J$40:$J$759,СВЦЭМ!$A$40:$A$759,$A352,СВЦЭМ!$B$39:$B$758,P$331)+'СЕТ СН'!$F$13</f>
        <v>0</v>
      </c>
      <c r="Q352" s="36">
        <f>SUMIFS(СВЦЭМ!$J$40:$J$759,СВЦЭМ!$A$40:$A$759,$A352,СВЦЭМ!$B$39:$B$758,Q$331)+'СЕТ СН'!$F$13</f>
        <v>0</v>
      </c>
      <c r="R352" s="36">
        <f>SUMIFS(СВЦЭМ!$J$40:$J$759,СВЦЭМ!$A$40:$A$759,$A352,СВЦЭМ!$B$39:$B$758,R$331)+'СЕТ СН'!$F$13</f>
        <v>0</v>
      </c>
      <c r="S352" s="36">
        <f>SUMIFS(СВЦЭМ!$J$40:$J$759,СВЦЭМ!$A$40:$A$759,$A352,СВЦЭМ!$B$39:$B$758,S$331)+'СЕТ СН'!$F$13</f>
        <v>0</v>
      </c>
      <c r="T352" s="36">
        <f>SUMIFS(СВЦЭМ!$J$40:$J$759,СВЦЭМ!$A$40:$A$759,$A352,СВЦЭМ!$B$39:$B$758,T$331)+'СЕТ СН'!$F$13</f>
        <v>0</v>
      </c>
      <c r="U352" s="36">
        <f>SUMIFS(СВЦЭМ!$J$40:$J$759,СВЦЭМ!$A$40:$A$759,$A352,СВЦЭМ!$B$39:$B$758,U$331)+'СЕТ СН'!$F$13</f>
        <v>0</v>
      </c>
      <c r="V352" s="36">
        <f>SUMIFS(СВЦЭМ!$J$40:$J$759,СВЦЭМ!$A$40:$A$759,$A352,СВЦЭМ!$B$39:$B$758,V$331)+'СЕТ СН'!$F$13</f>
        <v>0</v>
      </c>
      <c r="W352" s="36">
        <f>SUMIFS(СВЦЭМ!$J$40:$J$759,СВЦЭМ!$A$40:$A$759,$A352,СВЦЭМ!$B$39:$B$758,W$331)+'СЕТ СН'!$F$13</f>
        <v>0</v>
      </c>
      <c r="X352" s="36">
        <f>SUMIFS(СВЦЭМ!$J$40:$J$759,СВЦЭМ!$A$40:$A$759,$A352,СВЦЭМ!$B$39:$B$758,X$331)+'СЕТ СН'!$F$13</f>
        <v>0</v>
      </c>
      <c r="Y352" s="36">
        <f>SUMIFS(СВЦЭМ!$J$40:$J$759,СВЦЭМ!$A$40:$A$759,$A352,СВЦЭМ!$B$39:$B$758,Y$331)+'СЕТ СН'!$F$13</f>
        <v>0</v>
      </c>
    </row>
    <row r="353" spans="1:27" ht="15.75" hidden="1" x14ac:dyDescent="0.2">
      <c r="A353" s="35">
        <f t="shared" si="9"/>
        <v>45618</v>
      </c>
      <c r="B353" s="36">
        <f>SUMIFS(СВЦЭМ!$J$40:$J$759,СВЦЭМ!$A$40:$A$759,$A353,СВЦЭМ!$B$39:$B$758,B$331)+'СЕТ СН'!$F$13</f>
        <v>0</v>
      </c>
      <c r="C353" s="36">
        <f>SUMIFS(СВЦЭМ!$J$40:$J$759,СВЦЭМ!$A$40:$A$759,$A353,СВЦЭМ!$B$39:$B$758,C$331)+'СЕТ СН'!$F$13</f>
        <v>0</v>
      </c>
      <c r="D353" s="36">
        <f>SUMIFS(СВЦЭМ!$J$40:$J$759,СВЦЭМ!$A$40:$A$759,$A353,СВЦЭМ!$B$39:$B$758,D$331)+'СЕТ СН'!$F$13</f>
        <v>0</v>
      </c>
      <c r="E353" s="36">
        <f>SUMIFS(СВЦЭМ!$J$40:$J$759,СВЦЭМ!$A$40:$A$759,$A353,СВЦЭМ!$B$39:$B$758,E$331)+'СЕТ СН'!$F$13</f>
        <v>0</v>
      </c>
      <c r="F353" s="36">
        <f>SUMIFS(СВЦЭМ!$J$40:$J$759,СВЦЭМ!$A$40:$A$759,$A353,СВЦЭМ!$B$39:$B$758,F$331)+'СЕТ СН'!$F$13</f>
        <v>0</v>
      </c>
      <c r="G353" s="36">
        <f>SUMIFS(СВЦЭМ!$J$40:$J$759,СВЦЭМ!$A$40:$A$759,$A353,СВЦЭМ!$B$39:$B$758,G$331)+'СЕТ СН'!$F$13</f>
        <v>0</v>
      </c>
      <c r="H353" s="36">
        <f>SUMIFS(СВЦЭМ!$J$40:$J$759,СВЦЭМ!$A$40:$A$759,$A353,СВЦЭМ!$B$39:$B$758,H$331)+'СЕТ СН'!$F$13</f>
        <v>0</v>
      </c>
      <c r="I353" s="36">
        <f>SUMIFS(СВЦЭМ!$J$40:$J$759,СВЦЭМ!$A$40:$A$759,$A353,СВЦЭМ!$B$39:$B$758,I$331)+'СЕТ СН'!$F$13</f>
        <v>0</v>
      </c>
      <c r="J353" s="36">
        <f>SUMIFS(СВЦЭМ!$J$40:$J$759,СВЦЭМ!$A$40:$A$759,$A353,СВЦЭМ!$B$39:$B$758,J$331)+'СЕТ СН'!$F$13</f>
        <v>0</v>
      </c>
      <c r="K353" s="36">
        <f>SUMIFS(СВЦЭМ!$J$40:$J$759,СВЦЭМ!$A$40:$A$759,$A353,СВЦЭМ!$B$39:$B$758,K$331)+'СЕТ СН'!$F$13</f>
        <v>0</v>
      </c>
      <c r="L353" s="36">
        <f>SUMIFS(СВЦЭМ!$J$40:$J$759,СВЦЭМ!$A$40:$A$759,$A353,СВЦЭМ!$B$39:$B$758,L$331)+'СЕТ СН'!$F$13</f>
        <v>0</v>
      </c>
      <c r="M353" s="36">
        <f>SUMIFS(СВЦЭМ!$J$40:$J$759,СВЦЭМ!$A$40:$A$759,$A353,СВЦЭМ!$B$39:$B$758,M$331)+'СЕТ СН'!$F$13</f>
        <v>0</v>
      </c>
      <c r="N353" s="36">
        <f>SUMIFS(СВЦЭМ!$J$40:$J$759,СВЦЭМ!$A$40:$A$759,$A353,СВЦЭМ!$B$39:$B$758,N$331)+'СЕТ СН'!$F$13</f>
        <v>0</v>
      </c>
      <c r="O353" s="36">
        <f>SUMIFS(СВЦЭМ!$J$40:$J$759,СВЦЭМ!$A$40:$A$759,$A353,СВЦЭМ!$B$39:$B$758,O$331)+'СЕТ СН'!$F$13</f>
        <v>0</v>
      </c>
      <c r="P353" s="36">
        <f>SUMIFS(СВЦЭМ!$J$40:$J$759,СВЦЭМ!$A$40:$A$759,$A353,СВЦЭМ!$B$39:$B$758,P$331)+'СЕТ СН'!$F$13</f>
        <v>0</v>
      </c>
      <c r="Q353" s="36">
        <f>SUMIFS(СВЦЭМ!$J$40:$J$759,СВЦЭМ!$A$40:$A$759,$A353,СВЦЭМ!$B$39:$B$758,Q$331)+'СЕТ СН'!$F$13</f>
        <v>0</v>
      </c>
      <c r="R353" s="36">
        <f>SUMIFS(СВЦЭМ!$J$40:$J$759,СВЦЭМ!$A$40:$A$759,$A353,СВЦЭМ!$B$39:$B$758,R$331)+'СЕТ СН'!$F$13</f>
        <v>0</v>
      </c>
      <c r="S353" s="36">
        <f>SUMIFS(СВЦЭМ!$J$40:$J$759,СВЦЭМ!$A$40:$A$759,$A353,СВЦЭМ!$B$39:$B$758,S$331)+'СЕТ СН'!$F$13</f>
        <v>0</v>
      </c>
      <c r="T353" s="36">
        <f>SUMIFS(СВЦЭМ!$J$40:$J$759,СВЦЭМ!$A$40:$A$759,$A353,СВЦЭМ!$B$39:$B$758,T$331)+'СЕТ СН'!$F$13</f>
        <v>0</v>
      </c>
      <c r="U353" s="36">
        <f>SUMIFS(СВЦЭМ!$J$40:$J$759,СВЦЭМ!$A$40:$A$759,$A353,СВЦЭМ!$B$39:$B$758,U$331)+'СЕТ СН'!$F$13</f>
        <v>0</v>
      </c>
      <c r="V353" s="36">
        <f>SUMIFS(СВЦЭМ!$J$40:$J$759,СВЦЭМ!$A$40:$A$759,$A353,СВЦЭМ!$B$39:$B$758,V$331)+'СЕТ СН'!$F$13</f>
        <v>0</v>
      </c>
      <c r="W353" s="36">
        <f>SUMIFS(СВЦЭМ!$J$40:$J$759,СВЦЭМ!$A$40:$A$759,$A353,СВЦЭМ!$B$39:$B$758,W$331)+'СЕТ СН'!$F$13</f>
        <v>0</v>
      </c>
      <c r="X353" s="36">
        <f>SUMIFS(СВЦЭМ!$J$40:$J$759,СВЦЭМ!$A$40:$A$759,$A353,СВЦЭМ!$B$39:$B$758,X$331)+'СЕТ СН'!$F$13</f>
        <v>0</v>
      </c>
      <c r="Y353" s="36">
        <f>SUMIFS(СВЦЭМ!$J$40:$J$759,СВЦЭМ!$A$40:$A$759,$A353,СВЦЭМ!$B$39:$B$758,Y$331)+'СЕТ СН'!$F$13</f>
        <v>0</v>
      </c>
    </row>
    <row r="354" spans="1:27" ht="15.75" hidden="1" x14ac:dyDescent="0.2">
      <c r="A354" s="35">
        <f t="shared" si="9"/>
        <v>45619</v>
      </c>
      <c r="B354" s="36">
        <f>SUMIFS(СВЦЭМ!$J$40:$J$759,СВЦЭМ!$A$40:$A$759,$A354,СВЦЭМ!$B$39:$B$758,B$331)+'СЕТ СН'!$F$13</f>
        <v>0</v>
      </c>
      <c r="C354" s="36">
        <f>SUMIFS(СВЦЭМ!$J$40:$J$759,СВЦЭМ!$A$40:$A$759,$A354,СВЦЭМ!$B$39:$B$758,C$331)+'СЕТ СН'!$F$13</f>
        <v>0</v>
      </c>
      <c r="D354" s="36">
        <f>SUMIFS(СВЦЭМ!$J$40:$J$759,СВЦЭМ!$A$40:$A$759,$A354,СВЦЭМ!$B$39:$B$758,D$331)+'СЕТ СН'!$F$13</f>
        <v>0</v>
      </c>
      <c r="E354" s="36">
        <f>SUMIFS(СВЦЭМ!$J$40:$J$759,СВЦЭМ!$A$40:$A$759,$A354,СВЦЭМ!$B$39:$B$758,E$331)+'СЕТ СН'!$F$13</f>
        <v>0</v>
      </c>
      <c r="F354" s="36">
        <f>SUMIFS(СВЦЭМ!$J$40:$J$759,СВЦЭМ!$A$40:$A$759,$A354,СВЦЭМ!$B$39:$B$758,F$331)+'СЕТ СН'!$F$13</f>
        <v>0</v>
      </c>
      <c r="G354" s="36">
        <f>SUMIFS(СВЦЭМ!$J$40:$J$759,СВЦЭМ!$A$40:$A$759,$A354,СВЦЭМ!$B$39:$B$758,G$331)+'СЕТ СН'!$F$13</f>
        <v>0</v>
      </c>
      <c r="H354" s="36">
        <f>SUMIFS(СВЦЭМ!$J$40:$J$759,СВЦЭМ!$A$40:$A$759,$A354,СВЦЭМ!$B$39:$B$758,H$331)+'СЕТ СН'!$F$13</f>
        <v>0</v>
      </c>
      <c r="I354" s="36">
        <f>SUMIFS(СВЦЭМ!$J$40:$J$759,СВЦЭМ!$A$40:$A$759,$A354,СВЦЭМ!$B$39:$B$758,I$331)+'СЕТ СН'!$F$13</f>
        <v>0</v>
      </c>
      <c r="J354" s="36">
        <f>SUMIFS(СВЦЭМ!$J$40:$J$759,СВЦЭМ!$A$40:$A$759,$A354,СВЦЭМ!$B$39:$B$758,J$331)+'СЕТ СН'!$F$13</f>
        <v>0</v>
      </c>
      <c r="K354" s="36">
        <f>SUMIFS(СВЦЭМ!$J$40:$J$759,СВЦЭМ!$A$40:$A$759,$A354,СВЦЭМ!$B$39:$B$758,K$331)+'СЕТ СН'!$F$13</f>
        <v>0</v>
      </c>
      <c r="L354" s="36">
        <f>SUMIFS(СВЦЭМ!$J$40:$J$759,СВЦЭМ!$A$40:$A$759,$A354,СВЦЭМ!$B$39:$B$758,L$331)+'СЕТ СН'!$F$13</f>
        <v>0</v>
      </c>
      <c r="M354" s="36">
        <f>SUMIFS(СВЦЭМ!$J$40:$J$759,СВЦЭМ!$A$40:$A$759,$A354,СВЦЭМ!$B$39:$B$758,M$331)+'СЕТ СН'!$F$13</f>
        <v>0</v>
      </c>
      <c r="N354" s="36">
        <f>SUMIFS(СВЦЭМ!$J$40:$J$759,СВЦЭМ!$A$40:$A$759,$A354,СВЦЭМ!$B$39:$B$758,N$331)+'СЕТ СН'!$F$13</f>
        <v>0</v>
      </c>
      <c r="O354" s="36">
        <f>SUMIFS(СВЦЭМ!$J$40:$J$759,СВЦЭМ!$A$40:$A$759,$A354,СВЦЭМ!$B$39:$B$758,O$331)+'СЕТ СН'!$F$13</f>
        <v>0</v>
      </c>
      <c r="P354" s="36">
        <f>SUMIFS(СВЦЭМ!$J$40:$J$759,СВЦЭМ!$A$40:$A$759,$A354,СВЦЭМ!$B$39:$B$758,P$331)+'СЕТ СН'!$F$13</f>
        <v>0</v>
      </c>
      <c r="Q354" s="36">
        <f>SUMIFS(СВЦЭМ!$J$40:$J$759,СВЦЭМ!$A$40:$A$759,$A354,СВЦЭМ!$B$39:$B$758,Q$331)+'СЕТ СН'!$F$13</f>
        <v>0</v>
      </c>
      <c r="R354" s="36">
        <f>SUMIFS(СВЦЭМ!$J$40:$J$759,СВЦЭМ!$A$40:$A$759,$A354,СВЦЭМ!$B$39:$B$758,R$331)+'СЕТ СН'!$F$13</f>
        <v>0</v>
      </c>
      <c r="S354" s="36">
        <f>SUMIFS(СВЦЭМ!$J$40:$J$759,СВЦЭМ!$A$40:$A$759,$A354,СВЦЭМ!$B$39:$B$758,S$331)+'СЕТ СН'!$F$13</f>
        <v>0</v>
      </c>
      <c r="T354" s="36">
        <f>SUMIFS(СВЦЭМ!$J$40:$J$759,СВЦЭМ!$A$40:$A$759,$A354,СВЦЭМ!$B$39:$B$758,T$331)+'СЕТ СН'!$F$13</f>
        <v>0</v>
      </c>
      <c r="U354" s="36">
        <f>SUMIFS(СВЦЭМ!$J$40:$J$759,СВЦЭМ!$A$40:$A$759,$A354,СВЦЭМ!$B$39:$B$758,U$331)+'СЕТ СН'!$F$13</f>
        <v>0</v>
      </c>
      <c r="V354" s="36">
        <f>SUMIFS(СВЦЭМ!$J$40:$J$759,СВЦЭМ!$A$40:$A$759,$A354,СВЦЭМ!$B$39:$B$758,V$331)+'СЕТ СН'!$F$13</f>
        <v>0</v>
      </c>
      <c r="W354" s="36">
        <f>SUMIFS(СВЦЭМ!$J$40:$J$759,СВЦЭМ!$A$40:$A$759,$A354,СВЦЭМ!$B$39:$B$758,W$331)+'СЕТ СН'!$F$13</f>
        <v>0</v>
      </c>
      <c r="X354" s="36">
        <f>SUMIFS(СВЦЭМ!$J$40:$J$759,СВЦЭМ!$A$40:$A$759,$A354,СВЦЭМ!$B$39:$B$758,X$331)+'СЕТ СН'!$F$13</f>
        <v>0</v>
      </c>
      <c r="Y354" s="36">
        <f>SUMIFS(СВЦЭМ!$J$40:$J$759,СВЦЭМ!$A$40:$A$759,$A354,СВЦЭМ!$B$39:$B$758,Y$331)+'СЕТ СН'!$F$13</f>
        <v>0</v>
      </c>
    </row>
    <row r="355" spans="1:27" ht="15.75" hidden="1" x14ac:dyDescent="0.2">
      <c r="A355" s="35">
        <f t="shared" si="9"/>
        <v>45620</v>
      </c>
      <c r="B355" s="36">
        <f>SUMIFS(СВЦЭМ!$J$40:$J$759,СВЦЭМ!$A$40:$A$759,$A355,СВЦЭМ!$B$39:$B$758,B$331)+'СЕТ СН'!$F$13</f>
        <v>0</v>
      </c>
      <c r="C355" s="36">
        <f>SUMIFS(СВЦЭМ!$J$40:$J$759,СВЦЭМ!$A$40:$A$759,$A355,СВЦЭМ!$B$39:$B$758,C$331)+'СЕТ СН'!$F$13</f>
        <v>0</v>
      </c>
      <c r="D355" s="36">
        <f>SUMIFS(СВЦЭМ!$J$40:$J$759,СВЦЭМ!$A$40:$A$759,$A355,СВЦЭМ!$B$39:$B$758,D$331)+'СЕТ СН'!$F$13</f>
        <v>0</v>
      </c>
      <c r="E355" s="36">
        <f>SUMIFS(СВЦЭМ!$J$40:$J$759,СВЦЭМ!$A$40:$A$759,$A355,СВЦЭМ!$B$39:$B$758,E$331)+'СЕТ СН'!$F$13</f>
        <v>0</v>
      </c>
      <c r="F355" s="36">
        <f>SUMIFS(СВЦЭМ!$J$40:$J$759,СВЦЭМ!$A$40:$A$759,$A355,СВЦЭМ!$B$39:$B$758,F$331)+'СЕТ СН'!$F$13</f>
        <v>0</v>
      </c>
      <c r="G355" s="36">
        <f>SUMIFS(СВЦЭМ!$J$40:$J$759,СВЦЭМ!$A$40:$A$759,$A355,СВЦЭМ!$B$39:$B$758,G$331)+'СЕТ СН'!$F$13</f>
        <v>0</v>
      </c>
      <c r="H355" s="36">
        <f>SUMIFS(СВЦЭМ!$J$40:$J$759,СВЦЭМ!$A$40:$A$759,$A355,СВЦЭМ!$B$39:$B$758,H$331)+'СЕТ СН'!$F$13</f>
        <v>0</v>
      </c>
      <c r="I355" s="36">
        <f>SUMIFS(СВЦЭМ!$J$40:$J$759,СВЦЭМ!$A$40:$A$759,$A355,СВЦЭМ!$B$39:$B$758,I$331)+'СЕТ СН'!$F$13</f>
        <v>0</v>
      </c>
      <c r="J355" s="36">
        <f>SUMIFS(СВЦЭМ!$J$40:$J$759,СВЦЭМ!$A$40:$A$759,$A355,СВЦЭМ!$B$39:$B$758,J$331)+'СЕТ СН'!$F$13</f>
        <v>0</v>
      </c>
      <c r="K355" s="36">
        <f>SUMIFS(СВЦЭМ!$J$40:$J$759,СВЦЭМ!$A$40:$A$759,$A355,СВЦЭМ!$B$39:$B$758,K$331)+'СЕТ СН'!$F$13</f>
        <v>0</v>
      </c>
      <c r="L355" s="36">
        <f>SUMIFS(СВЦЭМ!$J$40:$J$759,СВЦЭМ!$A$40:$A$759,$A355,СВЦЭМ!$B$39:$B$758,L$331)+'СЕТ СН'!$F$13</f>
        <v>0</v>
      </c>
      <c r="M355" s="36">
        <f>SUMIFS(СВЦЭМ!$J$40:$J$759,СВЦЭМ!$A$40:$A$759,$A355,СВЦЭМ!$B$39:$B$758,M$331)+'СЕТ СН'!$F$13</f>
        <v>0</v>
      </c>
      <c r="N355" s="36">
        <f>SUMIFS(СВЦЭМ!$J$40:$J$759,СВЦЭМ!$A$40:$A$759,$A355,СВЦЭМ!$B$39:$B$758,N$331)+'СЕТ СН'!$F$13</f>
        <v>0</v>
      </c>
      <c r="O355" s="36">
        <f>SUMIFS(СВЦЭМ!$J$40:$J$759,СВЦЭМ!$A$40:$A$759,$A355,СВЦЭМ!$B$39:$B$758,O$331)+'СЕТ СН'!$F$13</f>
        <v>0</v>
      </c>
      <c r="P355" s="36">
        <f>SUMIFS(СВЦЭМ!$J$40:$J$759,СВЦЭМ!$A$40:$A$759,$A355,СВЦЭМ!$B$39:$B$758,P$331)+'СЕТ СН'!$F$13</f>
        <v>0</v>
      </c>
      <c r="Q355" s="36">
        <f>SUMIFS(СВЦЭМ!$J$40:$J$759,СВЦЭМ!$A$40:$A$759,$A355,СВЦЭМ!$B$39:$B$758,Q$331)+'СЕТ СН'!$F$13</f>
        <v>0</v>
      </c>
      <c r="R355" s="36">
        <f>SUMIFS(СВЦЭМ!$J$40:$J$759,СВЦЭМ!$A$40:$A$759,$A355,СВЦЭМ!$B$39:$B$758,R$331)+'СЕТ СН'!$F$13</f>
        <v>0</v>
      </c>
      <c r="S355" s="36">
        <f>SUMIFS(СВЦЭМ!$J$40:$J$759,СВЦЭМ!$A$40:$A$759,$A355,СВЦЭМ!$B$39:$B$758,S$331)+'СЕТ СН'!$F$13</f>
        <v>0</v>
      </c>
      <c r="T355" s="36">
        <f>SUMIFS(СВЦЭМ!$J$40:$J$759,СВЦЭМ!$A$40:$A$759,$A355,СВЦЭМ!$B$39:$B$758,T$331)+'СЕТ СН'!$F$13</f>
        <v>0</v>
      </c>
      <c r="U355" s="36">
        <f>SUMIFS(СВЦЭМ!$J$40:$J$759,СВЦЭМ!$A$40:$A$759,$A355,СВЦЭМ!$B$39:$B$758,U$331)+'СЕТ СН'!$F$13</f>
        <v>0</v>
      </c>
      <c r="V355" s="36">
        <f>SUMIFS(СВЦЭМ!$J$40:$J$759,СВЦЭМ!$A$40:$A$759,$A355,СВЦЭМ!$B$39:$B$758,V$331)+'СЕТ СН'!$F$13</f>
        <v>0</v>
      </c>
      <c r="W355" s="36">
        <f>SUMIFS(СВЦЭМ!$J$40:$J$759,СВЦЭМ!$A$40:$A$759,$A355,СВЦЭМ!$B$39:$B$758,W$331)+'СЕТ СН'!$F$13</f>
        <v>0</v>
      </c>
      <c r="X355" s="36">
        <f>SUMIFS(СВЦЭМ!$J$40:$J$759,СВЦЭМ!$A$40:$A$759,$A355,СВЦЭМ!$B$39:$B$758,X$331)+'СЕТ СН'!$F$13</f>
        <v>0</v>
      </c>
      <c r="Y355" s="36">
        <f>SUMIFS(СВЦЭМ!$J$40:$J$759,СВЦЭМ!$A$40:$A$759,$A355,СВЦЭМ!$B$39:$B$758,Y$331)+'СЕТ СН'!$F$13</f>
        <v>0</v>
      </c>
    </row>
    <row r="356" spans="1:27" ht="15.75" hidden="1" x14ac:dyDescent="0.2">
      <c r="A356" s="35">
        <f t="shared" si="9"/>
        <v>45621</v>
      </c>
      <c r="B356" s="36">
        <f>SUMIFS(СВЦЭМ!$J$40:$J$759,СВЦЭМ!$A$40:$A$759,$A356,СВЦЭМ!$B$39:$B$758,B$331)+'СЕТ СН'!$F$13</f>
        <v>0</v>
      </c>
      <c r="C356" s="36">
        <f>SUMIFS(СВЦЭМ!$J$40:$J$759,СВЦЭМ!$A$40:$A$759,$A356,СВЦЭМ!$B$39:$B$758,C$331)+'СЕТ СН'!$F$13</f>
        <v>0</v>
      </c>
      <c r="D356" s="36">
        <f>SUMIFS(СВЦЭМ!$J$40:$J$759,СВЦЭМ!$A$40:$A$759,$A356,СВЦЭМ!$B$39:$B$758,D$331)+'СЕТ СН'!$F$13</f>
        <v>0</v>
      </c>
      <c r="E356" s="36">
        <f>SUMIFS(СВЦЭМ!$J$40:$J$759,СВЦЭМ!$A$40:$A$759,$A356,СВЦЭМ!$B$39:$B$758,E$331)+'СЕТ СН'!$F$13</f>
        <v>0</v>
      </c>
      <c r="F356" s="36">
        <f>SUMIFS(СВЦЭМ!$J$40:$J$759,СВЦЭМ!$A$40:$A$759,$A356,СВЦЭМ!$B$39:$B$758,F$331)+'СЕТ СН'!$F$13</f>
        <v>0</v>
      </c>
      <c r="G356" s="36">
        <f>SUMIFS(СВЦЭМ!$J$40:$J$759,СВЦЭМ!$A$40:$A$759,$A356,СВЦЭМ!$B$39:$B$758,G$331)+'СЕТ СН'!$F$13</f>
        <v>0</v>
      </c>
      <c r="H356" s="36">
        <f>SUMIFS(СВЦЭМ!$J$40:$J$759,СВЦЭМ!$A$40:$A$759,$A356,СВЦЭМ!$B$39:$B$758,H$331)+'СЕТ СН'!$F$13</f>
        <v>0</v>
      </c>
      <c r="I356" s="36">
        <f>SUMIFS(СВЦЭМ!$J$40:$J$759,СВЦЭМ!$A$40:$A$759,$A356,СВЦЭМ!$B$39:$B$758,I$331)+'СЕТ СН'!$F$13</f>
        <v>0</v>
      </c>
      <c r="J356" s="36">
        <f>SUMIFS(СВЦЭМ!$J$40:$J$759,СВЦЭМ!$A$40:$A$759,$A356,СВЦЭМ!$B$39:$B$758,J$331)+'СЕТ СН'!$F$13</f>
        <v>0</v>
      </c>
      <c r="K356" s="36">
        <f>SUMIFS(СВЦЭМ!$J$40:$J$759,СВЦЭМ!$A$40:$A$759,$A356,СВЦЭМ!$B$39:$B$758,K$331)+'СЕТ СН'!$F$13</f>
        <v>0</v>
      </c>
      <c r="L356" s="36">
        <f>SUMIFS(СВЦЭМ!$J$40:$J$759,СВЦЭМ!$A$40:$A$759,$A356,СВЦЭМ!$B$39:$B$758,L$331)+'СЕТ СН'!$F$13</f>
        <v>0</v>
      </c>
      <c r="M356" s="36">
        <f>SUMIFS(СВЦЭМ!$J$40:$J$759,СВЦЭМ!$A$40:$A$759,$A356,СВЦЭМ!$B$39:$B$758,M$331)+'СЕТ СН'!$F$13</f>
        <v>0</v>
      </c>
      <c r="N356" s="36">
        <f>SUMIFS(СВЦЭМ!$J$40:$J$759,СВЦЭМ!$A$40:$A$759,$A356,СВЦЭМ!$B$39:$B$758,N$331)+'СЕТ СН'!$F$13</f>
        <v>0</v>
      </c>
      <c r="O356" s="36">
        <f>SUMIFS(СВЦЭМ!$J$40:$J$759,СВЦЭМ!$A$40:$A$759,$A356,СВЦЭМ!$B$39:$B$758,O$331)+'СЕТ СН'!$F$13</f>
        <v>0</v>
      </c>
      <c r="P356" s="36">
        <f>SUMIFS(СВЦЭМ!$J$40:$J$759,СВЦЭМ!$A$40:$A$759,$A356,СВЦЭМ!$B$39:$B$758,P$331)+'СЕТ СН'!$F$13</f>
        <v>0</v>
      </c>
      <c r="Q356" s="36">
        <f>SUMIFS(СВЦЭМ!$J$40:$J$759,СВЦЭМ!$A$40:$A$759,$A356,СВЦЭМ!$B$39:$B$758,Q$331)+'СЕТ СН'!$F$13</f>
        <v>0</v>
      </c>
      <c r="R356" s="36">
        <f>SUMIFS(СВЦЭМ!$J$40:$J$759,СВЦЭМ!$A$40:$A$759,$A356,СВЦЭМ!$B$39:$B$758,R$331)+'СЕТ СН'!$F$13</f>
        <v>0</v>
      </c>
      <c r="S356" s="36">
        <f>SUMIFS(СВЦЭМ!$J$40:$J$759,СВЦЭМ!$A$40:$A$759,$A356,СВЦЭМ!$B$39:$B$758,S$331)+'СЕТ СН'!$F$13</f>
        <v>0</v>
      </c>
      <c r="T356" s="36">
        <f>SUMIFS(СВЦЭМ!$J$40:$J$759,СВЦЭМ!$A$40:$A$759,$A356,СВЦЭМ!$B$39:$B$758,T$331)+'СЕТ СН'!$F$13</f>
        <v>0</v>
      </c>
      <c r="U356" s="36">
        <f>SUMIFS(СВЦЭМ!$J$40:$J$759,СВЦЭМ!$A$40:$A$759,$A356,СВЦЭМ!$B$39:$B$758,U$331)+'СЕТ СН'!$F$13</f>
        <v>0</v>
      </c>
      <c r="V356" s="36">
        <f>SUMIFS(СВЦЭМ!$J$40:$J$759,СВЦЭМ!$A$40:$A$759,$A356,СВЦЭМ!$B$39:$B$758,V$331)+'СЕТ СН'!$F$13</f>
        <v>0</v>
      </c>
      <c r="W356" s="36">
        <f>SUMIFS(СВЦЭМ!$J$40:$J$759,СВЦЭМ!$A$40:$A$759,$A356,СВЦЭМ!$B$39:$B$758,W$331)+'СЕТ СН'!$F$13</f>
        <v>0</v>
      </c>
      <c r="X356" s="36">
        <f>SUMIFS(СВЦЭМ!$J$40:$J$759,СВЦЭМ!$A$40:$A$759,$A356,СВЦЭМ!$B$39:$B$758,X$331)+'СЕТ СН'!$F$13</f>
        <v>0</v>
      </c>
      <c r="Y356" s="36">
        <f>SUMIFS(СВЦЭМ!$J$40:$J$759,СВЦЭМ!$A$40:$A$759,$A356,СВЦЭМ!$B$39:$B$758,Y$331)+'СЕТ СН'!$F$13</f>
        <v>0</v>
      </c>
    </row>
    <row r="357" spans="1:27" ht="15.75" hidden="1" x14ac:dyDescent="0.2">
      <c r="A357" s="35">
        <f t="shared" si="9"/>
        <v>45622</v>
      </c>
      <c r="B357" s="36">
        <f>SUMIFS(СВЦЭМ!$J$40:$J$759,СВЦЭМ!$A$40:$A$759,$A357,СВЦЭМ!$B$39:$B$758,B$331)+'СЕТ СН'!$F$13</f>
        <v>0</v>
      </c>
      <c r="C357" s="36">
        <f>SUMIFS(СВЦЭМ!$J$40:$J$759,СВЦЭМ!$A$40:$A$759,$A357,СВЦЭМ!$B$39:$B$758,C$331)+'СЕТ СН'!$F$13</f>
        <v>0</v>
      </c>
      <c r="D357" s="36">
        <f>SUMIFS(СВЦЭМ!$J$40:$J$759,СВЦЭМ!$A$40:$A$759,$A357,СВЦЭМ!$B$39:$B$758,D$331)+'СЕТ СН'!$F$13</f>
        <v>0</v>
      </c>
      <c r="E357" s="36">
        <f>SUMIFS(СВЦЭМ!$J$40:$J$759,СВЦЭМ!$A$40:$A$759,$A357,СВЦЭМ!$B$39:$B$758,E$331)+'СЕТ СН'!$F$13</f>
        <v>0</v>
      </c>
      <c r="F357" s="36">
        <f>SUMIFS(СВЦЭМ!$J$40:$J$759,СВЦЭМ!$A$40:$A$759,$A357,СВЦЭМ!$B$39:$B$758,F$331)+'СЕТ СН'!$F$13</f>
        <v>0</v>
      </c>
      <c r="G357" s="36">
        <f>SUMIFS(СВЦЭМ!$J$40:$J$759,СВЦЭМ!$A$40:$A$759,$A357,СВЦЭМ!$B$39:$B$758,G$331)+'СЕТ СН'!$F$13</f>
        <v>0</v>
      </c>
      <c r="H357" s="36">
        <f>SUMIFS(СВЦЭМ!$J$40:$J$759,СВЦЭМ!$A$40:$A$759,$A357,СВЦЭМ!$B$39:$B$758,H$331)+'СЕТ СН'!$F$13</f>
        <v>0</v>
      </c>
      <c r="I357" s="36">
        <f>SUMIFS(СВЦЭМ!$J$40:$J$759,СВЦЭМ!$A$40:$A$759,$A357,СВЦЭМ!$B$39:$B$758,I$331)+'СЕТ СН'!$F$13</f>
        <v>0</v>
      </c>
      <c r="J357" s="36">
        <f>SUMIFS(СВЦЭМ!$J$40:$J$759,СВЦЭМ!$A$40:$A$759,$A357,СВЦЭМ!$B$39:$B$758,J$331)+'СЕТ СН'!$F$13</f>
        <v>0</v>
      </c>
      <c r="K357" s="36">
        <f>SUMIFS(СВЦЭМ!$J$40:$J$759,СВЦЭМ!$A$40:$A$759,$A357,СВЦЭМ!$B$39:$B$758,K$331)+'СЕТ СН'!$F$13</f>
        <v>0</v>
      </c>
      <c r="L357" s="36">
        <f>SUMIFS(СВЦЭМ!$J$40:$J$759,СВЦЭМ!$A$40:$A$759,$A357,СВЦЭМ!$B$39:$B$758,L$331)+'СЕТ СН'!$F$13</f>
        <v>0</v>
      </c>
      <c r="M357" s="36">
        <f>SUMIFS(СВЦЭМ!$J$40:$J$759,СВЦЭМ!$A$40:$A$759,$A357,СВЦЭМ!$B$39:$B$758,M$331)+'СЕТ СН'!$F$13</f>
        <v>0</v>
      </c>
      <c r="N357" s="36">
        <f>SUMIFS(СВЦЭМ!$J$40:$J$759,СВЦЭМ!$A$40:$A$759,$A357,СВЦЭМ!$B$39:$B$758,N$331)+'СЕТ СН'!$F$13</f>
        <v>0</v>
      </c>
      <c r="O357" s="36">
        <f>SUMIFS(СВЦЭМ!$J$40:$J$759,СВЦЭМ!$A$40:$A$759,$A357,СВЦЭМ!$B$39:$B$758,O$331)+'СЕТ СН'!$F$13</f>
        <v>0</v>
      </c>
      <c r="P357" s="36">
        <f>SUMIFS(СВЦЭМ!$J$40:$J$759,СВЦЭМ!$A$40:$A$759,$A357,СВЦЭМ!$B$39:$B$758,P$331)+'СЕТ СН'!$F$13</f>
        <v>0</v>
      </c>
      <c r="Q357" s="36">
        <f>SUMIFS(СВЦЭМ!$J$40:$J$759,СВЦЭМ!$A$40:$A$759,$A357,СВЦЭМ!$B$39:$B$758,Q$331)+'СЕТ СН'!$F$13</f>
        <v>0</v>
      </c>
      <c r="R357" s="36">
        <f>SUMIFS(СВЦЭМ!$J$40:$J$759,СВЦЭМ!$A$40:$A$759,$A357,СВЦЭМ!$B$39:$B$758,R$331)+'СЕТ СН'!$F$13</f>
        <v>0</v>
      </c>
      <c r="S357" s="36">
        <f>SUMIFS(СВЦЭМ!$J$40:$J$759,СВЦЭМ!$A$40:$A$759,$A357,СВЦЭМ!$B$39:$B$758,S$331)+'СЕТ СН'!$F$13</f>
        <v>0</v>
      </c>
      <c r="T357" s="36">
        <f>SUMIFS(СВЦЭМ!$J$40:$J$759,СВЦЭМ!$A$40:$A$759,$A357,СВЦЭМ!$B$39:$B$758,T$331)+'СЕТ СН'!$F$13</f>
        <v>0</v>
      </c>
      <c r="U357" s="36">
        <f>SUMIFS(СВЦЭМ!$J$40:$J$759,СВЦЭМ!$A$40:$A$759,$A357,СВЦЭМ!$B$39:$B$758,U$331)+'СЕТ СН'!$F$13</f>
        <v>0</v>
      </c>
      <c r="V357" s="36">
        <f>SUMIFS(СВЦЭМ!$J$40:$J$759,СВЦЭМ!$A$40:$A$759,$A357,СВЦЭМ!$B$39:$B$758,V$331)+'СЕТ СН'!$F$13</f>
        <v>0</v>
      </c>
      <c r="W357" s="36">
        <f>SUMIFS(СВЦЭМ!$J$40:$J$759,СВЦЭМ!$A$40:$A$759,$A357,СВЦЭМ!$B$39:$B$758,W$331)+'СЕТ СН'!$F$13</f>
        <v>0</v>
      </c>
      <c r="X357" s="36">
        <f>SUMIFS(СВЦЭМ!$J$40:$J$759,СВЦЭМ!$A$40:$A$759,$A357,СВЦЭМ!$B$39:$B$758,X$331)+'СЕТ СН'!$F$13</f>
        <v>0</v>
      </c>
      <c r="Y357" s="36">
        <f>SUMIFS(СВЦЭМ!$J$40:$J$759,СВЦЭМ!$A$40:$A$759,$A357,СВЦЭМ!$B$39:$B$758,Y$331)+'СЕТ СН'!$F$13</f>
        <v>0</v>
      </c>
    </row>
    <row r="358" spans="1:27" ht="15.75" hidden="1" x14ac:dyDescent="0.2">
      <c r="A358" s="35">
        <f t="shared" si="9"/>
        <v>45623</v>
      </c>
      <c r="B358" s="36">
        <f>SUMIFS(СВЦЭМ!$J$40:$J$759,СВЦЭМ!$A$40:$A$759,$A358,СВЦЭМ!$B$39:$B$758,B$331)+'СЕТ СН'!$F$13</f>
        <v>0</v>
      </c>
      <c r="C358" s="36">
        <f>SUMIFS(СВЦЭМ!$J$40:$J$759,СВЦЭМ!$A$40:$A$759,$A358,СВЦЭМ!$B$39:$B$758,C$331)+'СЕТ СН'!$F$13</f>
        <v>0</v>
      </c>
      <c r="D358" s="36">
        <f>SUMIFS(СВЦЭМ!$J$40:$J$759,СВЦЭМ!$A$40:$A$759,$A358,СВЦЭМ!$B$39:$B$758,D$331)+'СЕТ СН'!$F$13</f>
        <v>0</v>
      </c>
      <c r="E358" s="36">
        <f>SUMIFS(СВЦЭМ!$J$40:$J$759,СВЦЭМ!$A$40:$A$759,$A358,СВЦЭМ!$B$39:$B$758,E$331)+'СЕТ СН'!$F$13</f>
        <v>0</v>
      </c>
      <c r="F358" s="36">
        <f>SUMIFS(СВЦЭМ!$J$40:$J$759,СВЦЭМ!$A$40:$A$759,$A358,СВЦЭМ!$B$39:$B$758,F$331)+'СЕТ СН'!$F$13</f>
        <v>0</v>
      </c>
      <c r="G358" s="36">
        <f>SUMIFS(СВЦЭМ!$J$40:$J$759,СВЦЭМ!$A$40:$A$759,$A358,СВЦЭМ!$B$39:$B$758,G$331)+'СЕТ СН'!$F$13</f>
        <v>0</v>
      </c>
      <c r="H358" s="36">
        <f>SUMIFS(СВЦЭМ!$J$40:$J$759,СВЦЭМ!$A$40:$A$759,$A358,СВЦЭМ!$B$39:$B$758,H$331)+'СЕТ СН'!$F$13</f>
        <v>0</v>
      </c>
      <c r="I358" s="36">
        <f>SUMIFS(СВЦЭМ!$J$40:$J$759,СВЦЭМ!$A$40:$A$759,$A358,СВЦЭМ!$B$39:$B$758,I$331)+'СЕТ СН'!$F$13</f>
        <v>0</v>
      </c>
      <c r="J358" s="36">
        <f>SUMIFS(СВЦЭМ!$J$40:$J$759,СВЦЭМ!$A$40:$A$759,$A358,СВЦЭМ!$B$39:$B$758,J$331)+'СЕТ СН'!$F$13</f>
        <v>0</v>
      </c>
      <c r="K358" s="36">
        <f>SUMIFS(СВЦЭМ!$J$40:$J$759,СВЦЭМ!$A$40:$A$759,$A358,СВЦЭМ!$B$39:$B$758,K$331)+'СЕТ СН'!$F$13</f>
        <v>0</v>
      </c>
      <c r="L358" s="36">
        <f>SUMIFS(СВЦЭМ!$J$40:$J$759,СВЦЭМ!$A$40:$A$759,$A358,СВЦЭМ!$B$39:$B$758,L$331)+'СЕТ СН'!$F$13</f>
        <v>0</v>
      </c>
      <c r="M358" s="36">
        <f>SUMIFS(СВЦЭМ!$J$40:$J$759,СВЦЭМ!$A$40:$A$759,$A358,СВЦЭМ!$B$39:$B$758,M$331)+'СЕТ СН'!$F$13</f>
        <v>0</v>
      </c>
      <c r="N358" s="36">
        <f>SUMIFS(СВЦЭМ!$J$40:$J$759,СВЦЭМ!$A$40:$A$759,$A358,СВЦЭМ!$B$39:$B$758,N$331)+'СЕТ СН'!$F$13</f>
        <v>0</v>
      </c>
      <c r="O358" s="36">
        <f>SUMIFS(СВЦЭМ!$J$40:$J$759,СВЦЭМ!$A$40:$A$759,$A358,СВЦЭМ!$B$39:$B$758,O$331)+'СЕТ СН'!$F$13</f>
        <v>0</v>
      </c>
      <c r="P358" s="36">
        <f>SUMIFS(СВЦЭМ!$J$40:$J$759,СВЦЭМ!$A$40:$A$759,$A358,СВЦЭМ!$B$39:$B$758,P$331)+'СЕТ СН'!$F$13</f>
        <v>0</v>
      </c>
      <c r="Q358" s="36">
        <f>SUMIFS(СВЦЭМ!$J$40:$J$759,СВЦЭМ!$A$40:$A$759,$A358,СВЦЭМ!$B$39:$B$758,Q$331)+'СЕТ СН'!$F$13</f>
        <v>0</v>
      </c>
      <c r="R358" s="36">
        <f>SUMIFS(СВЦЭМ!$J$40:$J$759,СВЦЭМ!$A$40:$A$759,$A358,СВЦЭМ!$B$39:$B$758,R$331)+'СЕТ СН'!$F$13</f>
        <v>0</v>
      </c>
      <c r="S358" s="36">
        <f>SUMIFS(СВЦЭМ!$J$40:$J$759,СВЦЭМ!$A$40:$A$759,$A358,СВЦЭМ!$B$39:$B$758,S$331)+'СЕТ СН'!$F$13</f>
        <v>0</v>
      </c>
      <c r="T358" s="36">
        <f>SUMIFS(СВЦЭМ!$J$40:$J$759,СВЦЭМ!$A$40:$A$759,$A358,СВЦЭМ!$B$39:$B$758,T$331)+'СЕТ СН'!$F$13</f>
        <v>0</v>
      </c>
      <c r="U358" s="36">
        <f>SUMIFS(СВЦЭМ!$J$40:$J$759,СВЦЭМ!$A$40:$A$759,$A358,СВЦЭМ!$B$39:$B$758,U$331)+'СЕТ СН'!$F$13</f>
        <v>0</v>
      </c>
      <c r="V358" s="36">
        <f>SUMIFS(СВЦЭМ!$J$40:$J$759,СВЦЭМ!$A$40:$A$759,$A358,СВЦЭМ!$B$39:$B$758,V$331)+'СЕТ СН'!$F$13</f>
        <v>0</v>
      </c>
      <c r="W358" s="36">
        <f>SUMIFS(СВЦЭМ!$J$40:$J$759,СВЦЭМ!$A$40:$A$759,$A358,СВЦЭМ!$B$39:$B$758,W$331)+'СЕТ СН'!$F$13</f>
        <v>0</v>
      </c>
      <c r="X358" s="36">
        <f>SUMIFS(СВЦЭМ!$J$40:$J$759,СВЦЭМ!$A$40:$A$759,$A358,СВЦЭМ!$B$39:$B$758,X$331)+'СЕТ СН'!$F$13</f>
        <v>0</v>
      </c>
      <c r="Y358" s="36">
        <f>SUMIFS(СВЦЭМ!$J$40:$J$759,СВЦЭМ!$A$40:$A$759,$A358,СВЦЭМ!$B$39:$B$758,Y$331)+'СЕТ СН'!$F$13</f>
        <v>0</v>
      </c>
    </row>
    <row r="359" spans="1:27" ht="15.75" hidden="1" x14ac:dyDescent="0.2">
      <c r="A359" s="35">
        <f t="shared" si="9"/>
        <v>45624</v>
      </c>
      <c r="B359" s="36">
        <f>SUMIFS(СВЦЭМ!$J$40:$J$759,СВЦЭМ!$A$40:$A$759,$A359,СВЦЭМ!$B$39:$B$758,B$331)+'СЕТ СН'!$F$13</f>
        <v>0</v>
      </c>
      <c r="C359" s="36">
        <f>SUMIFS(СВЦЭМ!$J$40:$J$759,СВЦЭМ!$A$40:$A$759,$A359,СВЦЭМ!$B$39:$B$758,C$331)+'СЕТ СН'!$F$13</f>
        <v>0</v>
      </c>
      <c r="D359" s="36">
        <f>SUMIFS(СВЦЭМ!$J$40:$J$759,СВЦЭМ!$A$40:$A$759,$A359,СВЦЭМ!$B$39:$B$758,D$331)+'СЕТ СН'!$F$13</f>
        <v>0</v>
      </c>
      <c r="E359" s="36">
        <f>SUMIFS(СВЦЭМ!$J$40:$J$759,СВЦЭМ!$A$40:$A$759,$A359,СВЦЭМ!$B$39:$B$758,E$331)+'СЕТ СН'!$F$13</f>
        <v>0</v>
      </c>
      <c r="F359" s="36">
        <f>SUMIFS(СВЦЭМ!$J$40:$J$759,СВЦЭМ!$A$40:$A$759,$A359,СВЦЭМ!$B$39:$B$758,F$331)+'СЕТ СН'!$F$13</f>
        <v>0</v>
      </c>
      <c r="G359" s="36">
        <f>SUMIFS(СВЦЭМ!$J$40:$J$759,СВЦЭМ!$A$40:$A$759,$A359,СВЦЭМ!$B$39:$B$758,G$331)+'СЕТ СН'!$F$13</f>
        <v>0</v>
      </c>
      <c r="H359" s="36">
        <f>SUMIFS(СВЦЭМ!$J$40:$J$759,СВЦЭМ!$A$40:$A$759,$A359,СВЦЭМ!$B$39:$B$758,H$331)+'СЕТ СН'!$F$13</f>
        <v>0</v>
      </c>
      <c r="I359" s="36">
        <f>SUMIFS(СВЦЭМ!$J$40:$J$759,СВЦЭМ!$A$40:$A$759,$A359,СВЦЭМ!$B$39:$B$758,I$331)+'СЕТ СН'!$F$13</f>
        <v>0</v>
      </c>
      <c r="J359" s="36">
        <f>SUMIFS(СВЦЭМ!$J$40:$J$759,СВЦЭМ!$A$40:$A$759,$A359,СВЦЭМ!$B$39:$B$758,J$331)+'СЕТ СН'!$F$13</f>
        <v>0</v>
      </c>
      <c r="K359" s="36">
        <f>SUMIFS(СВЦЭМ!$J$40:$J$759,СВЦЭМ!$A$40:$A$759,$A359,СВЦЭМ!$B$39:$B$758,K$331)+'СЕТ СН'!$F$13</f>
        <v>0</v>
      </c>
      <c r="L359" s="36">
        <f>SUMIFS(СВЦЭМ!$J$40:$J$759,СВЦЭМ!$A$40:$A$759,$A359,СВЦЭМ!$B$39:$B$758,L$331)+'СЕТ СН'!$F$13</f>
        <v>0</v>
      </c>
      <c r="M359" s="36">
        <f>SUMIFS(СВЦЭМ!$J$40:$J$759,СВЦЭМ!$A$40:$A$759,$A359,СВЦЭМ!$B$39:$B$758,M$331)+'СЕТ СН'!$F$13</f>
        <v>0</v>
      </c>
      <c r="N359" s="36">
        <f>SUMIFS(СВЦЭМ!$J$40:$J$759,СВЦЭМ!$A$40:$A$759,$A359,СВЦЭМ!$B$39:$B$758,N$331)+'СЕТ СН'!$F$13</f>
        <v>0</v>
      </c>
      <c r="O359" s="36">
        <f>SUMIFS(СВЦЭМ!$J$40:$J$759,СВЦЭМ!$A$40:$A$759,$A359,СВЦЭМ!$B$39:$B$758,O$331)+'СЕТ СН'!$F$13</f>
        <v>0</v>
      </c>
      <c r="P359" s="36">
        <f>SUMIFS(СВЦЭМ!$J$40:$J$759,СВЦЭМ!$A$40:$A$759,$A359,СВЦЭМ!$B$39:$B$758,P$331)+'СЕТ СН'!$F$13</f>
        <v>0</v>
      </c>
      <c r="Q359" s="36">
        <f>SUMIFS(СВЦЭМ!$J$40:$J$759,СВЦЭМ!$A$40:$A$759,$A359,СВЦЭМ!$B$39:$B$758,Q$331)+'СЕТ СН'!$F$13</f>
        <v>0</v>
      </c>
      <c r="R359" s="36">
        <f>SUMIFS(СВЦЭМ!$J$40:$J$759,СВЦЭМ!$A$40:$A$759,$A359,СВЦЭМ!$B$39:$B$758,R$331)+'СЕТ СН'!$F$13</f>
        <v>0</v>
      </c>
      <c r="S359" s="36">
        <f>SUMIFS(СВЦЭМ!$J$40:$J$759,СВЦЭМ!$A$40:$A$759,$A359,СВЦЭМ!$B$39:$B$758,S$331)+'СЕТ СН'!$F$13</f>
        <v>0</v>
      </c>
      <c r="T359" s="36">
        <f>SUMIFS(СВЦЭМ!$J$40:$J$759,СВЦЭМ!$A$40:$A$759,$A359,СВЦЭМ!$B$39:$B$758,T$331)+'СЕТ СН'!$F$13</f>
        <v>0</v>
      </c>
      <c r="U359" s="36">
        <f>SUMIFS(СВЦЭМ!$J$40:$J$759,СВЦЭМ!$A$40:$A$759,$A359,СВЦЭМ!$B$39:$B$758,U$331)+'СЕТ СН'!$F$13</f>
        <v>0</v>
      </c>
      <c r="V359" s="36">
        <f>SUMIFS(СВЦЭМ!$J$40:$J$759,СВЦЭМ!$A$40:$A$759,$A359,СВЦЭМ!$B$39:$B$758,V$331)+'СЕТ СН'!$F$13</f>
        <v>0</v>
      </c>
      <c r="W359" s="36">
        <f>SUMIFS(СВЦЭМ!$J$40:$J$759,СВЦЭМ!$A$40:$A$759,$A359,СВЦЭМ!$B$39:$B$758,W$331)+'СЕТ СН'!$F$13</f>
        <v>0</v>
      </c>
      <c r="X359" s="36">
        <f>SUMIFS(СВЦЭМ!$J$40:$J$759,СВЦЭМ!$A$40:$A$759,$A359,СВЦЭМ!$B$39:$B$758,X$331)+'СЕТ СН'!$F$13</f>
        <v>0</v>
      </c>
      <c r="Y359" s="36">
        <f>SUMIFS(СВЦЭМ!$J$40:$J$759,СВЦЭМ!$A$40:$A$759,$A359,СВЦЭМ!$B$39:$B$758,Y$331)+'СЕТ СН'!$F$13</f>
        <v>0</v>
      </c>
    </row>
    <row r="360" spans="1:27" ht="15.75" hidden="1" x14ac:dyDescent="0.2">
      <c r="A360" s="35">
        <f t="shared" si="9"/>
        <v>45625</v>
      </c>
      <c r="B360" s="36">
        <f>SUMIFS(СВЦЭМ!$J$40:$J$759,СВЦЭМ!$A$40:$A$759,$A360,СВЦЭМ!$B$39:$B$758,B$331)+'СЕТ СН'!$F$13</f>
        <v>0</v>
      </c>
      <c r="C360" s="36">
        <f>SUMIFS(СВЦЭМ!$J$40:$J$759,СВЦЭМ!$A$40:$A$759,$A360,СВЦЭМ!$B$39:$B$758,C$331)+'СЕТ СН'!$F$13</f>
        <v>0</v>
      </c>
      <c r="D360" s="36">
        <f>SUMIFS(СВЦЭМ!$J$40:$J$759,СВЦЭМ!$A$40:$A$759,$A360,СВЦЭМ!$B$39:$B$758,D$331)+'СЕТ СН'!$F$13</f>
        <v>0</v>
      </c>
      <c r="E360" s="36">
        <f>SUMIFS(СВЦЭМ!$J$40:$J$759,СВЦЭМ!$A$40:$A$759,$A360,СВЦЭМ!$B$39:$B$758,E$331)+'СЕТ СН'!$F$13</f>
        <v>0</v>
      </c>
      <c r="F360" s="36">
        <f>SUMIFS(СВЦЭМ!$J$40:$J$759,СВЦЭМ!$A$40:$A$759,$A360,СВЦЭМ!$B$39:$B$758,F$331)+'СЕТ СН'!$F$13</f>
        <v>0</v>
      </c>
      <c r="G360" s="36">
        <f>SUMIFS(СВЦЭМ!$J$40:$J$759,СВЦЭМ!$A$40:$A$759,$A360,СВЦЭМ!$B$39:$B$758,G$331)+'СЕТ СН'!$F$13</f>
        <v>0</v>
      </c>
      <c r="H360" s="36">
        <f>SUMIFS(СВЦЭМ!$J$40:$J$759,СВЦЭМ!$A$40:$A$759,$A360,СВЦЭМ!$B$39:$B$758,H$331)+'СЕТ СН'!$F$13</f>
        <v>0</v>
      </c>
      <c r="I360" s="36">
        <f>SUMIFS(СВЦЭМ!$J$40:$J$759,СВЦЭМ!$A$40:$A$759,$A360,СВЦЭМ!$B$39:$B$758,I$331)+'СЕТ СН'!$F$13</f>
        <v>0</v>
      </c>
      <c r="J360" s="36">
        <f>SUMIFS(СВЦЭМ!$J$40:$J$759,СВЦЭМ!$A$40:$A$759,$A360,СВЦЭМ!$B$39:$B$758,J$331)+'СЕТ СН'!$F$13</f>
        <v>0</v>
      </c>
      <c r="K360" s="36">
        <f>SUMIFS(СВЦЭМ!$J$40:$J$759,СВЦЭМ!$A$40:$A$759,$A360,СВЦЭМ!$B$39:$B$758,K$331)+'СЕТ СН'!$F$13</f>
        <v>0</v>
      </c>
      <c r="L360" s="36">
        <f>SUMIFS(СВЦЭМ!$J$40:$J$759,СВЦЭМ!$A$40:$A$759,$A360,СВЦЭМ!$B$39:$B$758,L$331)+'СЕТ СН'!$F$13</f>
        <v>0</v>
      </c>
      <c r="M360" s="36">
        <f>SUMIFS(СВЦЭМ!$J$40:$J$759,СВЦЭМ!$A$40:$A$759,$A360,СВЦЭМ!$B$39:$B$758,M$331)+'СЕТ СН'!$F$13</f>
        <v>0</v>
      </c>
      <c r="N360" s="36">
        <f>SUMIFS(СВЦЭМ!$J$40:$J$759,СВЦЭМ!$A$40:$A$759,$A360,СВЦЭМ!$B$39:$B$758,N$331)+'СЕТ СН'!$F$13</f>
        <v>0</v>
      </c>
      <c r="O360" s="36">
        <f>SUMIFS(СВЦЭМ!$J$40:$J$759,СВЦЭМ!$A$40:$A$759,$A360,СВЦЭМ!$B$39:$B$758,O$331)+'СЕТ СН'!$F$13</f>
        <v>0</v>
      </c>
      <c r="P360" s="36">
        <f>SUMIFS(СВЦЭМ!$J$40:$J$759,СВЦЭМ!$A$40:$A$759,$A360,СВЦЭМ!$B$39:$B$758,P$331)+'СЕТ СН'!$F$13</f>
        <v>0</v>
      </c>
      <c r="Q360" s="36">
        <f>SUMIFS(СВЦЭМ!$J$40:$J$759,СВЦЭМ!$A$40:$A$759,$A360,СВЦЭМ!$B$39:$B$758,Q$331)+'СЕТ СН'!$F$13</f>
        <v>0</v>
      </c>
      <c r="R360" s="36">
        <f>SUMIFS(СВЦЭМ!$J$40:$J$759,СВЦЭМ!$A$40:$A$759,$A360,СВЦЭМ!$B$39:$B$758,R$331)+'СЕТ СН'!$F$13</f>
        <v>0</v>
      </c>
      <c r="S360" s="36">
        <f>SUMIFS(СВЦЭМ!$J$40:$J$759,СВЦЭМ!$A$40:$A$759,$A360,СВЦЭМ!$B$39:$B$758,S$331)+'СЕТ СН'!$F$13</f>
        <v>0</v>
      </c>
      <c r="T360" s="36">
        <f>SUMIFS(СВЦЭМ!$J$40:$J$759,СВЦЭМ!$A$40:$A$759,$A360,СВЦЭМ!$B$39:$B$758,T$331)+'СЕТ СН'!$F$13</f>
        <v>0</v>
      </c>
      <c r="U360" s="36">
        <f>SUMIFS(СВЦЭМ!$J$40:$J$759,СВЦЭМ!$A$40:$A$759,$A360,СВЦЭМ!$B$39:$B$758,U$331)+'СЕТ СН'!$F$13</f>
        <v>0</v>
      </c>
      <c r="V360" s="36">
        <f>SUMIFS(СВЦЭМ!$J$40:$J$759,СВЦЭМ!$A$40:$A$759,$A360,СВЦЭМ!$B$39:$B$758,V$331)+'СЕТ СН'!$F$13</f>
        <v>0</v>
      </c>
      <c r="W360" s="36">
        <f>SUMIFS(СВЦЭМ!$J$40:$J$759,СВЦЭМ!$A$40:$A$759,$A360,СВЦЭМ!$B$39:$B$758,W$331)+'СЕТ СН'!$F$13</f>
        <v>0</v>
      </c>
      <c r="X360" s="36">
        <f>SUMIFS(СВЦЭМ!$J$40:$J$759,СВЦЭМ!$A$40:$A$759,$A360,СВЦЭМ!$B$39:$B$758,X$331)+'СЕТ СН'!$F$13</f>
        <v>0</v>
      </c>
      <c r="Y360" s="36">
        <f>SUMIFS(СВЦЭМ!$J$40:$J$759,СВЦЭМ!$A$40:$A$759,$A360,СВЦЭМ!$B$39:$B$758,Y$331)+'СЕТ СН'!$F$13</f>
        <v>0</v>
      </c>
    </row>
    <row r="361" spans="1:27" ht="15.75" hidden="1" x14ac:dyDescent="0.2">
      <c r="A361" s="35">
        <f t="shared" si="9"/>
        <v>45626</v>
      </c>
      <c r="B361" s="36">
        <f>SUMIFS(СВЦЭМ!$J$40:$J$759,СВЦЭМ!$A$40:$A$759,$A361,СВЦЭМ!$B$39:$B$758,B$331)+'СЕТ СН'!$F$13</f>
        <v>0</v>
      </c>
      <c r="C361" s="36">
        <f>SUMIFS(СВЦЭМ!$J$40:$J$759,СВЦЭМ!$A$40:$A$759,$A361,СВЦЭМ!$B$39:$B$758,C$331)+'СЕТ СН'!$F$13</f>
        <v>0</v>
      </c>
      <c r="D361" s="36">
        <f>SUMIFS(СВЦЭМ!$J$40:$J$759,СВЦЭМ!$A$40:$A$759,$A361,СВЦЭМ!$B$39:$B$758,D$331)+'СЕТ СН'!$F$13</f>
        <v>0</v>
      </c>
      <c r="E361" s="36">
        <f>SUMIFS(СВЦЭМ!$J$40:$J$759,СВЦЭМ!$A$40:$A$759,$A361,СВЦЭМ!$B$39:$B$758,E$331)+'СЕТ СН'!$F$13</f>
        <v>0</v>
      </c>
      <c r="F361" s="36">
        <f>SUMIFS(СВЦЭМ!$J$40:$J$759,СВЦЭМ!$A$40:$A$759,$A361,СВЦЭМ!$B$39:$B$758,F$331)+'СЕТ СН'!$F$13</f>
        <v>0</v>
      </c>
      <c r="G361" s="36">
        <f>SUMIFS(СВЦЭМ!$J$40:$J$759,СВЦЭМ!$A$40:$A$759,$A361,СВЦЭМ!$B$39:$B$758,G$331)+'СЕТ СН'!$F$13</f>
        <v>0</v>
      </c>
      <c r="H361" s="36">
        <f>SUMIFS(СВЦЭМ!$J$40:$J$759,СВЦЭМ!$A$40:$A$759,$A361,СВЦЭМ!$B$39:$B$758,H$331)+'СЕТ СН'!$F$13</f>
        <v>0</v>
      </c>
      <c r="I361" s="36">
        <f>SUMIFS(СВЦЭМ!$J$40:$J$759,СВЦЭМ!$A$40:$A$759,$A361,СВЦЭМ!$B$39:$B$758,I$331)+'СЕТ СН'!$F$13</f>
        <v>0</v>
      </c>
      <c r="J361" s="36">
        <f>SUMIFS(СВЦЭМ!$J$40:$J$759,СВЦЭМ!$A$40:$A$759,$A361,СВЦЭМ!$B$39:$B$758,J$331)+'СЕТ СН'!$F$13</f>
        <v>0</v>
      </c>
      <c r="K361" s="36">
        <f>SUMIFS(СВЦЭМ!$J$40:$J$759,СВЦЭМ!$A$40:$A$759,$A361,СВЦЭМ!$B$39:$B$758,K$331)+'СЕТ СН'!$F$13</f>
        <v>0</v>
      </c>
      <c r="L361" s="36">
        <f>SUMIFS(СВЦЭМ!$J$40:$J$759,СВЦЭМ!$A$40:$A$759,$A361,СВЦЭМ!$B$39:$B$758,L$331)+'СЕТ СН'!$F$13</f>
        <v>0</v>
      </c>
      <c r="M361" s="36">
        <f>SUMIFS(СВЦЭМ!$J$40:$J$759,СВЦЭМ!$A$40:$A$759,$A361,СВЦЭМ!$B$39:$B$758,M$331)+'СЕТ СН'!$F$13</f>
        <v>0</v>
      </c>
      <c r="N361" s="36">
        <f>SUMIFS(СВЦЭМ!$J$40:$J$759,СВЦЭМ!$A$40:$A$759,$A361,СВЦЭМ!$B$39:$B$758,N$331)+'СЕТ СН'!$F$13</f>
        <v>0</v>
      </c>
      <c r="O361" s="36">
        <f>SUMIFS(СВЦЭМ!$J$40:$J$759,СВЦЭМ!$A$40:$A$759,$A361,СВЦЭМ!$B$39:$B$758,O$331)+'СЕТ СН'!$F$13</f>
        <v>0</v>
      </c>
      <c r="P361" s="36">
        <f>SUMIFS(СВЦЭМ!$J$40:$J$759,СВЦЭМ!$A$40:$A$759,$A361,СВЦЭМ!$B$39:$B$758,P$331)+'СЕТ СН'!$F$13</f>
        <v>0</v>
      </c>
      <c r="Q361" s="36">
        <f>SUMIFS(СВЦЭМ!$J$40:$J$759,СВЦЭМ!$A$40:$A$759,$A361,СВЦЭМ!$B$39:$B$758,Q$331)+'СЕТ СН'!$F$13</f>
        <v>0</v>
      </c>
      <c r="R361" s="36">
        <f>SUMIFS(СВЦЭМ!$J$40:$J$759,СВЦЭМ!$A$40:$A$759,$A361,СВЦЭМ!$B$39:$B$758,R$331)+'СЕТ СН'!$F$13</f>
        <v>0</v>
      </c>
      <c r="S361" s="36">
        <f>SUMIFS(СВЦЭМ!$J$40:$J$759,СВЦЭМ!$A$40:$A$759,$A361,СВЦЭМ!$B$39:$B$758,S$331)+'СЕТ СН'!$F$13</f>
        <v>0</v>
      </c>
      <c r="T361" s="36">
        <f>SUMIFS(СВЦЭМ!$J$40:$J$759,СВЦЭМ!$A$40:$A$759,$A361,СВЦЭМ!$B$39:$B$758,T$331)+'СЕТ СН'!$F$13</f>
        <v>0</v>
      </c>
      <c r="U361" s="36">
        <f>SUMIFS(СВЦЭМ!$J$40:$J$759,СВЦЭМ!$A$40:$A$759,$A361,СВЦЭМ!$B$39:$B$758,U$331)+'СЕТ СН'!$F$13</f>
        <v>0</v>
      </c>
      <c r="V361" s="36">
        <f>SUMIFS(СВЦЭМ!$J$40:$J$759,СВЦЭМ!$A$40:$A$759,$A361,СВЦЭМ!$B$39:$B$758,V$331)+'СЕТ СН'!$F$13</f>
        <v>0</v>
      </c>
      <c r="W361" s="36">
        <f>SUMIFS(СВЦЭМ!$J$40:$J$759,СВЦЭМ!$A$40:$A$759,$A361,СВЦЭМ!$B$39:$B$758,W$331)+'СЕТ СН'!$F$13</f>
        <v>0</v>
      </c>
      <c r="X361" s="36">
        <f>SUMIFS(СВЦЭМ!$J$40:$J$759,СВЦЭМ!$A$40:$A$759,$A361,СВЦЭМ!$B$39:$B$758,X$331)+'СЕТ СН'!$F$13</f>
        <v>0</v>
      </c>
      <c r="Y361" s="36">
        <f>SUMIFS(СВЦЭМ!$J$40:$J$759,СВЦЭМ!$A$40:$A$759,$A361,СВЦЭМ!$B$39:$B$758,Y$331)+'СЕТ СН'!$F$13</f>
        <v>0</v>
      </c>
    </row>
    <row r="362" spans="1:27" ht="15.75" hidden="1" x14ac:dyDescent="0.2">
      <c r="A362" s="35">
        <f t="shared" si="9"/>
        <v>45627</v>
      </c>
      <c r="B362" s="36">
        <f>SUMIFS(СВЦЭМ!$J$40:$J$759,СВЦЭМ!$A$40:$A$759,$A362,СВЦЭМ!$B$39:$B$758,B$331)+'СЕТ СН'!$F$13</f>
        <v>0</v>
      </c>
      <c r="C362" s="36">
        <f>SUMIFS(СВЦЭМ!$J$40:$J$759,СВЦЭМ!$A$40:$A$759,$A362,СВЦЭМ!$B$39:$B$758,C$331)+'СЕТ СН'!$F$13</f>
        <v>0</v>
      </c>
      <c r="D362" s="36">
        <f>SUMIFS(СВЦЭМ!$J$40:$J$759,СВЦЭМ!$A$40:$A$759,$A362,СВЦЭМ!$B$39:$B$758,D$331)+'СЕТ СН'!$F$13</f>
        <v>0</v>
      </c>
      <c r="E362" s="36">
        <f>SUMIFS(СВЦЭМ!$J$40:$J$759,СВЦЭМ!$A$40:$A$759,$A362,СВЦЭМ!$B$39:$B$758,E$331)+'СЕТ СН'!$F$13</f>
        <v>0</v>
      </c>
      <c r="F362" s="36">
        <f>SUMIFS(СВЦЭМ!$J$40:$J$759,СВЦЭМ!$A$40:$A$759,$A362,СВЦЭМ!$B$39:$B$758,F$331)+'СЕТ СН'!$F$13</f>
        <v>0</v>
      </c>
      <c r="G362" s="36">
        <f>SUMIFS(СВЦЭМ!$J$40:$J$759,СВЦЭМ!$A$40:$A$759,$A362,СВЦЭМ!$B$39:$B$758,G$331)+'СЕТ СН'!$F$13</f>
        <v>0</v>
      </c>
      <c r="H362" s="36">
        <f>SUMIFS(СВЦЭМ!$J$40:$J$759,СВЦЭМ!$A$40:$A$759,$A362,СВЦЭМ!$B$39:$B$758,H$331)+'СЕТ СН'!$F$13</f>
        <v>0</v>
      </c>
      <c r="I362" s="36">
        <f>SUMIFS(СВЦЭМ!$J$40:$J$759,СВЦЭМ!$A$40:$A$759,$A362,СВЦЭМ!$B$39:$B$758,I$331)+'СЕТ СН'!$F$13</f>
        <v>0</v>
      </c>
      <c r="J362" s="36">
        <f>SUMIFS(СВЦЭМ!$J$40:$J$759,СВЦЭМ!$A$40:$A$759,$A362,СВЦЭМ!$B$39:$B$758,J$331)+'СЕТ СН'!$F$13</f>
        <v>0</v>
      </c>
      <c r="K362" s="36">
        <f>SUMIFS(СВЦЭМ!$J$40:$J$759,СВЦЭМ!$A$40:$A$759,$A362,СВЦЭМ!$B$39:$B$758,K$331)+'СЕТ СН'!$F$13</f>
        <v>0</v>
      </c>
      <c r="L362" s="36">
        <f>SUMIFS(СВЦЭМ!$J$40:$J$759,СВЦЭМ!$A$40:$A$759,$A362,СВЦЭМ!$B$39:$B$758,L$331)+'СЕТ СН'!$F$13</f>
        <v>0</v>
      </c>
      <c r="M362" s="36">
        <f>SUMIFS(СВЦЭМ!$J$40:$J$759,СВЦЭМ!$A$40:$A$759,$A362,СВЦЭМ!$B$39:$B$758,M$331)+'СЕТ СН'!$F$13</f>
        <v>0</v>
      </c>
      <c r="N362" s="36">
        <f>SUMIFS(СВЦЭМ!$J$40:$J$759,СВЦЭМ!$A$40:$A$759,$A362,СВЦЭМ!$B$39:$B$758,N$331)+'СЕТ СН'!$F$13</f>
        <v>0</v>
      </c>
      <c r="O362" s="36">
        <f>SUMIFS(СВЦЭМ!$J$40:$J$759,СВЦЭМ!$A$40:$A$759,$A362,СВЦЭМ!$B$39:$B$758,O$331)+'СЕТ СН'!$F$13</f>
        <v>0</v>
      </c>
      <c r="P362" s="36">
        <f>SUMIFS(СВЦЭМ!$J$40:$J$759,СВЦЭМ!$A$40:$A$759,$A362,СВЦЭМ!$B$39:$B$758,P$331)+'СЕТ СН'!$F$13</f>
        <v>0</v>
      </c>
      <c r="Q362" s="36">
        <f>SUMIFS(СВЦЭМ!$J$40:$J$759,СВЦЭМ!$A$40:$A$759,$A362,СВЦЭМ!$B$39:$B$758,Q$331)+'СЕТ СН'!$F$13</f>
        <v>0</v>
      </c>
      <c r="R362" s="36">
        <f>SUMIFS(СВЦЭМ!$J$40:$J$759,СВЦЭМ!$A$40:$A$759,$A362,СВЦЭМ!$B$39:$B$758,R$331)+'СЕТ СН'!$F$13</f>
        <v>0</v>
      </c>
      <c r="S362" s="36">
        <f>SUMIFS(СВЦЭМ!$J$40:$J$759,СВЦЭМ!$A$40:$A$759,$A362,СВЦЭМ!$B$39:$B$758,S$331)+'СЕТ СН'!$F$13</f>
        <v>0</v>
      </c>
      <c r="T362" s="36">
        <f>SUMIFS(СВЦЭМ!$J$40:$J$759,СВЦЭМ!$A$40:$A$759,$A362,СВЦЭМ!$B$39:$B$758,T$331)+'СЕТ СН'!$F$13</f>
        <v>0</v>
      </c>
      <c r="U362" s="36">
        <f>SUMIFS(СВЦЭМ!$J$40:$J$759,СВЦЭМ!$A$40:$A$759,$A362,СВЦЭМ!$B$39:$B$758,U$331)+'СЕТ СН'!$F$13</f>
        <v>0</v>
      </c>
      <c r="V362" s="36">
        <f>SUMIFS(СВЦЭМ!$J$40:$J$759,СВЦЭМ!$A$40:$A$759,$A362,СВЦЭМ!$B$39:$B$758,V$331)+'СЕТ СН'!$F$13</f>
        <v>0</v>
      </c>
      <c r="W362" s="36">
        <f>SUMIFS(СВЦЭМ!$J$40:$J$759,СВЦЭМ!$A$40:$A$759,$A362,СВЦЭМ!$B$39:$B$758,W$331)+'СЕТ СН'!$F$13</f>
        <v>0</v>
      </c>
      <c r="X362" s="36">
        <f>SUMIFS(СВЦЭМ!$J$40:$J$759,СВЦЭМ!$A$40:$A$759,$A362,СВЦЭМ!$B$39:$B$758,X$331)+'СЕТ СН'!$F$13</f>
        <v>0</v>
      </c>
      <c r="Y362" s="36">
        <f>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01.11.2024</v>
      </c>
      <c r="B367" s="36">
        <f>SUMIFS(СВЦЭМ!$K$40:$K$759,СВЦЭМ!$A$40:$A$759,$A367,СВЦЭМ!$B$39:$B$758,B$366)+'СЕТ СН'!$F$13</f>
        <v>0</v>
      </c>
      <c r="C367" s="36">
        <f>SUMIFS(СВЦЭМ!$K$40:$K$759,СВЦЭМ!$A$40:$A$759,$A367,СВЦЭМ!$B$39:$B$758,C$366)+'СЕТ СН'!$F$13</f>
        <v>0</v>
      </c>
      <c r="D367" s="36">
        <f>SUMIFS(СВЦЭМ!$K$40:$K$759,СВЦЭМ!$A$40:$A$759,$A367,СВЦЭМ!$B$39:$B$758,D$366)+'СЕТ СН'!$F$13</f>
        <v>0</v>
      </c>
      <c r="E367" s="36">
        <f>SUMIFS(СВЦЭМ!$K$40:$K$759,СВЦЭМ!$A$40:$A$759,$A367,СВЦЭМ!$B$39:$B$758,E$366)+'СЕТ СН'!$F$13</f>
        <v>0</v>
      </c>
      <c r="F367" s="36">
        <f>SUMIFS(СВЦЭМ!$K$40:$K$759,СВЦЭМ!$A$40:$A$759,$A367,СВЦЭМ!$B$39:$B$758,F$366)+'СЕТ СН'!$F$13</f>
        <v>0</v>
      </c>
      <c r="G367" s="36">
        <f>SUMIFS(СВЦЭМ!$K$40:$K$759,СВЦЭМ!$A$40:$A$759,$A367,СВЦЭМ!$B$39:$B$758,G$366)+'СЕТ СН'!$F$13</f>
        <v>0</v>
      </c>
      <c r="H367" s="36">
        <f>SUMIFS(СВЦЭМ!$K$40:$K$759,СВЦЭМ!$A$40:$A$759,$A367,СВЦЭМ!$B$39:$B$758,H$366)+'СЕТ СН'!$F$13</f>
        <v>0</v>
      </c>
      <c r="I367" s="36">
        <f>SUMIFS(СВЦЭМ!$K$40:$K$759,СВЦЭМ!$A$40:$A$759,$A367,СВЦЭМ!$B$39:$B$758,I$366)+'СЕТ СН'!$F$13</f>
        <v>0</v>
      </c>
      <c r="J367" s="36">
        <f>SUMIFS(СВЦЭМ!$K$40:$K$759,СВЦЭМ!$A$40:$A$759,$A367,СВЦЭМ!$B$39:$B$758,J$366)+'СЕТ СН'!$F$13</f>
        <v>0</v>
      </c>
      <c r="K367" s="36">
        <f>SUMIFS(СВЦЭМ!$K$40:$K$759,СВЦЭМ!$A$40:$A$759,$A367,СВЦЭМ!$B$39:$B$758,K$366)+'СЕТ СН'!$F$13</f>
        <v>0</v>
      </c>
      <c r="L367" s="36">
        <f>SUMIFS(СВЦЭМ!$K$40:$K$759,СВЦЭМ!$A$40:$A$759,$A367,СВЦЭМ!$B$39:$B$758,L$366)+'СЕТ СН'!$F$13</f>
        <v>0</v>
      </c>
      <c r="M367" s="36">
        <f>SUMIFS(СВЦЭМ!$K$40:$K$759,СВЦЭМ!$A$40:$A$759,$A367,СВЦЭМ!$B$39:$B$758,M$366)+'СЕТ СН'!$F$13</f>
        <v>0</v>
      </c>
      <c r="N367" s="36">
        <f>SUMIFS(СВЦЭМ!$K$40:$K$759,СВЦЭМ!$A$40:$A$759,$A367,СВЦЭМ!$B$39:$B$758,N$366)+'СЕТ СН'!$F$13</f>
        <v>0</v>
      </c>
      <c r="O367" s="36">
        <f>SUMIFS(СВЦЭМ!$K$40:$K$759,СВЦЭМ!$A$40:$A$759,$A367,СВЦЭМ!$B$39:$B$758,O$366)+'СЕТ СН'!$F$13</f>
        <v>0</v>
      </c>
      <c r="P367" s="36">
        <f>SUMIFS(СВЦЭМ!$K$40:$K$759,СВЦЭМ!$A$40:$A$759,$A367,СВЦЭМ!$B$39:$B$758,P$366)+'СЕТ СН'!$F$13</f>
        <v>0</v>
      </c>
      <c r="Q367" s="36">
        <f>SUMIFS(СВЦЭМ!$K$40:$K$759,СВЦЭМ!$A$40:$A$759,$A367,СВЦЭМ!$B$39:$B$758,Q$366)+'СЕТ СН'!$F$13</f>
        <v>0</v>
      </c>
      <c r="R367" s="36">
        <f>SUMIFS(СВЦЭМ!$K$40:$K$759,СВЦЭМ!$A$40:$A$759,$A367,СВЦЭМ!$B$39:$B$758,R$366)+'СЕТ СН'!$F$13</f>
        <v>0</v>
      </c>
      <c r="S367" s="36">
        <f>SUMIFS(СВЦЭМ!$K$40:$K$759,СВЦЭМ!$A$40:$A$759,$A367,СВЦЭМ!$B$39:$B$758,S$366)+'СЕТ СН'!$F$13</f>
        <v>0</v>
      </c>
      <c r="T367" s="36">
        <f>SUMIFS(СВЦЭМ!$K$40:$K$759,СВЦЭМ!$A$40:$A$759,$A367,СВЦЭМ!$B$39:$B$758,T$366)+'СЕТ СН'!$F$13</f>
        <v>0</v>
      </c>
      <c r="U367" s="36">
        <f>SUMIFS(СВЦЭМ!$K$40:$K$759,СВЦЭМ!$A$40:$A$759,$A367,СВЦЭМ!$B$39:$B$758,U$366)+'СЕТ СН'!$F$13</f>
        <v>0</v>
      </c>
      <c r="V367" s="36">
        <f>SUMIFS(СВЦЭМ!$K$40:$K$759,СВЦЭМ!$A$40:$A$759,$A367,СВЦЭМ!$B$39:$B$758,V$366)+'СЕТ СН'!$F$13</f>
        <v>0</v>
      </c>
      <c r="W367" s="36">
        <f>SUMIFS(СВЦЭМ!$K$40:$K$759,СВЦЭМ!$A$40:$A$759,$A367,СВЦЭМ!$B$39:$B$758,W$366)+'СЕТ СН'!$F$13</f>
        <v>0</v>
      </c>
      <c r="X367" s="36">
        <f>SUMIFS(СВЦЭМ!$K$40:$K$759,СВЦЭМ!$A$40:$A$759,$A367,СВЦЭМ!$B$39:$B$758,X$366)+'СЕТ СН'!$F$13</f>
        <v>0</v>
      </c>
      <c r="Y367" s="36">
        <f>SUMIFS(СВЦЭМ!$K$40:$K$759,СВЦЭМ!$A$40:$A$759,$A367,СВЦЭМ!$B$39:$B$758,Y$366)+'СЕТ СН'!$F$13</f>
        <v>0</v>
      </c>
      <c r="AA367" s="45"/>
    </row>
    <row r="368" spans="1:27" ht="15.75" hidden="1" x14ac:dyDescent="0.2">
      <c r="A368" s="35">
        <f>A367+1</f>
        <v>45598</v>
      </c>
      <c r="B368" s="36">
        <f>SUMIFS(СВЦЭМ!$K$40:$K$759,СВЦЭМ!$A$40:$A$759,$A368,СВЦЭМ!$B$39:$B$758,B$366)+'СЕТ СН'!$F$13</f>
        <v>0</v>
      </c>
      <c r="C368" s="36">
        <f>SUMIFS(СВЦЭМ!$K$40:$K$759,СВЦЭМ!$A$40:$A$759,$A368,СВЦЭМ!$B$39:$B$758,C$366)+'СЕТ СН'!$F$13</f>
        <v>0</v>
      </c>
      <c r="D368" s="36">
        <f>SUMIFS(СВЦЭМ!$K$40:$K$759,СВЦЭМ!$A$40:$A$759,$A368,СВЦЭМ!$B$39:$B$758,D$366)+'СЕТ СН'!$F$13</f>
        <v>0</v>
      </c>
      <c r="E368" s="36">
        <f>SUMIFS(СВЦЭМ!$K$40:$K$759,СВЦЭМ!$A$40:$A$759,$A368,СВЦЭМ!$B$39:$B$758,E$366)+'СЕТ СН'!$F$13</f>
        <v>0</v>
      </c>
      <c r="F368" s="36">
        <f>SUMIFS(СВЦЭМ!$K$40:$K$759,СВЦЭМ!$A$40:$A$759,$A368,СВЦЭМ!$B$39:$B$758,F$366)+'СЕТ СН'!$F$13</f>
        <v>0</v>
      </c>
      <c r="G368" s="36">
        <f>SUMIFS(СВЦЭМ!$K$40:$K$759,СВЦЭМ!$A$40:$A$759,$A368,СВЦЭМ!$B$39:$B$758,G$366)+'СЕТ СН'!$F$13</f>
        <v>0</v>
      </c>
      <c r="H368" s="36">
        <f>SUMIFS(СВЦЭМ!$K$40:$K$759,СВЦЭМ!$A$40:$A$759,$A368,СВЦЭМ!$B$39:$B$758,H$366)+'СЕТ СН'!$F$13</f>
        <v>0</v>
      </c>
      <c r="I368" s="36">
        <f>SUMIFS(СВЦЭМ!$K$40:$K$759,СВЦЭМ!$A$40:$A$759,$A368,СВЦЭМ!$B$39:$B$758,I$366)+'СЕТ СН'!$F$13</f>
        <v>0</v>
      </c>
      <c r="J368" s="36">
        <f>SUMIFS(СВЦЭМ!$K$40:$K$759,СВЦЭМ!$A$40:$A$759,$A368,СВЦЭМ!$B$39:$B$758,J$366)+'СЕТ СН'!$F$13</f>
        <v>0</v>
      </c>
      <c r="K368" s="36">
        <f>SUMIFS(СВЦЭМ!$K$40:$K$759,СВЦЭМ!$A$40:$A$759,$A368,СВЦЭМ!$B$39:$B$758,K$366)+'СЕТ СН'!$F$13</f>
        <v>0</v>
      </c>
      <c r="L368" s="36">
        <f>SUMIFS(СВЦЭМ!$K$40:$K$759,СВЦЭМ!$A$40:$A$759,$A368,СВЦЭМ!$B$39:$B$758,L$366)+'СЕТ СН'!$F$13</f>
        <v>0</v>
      </c>
      <c r="M368" s="36">
        <f>SUMIFS(СВЦЭМ!$K$40:$K$759,СВЦЭМ!$A$40:$A$759,$A368,СВЦЭМ!$B$39:$B$758,M$366)+'СЕТ СН'!$F$13</f>
        <v>0</v>
      </c>
      <c r="N368" s="36">
        <f>SUMIFS(СВЦЭМ!$K$40:$K$759,СВЦЭМ!$A$40:$A$759,$A368,СВЦЭМ!$B$39:$B$758,N$366)+'СЕТ СН'!$F$13</f>
        <v>0</v>
      </c>
      <c r="O368" s="36">
        <f>SUMIFS(СВЦЭМ!$K$40:$K$759,СВЦЭМ!$A$40:$A$759,$A368,СВЦЭМ!$B$39:$B$758,O$366)+'СЕТ СН'!$F$13</f>
        <v>0</v>
      </c>
      <c r="P368" s="36">
        <f>SUMIFS(СВЦЭМ!$K$40:$K$759,СВЦЭМ!$A$40:$A$759,$A368,СВЦЭМ!$B$39:$B$758,P$366)+'СЕТ СН'!$F$13</f>
        <v>0</v>
      </c>
      <c r="Q368" s="36">
        <f>SUMIFS(СВЦЭМ!$K$40:$K$759,СВЦЭМ!$A$40:$A$759,$A368,СВЦЭМ!$B$39:$B$758,Q$366)+'СЕТ СН'!$F$13</f>
        <v>0</v>
      </c>
      <c r="R368" s="36">
        <f>SUMIFS(СВЦЭМ!$K$40:$K$759,СВЦЭМ!$A$40:$A$759,$A368,СВЦЭМ!$B$39:$B$758,R$366)+'СЕТ СН'!$F$13</f>
        <v>0</v>
      </c>
      <c r="S368" s="36">
        <f>SUMIFS(СВЦЭМ!$K$40:$K$759,СВЦЭМ!$A$40:$A$759,$A368,СВЦЭМ!$B$39:$B$758,S$366)+'СЕТ СН'!$F$13</f>
        <v>0</v>
      </c>
      <c r="T368" s="36">
        <f>SUMIFS(СВЦЭМ!$K$40:$K$759,СВЦЭМ!$A$40:$A$759,$A368,СВЦЭМ!$B$39:$B$758,T$366)+'СЕТ СН'!$F$13</f>
        <v>0</v>
      </c>
      <c r="U368" s="36">
        <f>SUMIFS(СВЦЭМ!$K$40:$K$759,СВЦЭМ!$A$40:$A$759,$A368,СВЦЭМ!$B$39:$B$758,U$366)+'СЕТ СН'!$F$13</f>
        <v>0</v>
      </c>
      <c r="V368" s="36">
        <f>SUMIFS(СВЦЭМ!$K$40:$K$759,СВЦЭМ!$A$40:$A$759,$A368,СВЦЭМ!$B$39:$B$758,V$366)+'СЕТ СН'!$F$13</f>
        <v>0</v>
      </c>
      <c r="W368" s="36">
        <f>SUMIFS(СВЦЭМ!$K$40:$K$759,СВЦЭМ!$A$40:$A$759,$A368,СВЦЭМ!$B$39:$B$758,W$366)+'СЕТ СН'!$F$13</f>
        <v>0</v>
      </c>
      <c r="X368" s="36">
        <f>SUMIFS(СВЦЭМ!$K$40:$K$759,СВЦЭМ!$A$40:$A$759,$A368,СВЦЭМ!$B$39:$B$758,X$366)+'СЕТ СН'!$F$13</f>
        <v>0</v>
      </c>
      <c r="Y368" s="36">
        <f>SUMIFS(СВЦЭМ!$K$40:$K$759,СВЦЭМ!$A$40:$A$759,$A368,СВЦЭМ!$B$39:$B$758,Y$366)+'СЕТ СН'!$F$13</f>
        <v>0</v>
      </c>
    </row>
    <row r="369" spans="1:25" ht="15.75" hidden="1" x14ac:dyDescent="0.2">
      <c r="A369" s="35">
        <f t="shared" ref="A369:A397" si="10">A368+1</f>
        <v>45599</v>
      </c>
      <c r="B369" s="36">
        <f>SUMIFS(СВЦЭМ!$K$40:$K$759,СВЦЭМ!$A$40:$A$759,$A369,СВЦЭМ!$B$39:$B$758,B$366)+'СЕТ СН'!$F$13</f>
        <v>0</v>
      </c>
      <c r="C369" s="36">
        <f>SUMIFS(СВЦЭМ!$K$40:$K$759,СВЦЭМ!$A$40:$A$759,$A369,СВЦЭМ!$B$39:$B$758,C$366)+'СЕТ СН'!$F$13</f>
        <v>0</v>
      </c>
      <c r="D369" s="36">
        <f>SUMIFS(СВЦЭМ!$K$40:$K$759,СВЦЭМ!$A$40:$A$759,$A369,СВЦЭМ!$B$39:$B$758,D$366)+'СЕТ СН'!$F$13</f>
        <v>0</v>
      </c>
      <c r="E369" s="36">
        <f>SUMIFS(СВЦЭМ!$K$40:$K$759,СВЦЭМ!$A$40:$A$759,$A369,СВЦЭМ!$B$39:$B$758,E$366)+'СЕТ СН'!$F$13</f>
        <v>0</v>
      </c>
      <c r="F369" s="36">
        <f>SUMIFS(СВЦЭМ!$K$40:$K$759,СВЦЭМ!$A$40:$A$759,$A369,СВЦЭМ!$B$39:$B$758,F$366)+'СЕТ СН'!$F$13</f>
        <v>0</v>
      </c>
      <c r="G369" s="36">
        <f>SUMIFS(СВЦЭМ!$K$40:$K$759,СВЦЭМ!$A$40:$A$759,$A369,СВЦЭМ!$B$39:$B$758,G$366)+'СЕТ СН'!$F$13</f>
        <v>0</v>
      </c>
      <c r="H369" s="36">
        <f>SUMIFS(СВЦЭМ!$K$40:$K$759,СВЦЭМ!$A$40:$A$759,$A369,СВЦЭМ!$B$39:$B$758,H$366)+'СЕТ СН'!$F$13</f>
        <v>0</v>
      </c>
      <c r="I369" s="36">
        <f>SUMIFS(СВЦЭМ!$K$40:$K$759,СВЦЭМ!$A$40:$A$759,$A369,СВЦЭМ!$B$39:$B$758,I$366)+'СЕТ СН'!$F$13</f>
        <v>0</v>
      </c>
      <c r="J369" s="36">
        <f>SUMIFS(СВЦЭМ!$K$40:$K$759,СВЦЭМ!$A$40:$A$759,$A369,СВЦЭМ!$B$39:$B$758,J$366)+'СЕТ СН'!$F$13</f>
        <v>0</v>
      </c>
      <c r="K369" s="36">
        <f>SUMIFS(СВЦЭМ!$K$40:$K$759,СВЦЭМ!$A$40:$A$759,$A369,СВЦЭМ!$B$39:$B$758,K$366)+'СЕТ СН'!$F$13</f>
        <v>0</v>
      </c>
      <c r="L369" s="36">
        <f>SUMIFS(СВЦЭМ!$K$40:$K$759,СВЦЭМ!$A$40:$A$759,$A369,СВЦЭМ!$B$39:$B$758,L$366)+'СЕТ СН'!$F$13</f>
        <v>0</v>
      </c>
      <c r="M369" s="36">
        <f>SUMIFS(СВЦЭМ!$K$40:$K$759,СВЦЭМ!$A$40:$A$759,$A369,СВЦЭМ!$B$39:$B$758,M$366)+'СЕТ СН'!$F$13</f>
        <v>0</v>
      </c>
      <c r="N369" s="36">
        <f>SUMIFS(СВЦЭМ!$K$40:$K$759,СВЦЭМ!$A$40:$A$759,$A369,СВЦЭМ!$B$39:$B$758,N$366)+'СЕТ СН'!$F$13</f>
        <v>0</v>
      </c>
      <c r="O369" s="36">
        <f>SUMIFS(СВЦЭМ!$K$40:$K$759,СВЦЭМ!$A$40:$A$759,$A369,СВЦЭМ!$B$39:$B$758,O$366)+'СЕТ СН'!$F$13</f>
        <v>0</v>
      </c>
      <c r="P369" s="36">
        <f>SUMIFS(СВЦЭМ!$K$40:$K$759,СВЦЭМ!$A$40:$A$759,$A369,СВЦЭМ!$B$39:$B$758,P$366)+'СЕТ СН'!$F$13</f>
        <v>0</v>
      </c>
      <c r="Q369" s="36">
        <f>SUMIFS(СВЦЭМ!$K$40:$K$759,СВЦЭМ!$A$40:$A$759,$A369,СВЦЭМ!$B$39:$B$758,Q$366)+'СЕТ СН'!$F$13</f>
        <v>0</v>
      </c>
      <c r="R369" s="36">
        <f>SUMIFS(СВЦЭМ!$K$40:$K$759,СВЦЭМ!$A$40:$A$759,$A369,СВЦЭМ!$B$39:$B$758,R$366)+'СЕТ СН'!$F$13</f>
        <v>0</v>
      </c>
      <c r="S369" s="36">
        <f>SUMIFS(СВЦЭМ!$K$40:$K$759,СВЦЭМ!$A$40:$A$759,$A369,СВЦЭМ!$B$39:$B$758,S$366)+'СЕТ СН'!$F$13</f>
        <v>0</v>
      </c>
      <c r="T369" s="36">
        <f>SUMIFS(СВЦЭМ!$K$40:$K$759,СВЦЭМ!$A$40:$A$759,$A369,СВЦЭМ!$B$39:$B$758,T$366)+'СЕТ СН'!$F$13</f>
        <v>0</v>
      </c>
      <c r="U369" s="36">
        <f>SUMIFS(СВЦЭМ!$K$40:$K$759,СВЦЭМ!$A$40:$A$759,$A369,СВЦЭМ!$B$39:$B$758,U$366)+'СЕТ СН'!$F$13</f>
        <v>0</v>
      </c>
      <c r="V369" s="36">
        <f>SUMIFS(СВЦЭМ!$K$40:$K$759,СВЦЭМ!$A$40:$A$759,$A369,СВЦЭМ!$B$39:$B$758,V$366)+'СЕТ СН'!$F$13</f>
        <v>0</v>
      </c>
      <c r="W369" s="36">
        <f>SUMIFS(СВЦЭМ!$K$40:$K$759,СВЦЭМ!$A$40:$A$759,$A369,СВЦЭМ!$B$39:$B$758,W$366)+'СЕТ СН'!$F$13</f>
        <v>0</v>
      </c>
      <c r="X369" s="36">
        <f>SUMIFS(СВЦЭМ!$K$40:$K$759,СВЦЭМ!$A$40:$A$759,$A369,СВЦЭМ!$B$39:$B$758,X$366)+'СЕТ СН'!$F$13</f>
        <v>0</v>
      </c>
      <c r="Y369" s="36">
        <f>SUMIFS(СВЦЭМ!$K$40:$K$759,СВЦЭМ!$A$40:$A$759,$A369,СВЦЭМ!$B$39:$B$758,Y$366)+'СЕТ СН'!$F$13</f>
        <v>0</v>
      </c>
    </row>
    <row r="370" spans="1:25" ht="15.75" hidden="1" x14ac:dyDescent="0.2">
      <c r="A370" s="35">
        <f t="shared" si="10"/>
        <v>45600</v>
      </c>
      <c r="B370" s="36">
        <f>SUMIFS(СВЦЭМ!$K$40:$K$759,СВЦЭМ!$A$40:$A$759,$A370,СВЦЭМ!$B$39:$B$758,B$366)+'СЕТ СН'!$F$13</f>
        <v>0</v>
      </c>
      <c r="C370" s="36">
        <f>SUMIFS(СВЦЭМ!$K$40:$K$759,СВЦЭМ!$A$40:$A$759,$A370,СВЦЭМ!$B$39:$B$758,C$366)+'СЕТ СН'!$F$13</f>
        <v>0</v>
      </c>
      <c r="D370" s="36">
        <f>SUMIFS(СВЦЭМ!$K$40:$K$759,СВЦЭМ!$A$40:$A$759,$A370,СВЦЭМ!$B$39:$B$758,D$366)+'СЕТ СН'!$F$13</f>
        <v>0</v>
      </c>
      <c r="E370" s="36">
        <f>SUMIFS(СВЦЭМ!$K$40:$K$759,СВЦЭМ!$A$40:$A$759,$A370,СВЦЭМ!$B$39:$B$758,E$366)+'СЕТ СН'!$F$13</f>
        <v>0</v>
      </c>
      <c r="F370" s="36">
        <f>SUMIFS(СВЦЭМ!$K$40:$K$759,СВЦЭМ!$A$40:$A$759,$A370,СВЦЭМ!$B$39:$B$758,F$366)+'СЕТ СН'!$F$13</f>
        <v>0</v>
      </c>
      <c r="G370" s="36">
        <f>SUMIFS(СВЦЭМ!$K$40:$K$759,СВЦЭМ!$A$40:$A$759,$A370,СВЦЭМ!$B$39:$B$758,G$366)+'СЕТ СН'!$F$13</f>
        <v>0</v>
      </c>
      <c r="H370" s="36">
        <f>SUMIFS(СВЦЭМ!$K$40:$K$759,СВЦЭМ!$A$40:$A$759,$A370,СВЦЭМ!$B$39:$B$758,H$366)+'СЕТ СН'!$F$13</f>
        <v>0</v>
      </c>
      <c r="I370" s="36">
        <f>SUMIFS(СВЦЭМ!$K$40:$K$759,СВЦЭМ!$A$40:$A$759,$A370,СВЦЭМ!$B$39:$B$758,I$366)+'СЕТ СН'!$F$13</f>
        <v>0</v>
      </c>
      <c r="J370" s="36">
        <f>SUMIFS(СВЦЭМ!$K$40:$K$759,СВЦЭМ!$A$40:$A$759,$A370,СВЦЭМ!$B$39:$B$758,J$366)+'СЕТ СН'!$F$13</f>
        <v>0</v>
      </c>
      <c r="K370" s="36">
        <f>SUMIFS(СВЦЭМ!$K$40:$K$759,СВЦЭМ!$A$40:$A$759,$A370,СВЦЭМ!$B$39:$B$758,K$366)+'СЕТ СН'!$F$13</f>
        <v>0</v>
      </c>
      <c r="L370" s="36">
        <f>SUMIFS(СВЦЭМ!$K$40:$K$759,СВЦЭМ!$A$40:$A$759,$A370,СВЦЭМ!$B$39:$B$758,L$366)+'СЕТ СН'!$F$13</f>
        <v>0</v>
      </c>
      <c r="M370" s="36">
        <f>SUMIFS(СВЦЭМ!$K$40:$K$759,СВЦЭМ!$A$40:$A$759,$A370,СВЦЭМ!$B$39:$B$758,M$366)+'СЕТ СН'!$F$13</f>
        <v>0</v>
      </c>
      <c r="N370" s="36">
        <f>SUMIFS(СВЦЭМ!$K$40:$K$759,СВЦЭМ!$A$40:$A$759,$A370,СВЦЭМ!$B$39:$B$758,N$366)+'СЕТ СН'!$F$13</f>
        <v>0</v>
      </c>
      <c r="O370" s="36">
        <f>SUMIFS(СВЦЭМ!$K$40:$K$759,СВЦЭМ!$A$40:$A$759,$A370,СВЦЭМ!$B$39:$B$758,O$366)+'СЕТ СН'!$F$13</f>
        <v>0</v>
      </c>
      <c r="P370" s="36">
        <f>SUMIFS(СВЦЭМ!$K$40:$K$759,СВЦЭМ!$A$40:$A$759,$A370,СВЦЭМ!$B$39:$B$758,P$366)+'СЕТ СН'!$F$13</f>
        <v>0</v>
      </c>
      <c r="Q370" s="36">
        <f>SUMIFS(СВЦЭМ!$K$40:$K$759,СВЦЭМ!$A$40:$A$759,$A370,СВЦЭМ!$B$39:$B$758,Q$366)+'СЕТ СН'!$F$13</f>
        <v>0</v>
      </c>
      <c r="R370" s="36">
        <f>SUMIFS(СВЦЭМ!$K$40:$K$759,СВЦЭМ!$A$40:$A$759,$A370,СВЦЭМ!$B$39:$B$758,R$366)+'СЕТ СН'!$F$13</f>
        <v>0</v>
      </c>
      <c r="S370" s="36">
        <f>SUMIFS(СВЦЭМ!$K$40:$K$759,СВЦЭМ!$A$40:$A$759,$A370,СВЦЭМ!$B$39:$B$758,S$366)+'СЕТ СН'!$F$13</f>
        <v>0</v>
      </c>
      <c r="T370" s="36">
        <f>SUMIFS(СВЦЭМ!$K$40:$K$759,СВЦЭМ!$A$40:$A$759,$A370,СВЦЭМ!$B$39:$B$758,T$366)+'СЕТ СН'!$F$13</f>
        <v>0</v>
      </c>
      <c r="U370" s="36">
        <f>SUMIFS(СВЦЭМ!$K$40:$K$759,СВЦЭМ!$A$40:$A$759,$A370,СВЦЭМ!$B$39:$B$758,U$366)+'СЕТ СН'!$F$13</f>
        <v>0</v>
      </c>
      <c r="V370" s="36">
        <f>SUMIFS(СВЦЭМ!$K$40:$K$759,СВЦЭМ!$A$40:$A$759,$A370,СВЦЭМ!$B$39:$B$758,V$366)+'СЕТ СН'!$F$13</f>
        <v>0</v>
      </c>
      <c r="W370" s="36">
        <f>SUMIFS(СВЦЭМ!$K$40:$K$759,СВЦЭМ!$A$40:$A$759,$A370,СВЦЭМ!$B$39:$B$758,W$366)+'СЕТ СН'!$F$13</f>
        <v>0</v>
      </c>
      <c r="X370" s="36">
        <f>SUMIFS(СВЦЭМ!$K$40:$K$759,СВЦЭМ!$A$40:$A$759,$A370,СВЦЭМ!$B$39:$B$758,X$366)+'СЕТ СН'!$F$13</f>
        <v>0</v>
      </c>
      <c r="Y370" s="36">
        <f>SUMIFS(СВЦЭМ!$K$40:$K$759,СВЦЭМ!$A$40:$A$759,$A370,СВЦЭМ!$B$39:$B$758,Y$366)+'СЕТ СН'!$F$13</f>
        <v>0</v>
      </c>
    </row>
    <row r="371" spans="1:25" ht="15.75" hidden="1" x14ac:dyDescent="0.2">
      <c r="A371" s="35">
        <f t="shared" si="10"/>
        <v>45601</v>
      </c>
      <c r="B371" s="36">
        <f>SUMIFS(СВЦЭМ!$K$40:$K$759,СВЦЭМ!$A$40:$A$759,$A371,СВЦЭМ!$B$39:$B$758,B$366)+'СЕТ СН'!$F$13</f>
        <v>0</v>
      </c>
      <c r="C371" s="36">
        <f>SUMIFS(СВЦЭМ!$K$40:$K$759,СВЦЭМ!$A$40:$A$759,$A371,СВЦЭМ!$B$39:$B$758,C$366)+'СЕТ СН'!$F$13</f>
        <v>0</v>
      </c>
      <c r="D371" s="36">
        <f>SUMIFS(СВЦЭМ!$K$40:$K$759,СВЦЭМ!$A$40:$A$759,$A371,СВЦЭМ!$B$39:$B$758,D$366)+'СЕТ СН'!$F$13</f>
        <v>0</v>
      </c>
      <c r="E371" s="36">
        <f>SUMIFS(СВЦЭМ!$K$40:$K$759,СВЦЭМ!$A$40:$A$759,$A371,СВЦЭМ!$B$39:$B$758,E$366)+'СЕТ СН'!$F$13</f>
        <v>0</v>
      </c>
      <c r="F371" s="36">
        <f>SUMIFS(СВЦЭМ!$K$40:$K$759,СВЦЭМ!$A$40:$A$759,$A371,СВЦЭМ!$B$39:$B$758,F$366)+'СЕТ СН'!$F$13</f>
        <v>0</v>
      </c>
      <c r="G371" s="36">
        <f>SUMIFS(СВЦЭМ!$K$40:$K$759,СВЦЭМ!$A$40:$A$759,$A371,СВЦЭМ!$B$39:$B$758,G$366)+'СЕТ СН'!$F$13</f>
        <v>0</v>
      </c>
      <c r="H371" s="36">
        <f>SUMIFS(СВЦЭМ!$K$40:$K$759,СВЦЭМ!$A$40:$A$759,$A371,СВЦЭМ!$B$39:$B$758,H$366)+'СЕТ СН'!$F$13</f>
        <v>0</v>
      </c>
      <c r="I371" s="36">
        <f>SUMIFS(СВЦЭМ!$K$40:$K$759,СВЦЭМ!$A$40:$A$759,$A371,СВЦЭМ!$B$39:$B$758,I$366)+'СЕТ СН'!$F$13</f>
        <v>0</v>
      </c>
      <c r="J371" s="36">
        <f>SUMIFS(СВЦЭМ!$K$40:$K$759,СВЦЭМ!$A$40:$A$759,$A371,СВЦЭМ!$B$39:$B$758,J$366)+'СЕТ СН'!$F$13</f>
        <v>0</v>
      </c>
      <c r="K371" s="36">
        <f>SUMIFS(СВЦЭМ!$K$40:$K$759,СВЦЭМ!$A$40:$A$759,$A371,СВЦЭМ!$B$39:$B$758,K$366)+'СЕТ СН'!$F$13</f>
        <v>0</v>
      </c>
      <c r="L371" s="36">
        <f>SUMIFS(СВЦЭМ!$K$40:$K$759,СВЦЭМ!$A$40:$A$759,$A371,СВЦЭМ!$B$39:$B$758,L$366)+'СЕТ СН'!$F$13</f>
        <v>0</v>
      </c>
      <c r="M371" s="36">
        <f>SUMIFS(СВЦЭМ!$K$40:$K$759,СВЦЭМ!$A$40:$A$759,$A371,СВЦЭМ!$B$39:$B$758,M$366)+'СЕТ СН'!$F$13</f>
        <v>0</v>
      </c>
      <c r="N371" s="36">
        <f>SUMIFS(СВЦЭМ!$K$40:$K$759,СВЦЭМ!$A$40:$A$759,$A371,СВЦЭМ!$B$39:$B$758,N$366)+'СЕТ СН'!$F$13</f>
        <v>0</v>
      </c>
      <c r="O371" s="36">
        <f>SUMIFS(СВЦЭМ!$K$40:$K$759,СВЦЭМ!$A$40:$A$759,$A371,СВЦЭМ!$B$39:$B$758,O$366)+'СЕТ СН'!$F$13</f>
        <v>0</v>
      </c>
      <c r="P371" s="36">
        <f>SUMIFS(СВЦЭМ!$K$40:$K$759,СВЦЭМ!$A$40:$A$759,$A371,СВЦЭМ!$B$39:$B$758,P$366)+'СЕТ СН'!$F$13</f>
        <v>0</v>
      </c>
      <c r="Q371" s="36">
        <f>SUMIFS(СВЦЭМ!$K$40:$K$759,СВЦЭМ!$A$40:$A$759,$A371,СВЦЭМ!$B$39:$B$758,Q$366)+'СЕТ СН'!$F$13</f>
        <v>0</v>
      </c>
      <c r="R371" s="36">
        <f>SUMIFS(СВЦЭМ!$K$40:$K$759,СВЦЭМ!$A$40:$A$759,$A371,СВЦЭМ!$B$39:$B$758,R$366)+'СЕТ СН'!$F$13</f>
        <v>0</v>
      </c>
      <c r="S371" s="36">
        <f>SUMIFS(СВЦЭМ!$K$40:$K$759,СВЦЭМ!$A$40:$A$759,$A371,СВЦЭМ!$B$39:$B$758,S$366)+'СЕТ СН'!$F$13</f>
        <v>0</v>
      </c>
      <c r="T371" s="36">
        <f>SUMIFS(СВЦЭМ!$K$40:$K$759,СВЦЭМ!$A$40:$A$759,$A371,СВЦЭМ!$B$39:$B$758,T$366)+'СЕТ СН'!$F$13</f>
        <v>0</v>
      </c>
      <c r="U371" s="36">
        <f>SUMIFS(СВЦЭМ!$K$40:$K$759,СВЦЭМ!$A$40:$A$759,$A371,СВЦЭМ!$B$39:$B$758,U$366)+'СЕТ СН'!$F$13</f>
        <v>0</v>
      </c>
      <c r="V371" s="36">
        <f>SUMIFS(СВЦЭМ!$K$40:$K$759,СВЦЭМ!$A$40:$A$759,$A371,СВЦЭМ!$B$39:$B$758,V$366)+'СЕТ СН'!$F$13</f>
        <v>0</v>
      </c>
      <c r="W371" s="36">
        <f>SUMIFS(СВЦЭМ!$K$40:$K$759,СВЦЭМ!$A$40:$A$759,$A371,СВЦЭМ!$B$39:$B$758,W$366)+'СЕТ СН'!$F$13</f>
        <v>0</v>
      </c>
      <c r="X371" s="36">
        <f>SUMIFS(СВЦЭМ!$K$40:$K$759,СВЦЭМ!$A$40:$A$759,$A371,СВЦЭМ!$B$39:$B$758,X$366)+'СЕТ СН'!$F$13</f>
        <v>0</v>
      </c>
      <c r="Y371" s="36">
        <f>SUMIFS(СВЦЭМ!$K$40:$K$759,СВЦЭМ!$A$40:$A$759,$A371,СВЦЭМ!$B$39:$B$758,Y$366)+'СЕТ СН'!$F$13</f>
        <v>0</v>
      </c>
    </row>
    <row r="372" spans="1:25" ht="15.75" hidden="1" x14ac:dyDescent="0.2">
      <c r="A372" s="35">
        <f t="shared" si="10"/>
        <v>45602</v>
      </c>
      <c r="B372" s="36">
        <f>SUMIFS(СВЦЭМ!$K$40:$K$759,СВЦЭМ!$A$40:$A$759,$A372,СВЦЭМ!$B$39:$B$758,B$366)+'СЕТ СН'!$F$13</f>
        <v>0</v>
      </c>
      <c r="C372" s="36">
        <f>SUMIFS(СВЦЭМ!$K$40:$K$759,СВЦЭМ!$A$40:$A$759,$A372,СВЦЭМ!$B$39:$B$758,C$366)+'СЕТ СН'!$F$13</f>
        <v>0</v>
      </c>
      <c r="D372" s="36">
        <f>SUMIFS(СВЦЭМ!$K$40:$K$759,СВЦЭМ!$A$40:$A$759,$A372,СВЦЭМ!$B$39:$B$758,D$366)+'СЕТ СН'!$F$13</f>
        <v>0</v>
      </c>
      <c r="E372" s="36">
        <f>SUMIFS(СВЦЭМ!$K$40:$K$759,СВЦЭМ!$A$40:$A$759,$A372,СВЦЭМ!$B$39:$B$758,E$366)+'СЕТ СН'!$F$13</f>
        <v>0</v>
      </c>
      <c r="F372" s="36">
        <f>SUMIFS(СВЦЭМ!$K$40:$K$759,СВЦЭМ!$A$40:$A$759,$A372,СВЦЭМ!$B$39:$B$758,F$366)+'СЕТ СН'!$F$13</f>
        <v>0</v>
      </c>
      <c r="G372" s="36">
        <f>SUMIFS(СВЦЭМ!$K$40:$K$759,СВЦЭМ!$A$40:$A$759,$A372,СВЦЭМ!$B$39:$B$758,G$366)+'СЕТ СН'!$F$13</f>
        <v>0</v>
      </c>
      <c r="H372" s="36">
        <f>SUMIFS(СВЦЭМ!$K$40:$K$759,СВЦЭМ!$A$40:$A$759,$A372,СВЦЭМ!$B$39:$B$758,H$366)+'СЕТ СН'!$F$13</f>
        <v>0</v>
      </c>
      <c r="I372" s="36">
        <f>SUMIFS(СВЦЭМ!$K$40:$K$759,СВЦЭМ!$A$40:$A$759,$A372,СВЦЭМ!$B$39:$B$758,I$366)+'СЕТ СН'!$F$13</f>
        <v>0</v>
      </c>
      <c r="J372" s="36">
        <f>SUMIFS(СВЦЭМ!$K$40:$K$759,СВЦЭМ!$A$40:$A$759,$A372,СВЦЭМ!$B$39:$B$758,J$366)+'СЕТ СН'!$F$13</f>
        <v>0</v>
      </c>
      <c r="K372" s="36">
        <f>SUMIFS(СВЦЭМ!$K$40:$K$759,СВЦЭМ!$A$40:$A$759,$A372,СВЦЭМ!$B$39:$B$758,K$366)+'СЕТ СН'!$F$13</f>
        <v>0</v>
      </c>
      <c r="L372" s="36">
        <f>SUMIFS(СВЦЭМ!$K$40:$K$759,СВЦЭМ!$A$40:$A$759,$A372,СВЦЭМ!$B$39:$B$758,L$366)+'СЕТ СН'!$F$13</f>
        <v>0</v>
      </c>
      <c r="M372" s="36">
        <f>SUMIFS(СВЦЭМ!$K$40:$K$759,СВЦЭМ!$A$40:$A$759,$A372,СВЦЭМ!$B$39:$B$758,M$366)+'СЕТ СН'!$F$13</f>
        <v>0</v>
      </c>
      <c r="N372" s="36">
        <f>SUMIFS(СВЦЭМ!$K$40:$K$759,СВЦЭМ!$A$40:$A$759,$A372,СВЦЭМ!$B$39:$B$758,N$366)+'СЕТ СН'!$F$13</f>
        <v>0</v>
      </c>
      <c r="O372" s="36">
        <f>SUMIFS(СВЦЭМ!$K$40:$K$759,СВЦЭМ!$A$40:$A$759,$A372,СВЦЭМ!$B$39:$B$758,O$366)+'СЕТ СН'!$F$13</f>
        <v>0</v>
      </c>
      <c r="P372" s="36">
        <f>SUMIFS(СВЦЭМ!$K$40:$K$759,СВЦЭМ!$A$40:$A$759,$A372,СВЦЭМ!$B$39:$B$758,P$366)+'СЕТ СН'!$F$13</f>
        <v>0</v>
      </c>
      <c r="Q372" s="36">
        <f>SUMIFS(СВЦЭМ!$K$40:$K$759,СВЦЭМ!$A$40:$A$759,$A372,СВЦЭМ!$B$39:$B$758,Q$366)+'СЕТ СН'!$F$13</f>
        <v>0</v>
      </c>
      <c r="R372" s="36">
        <f>SUMIFS(СВЦЭМ!$K$40:$K$759,СВЦЭМ!$A$40:$A$759,$A372,СВЦЭМ!$B$39:$B$758,R$366)+'СЕТ СН'!$F$13</f>
        <v>0</v>
      </c>
      <c r="S372" s="36">
        <f>SUMIFS(СВЦЭМ!$K$40:$K$759,СВЦЭМ!$A$40:$A$759,$A372,СВЦЭМ!$B$39:$B$758,S$366)+'СЕТ СН'!$F$13</f>
        <v>0</v>
      </c>
      <c r="T372" s="36">
        <f>SUMIFS(СВЦЭМ!$K$40:$K$759,СВЦЭМ!$A$40:$A$759,$A372,СВЦЭМ!$B$39:$B$758,T$366)+'СЕТ СН'!$F$13</f>
        <v>0</v>
      </c>
      <c r="U372" s="36">
        <f>SUMIFS(СВЦЭМ!$K$40:$K$759,СВЦЭМ!$A$40:$A$759,$A372,СВЦЭМ!$B$39:$B$758,U$366)+'СЕТ СН'!$F$13</f>
        <v>0</v>
      </c>
      <c r="V372" s="36">
        <f>SUMIFS(СВЦЭМ!$K$40:$K$759,СВЦЭМ!$A$40:$A$759,$A372,СВЦЭМ!$B$39:$B$758,V$366)+'СЕТ СН'!$F$13</f>
        <v>0</v>
      </c>
      <c r="W372" s="36">
        <f>SUMIFS(СВЦЭМ!$K$40:$K$759,СВЦЭМ!$A$40:$A$759,$A372,СВЦЭМ!$B$39:$B$758,W$366)+'СЕТ СН'!$F$13</f>
        <v>0</v>
      </c>
      <c r="X372" s="36">
        <f>SUMIFS(СВЦЭМ!$K$40:$K$759,СВЦЭМ!$A$40:$A$759,$A372,СВЦЭМ!$B$39:$B$758,X$366)+'СЕТ СН'!$F$13</f>
        <v>0</v>
      </c>
      <c r="Y372" s="36">
        <f>SUMIFS(СВЦЭМ!$K$40:$K$759,СВЦЭМ!$A$40:$A$759,$A372,СВЦЭМ!$B$39:$B$758,Y$366)+'СЕТ СН'!$F$13</f>
        <v>0</v>
      </c>
    </row>
    <row r="373" spans="1:25" ht="15.75" hidden="1" x14ac:dyDescent="0.2">
      <c r="A373" s="35">
        <f t="shared" si="10"/>
        <v>45603</v>
      </c>
      <c r="B373" s="36">
        <f>SUMIFS(СВЦЭМ!$K$40:$K$759,СВЦЭМ!$A$40:$A$759,$A373,СВЦЭМ!$B$39:$B$758,B$366)+'СЕТ СН'!$F$13</f>
        <v>0</v>
      </c>
      <c r="C373" s="36">
        <f>SUMIFS(СВЦЭМ!$K$40:$K$759,СВЦЭМ!$A$40:$A$759,$A373,СВЦЭМ!$B$39:$B$758,C$366)+'СЕТ СН'!$F$13</f>
        <v>0</v>
      </c>
      <c r="D373" s="36">
        <f>SUMIFS(СВЦЭМ!$K$40:$K$759,СВЦЭМ!$A$40:$A$759,$A373,СВЦЭМ!$B$39:$B$758,D$366)+'СЕТ СН'!$F$13</f>
        <v>0</v>
      </c>
      <c r="E373" s="36">
        <f>SUMIFS(СВЦЭМ!$K$40:$K$759,СВЦЭМ!$A$40:$A$759,$A373,СВЦЭМ!$B$39:$B$758,E$366)+'СЕТ СН'!$F$13</f>
        <v>0</v>
      </c>
      <c r="F373" s="36">
        <f>SUMIFS(СВЦЭМ!$K$40:$K$759,СВЦЭМ!$A$40:$A$759,$A373,СВЦЭМ!$B$39:$B$758,F$366)+'СЕТ СН'!$F$13</f>
        <v>0</v>
      </c>
      <c r="G373" s="36">
        <f>SUMIFS(СВЦЭМ!$K$40:$K$759,СВЦЭМ!$A$40:$A$759,$A373,СВЦЭМ!$B$39:$B$758,G$366)+'СЕТ СН'!$F$13</f>
        <v>0</v>
      </c>
      <c r="H373" s="36">
        <f>SUMIFS(СВЦЭМ!$K$40:$K$759,СВЦЭМ!$A$40:$A$759,$A373,СВЦЭМ!$B$39:$B$758,H$366)+'СЕТ СН'!$F$13</f>
        <v>0</v>
      </c>
      <c r="I373" s="36">
        <f>SUMIFS(СВЦЭМ!$K$40:$K$759,СВЦЭМ!$A$40:$A$759,$A373,СВЦЭМ!$B$39:$B$758,I$366)+'СЕТ СН'!$F$13</f>
        <v>0</v>
      </c>
      <c r="J373" s="36">
        <f>SUMIFS(СВЦЭМ!$K$40:$K$759,СВЦЭМ!$A$40:$A$759,$A373,СВЦЭМ!$B$39:$B$758,J$366)+'СЕТ СН'!$F$13</f>
        <v>0</v>
      </c>
      <c r="K373" s="36">
        <f>SUMIFS(СВЦЭМ!$K$40:$K$759,СВЦЭМ!$A$40:$A$759,$A373,СВЦЭМ!$B$39:$B$758,K$366)+'СЕТ СН'!$F$13</f>
        <v>0</v>
      </c>
      <c r="L373" s="36">
        <f>SUMIFS(СВЦЭМ!$K$40:$K$759,СВЦЭМ!$A$40:$A$759,$A373,СВЦЭМ!$B$39:$B$758,L$366)+'СЕТ СН'!$F$13</f>
        <v>0</v>
      </c>
      <c r="M373" s="36">
        <f>SUMIFS(СВЦЭМ!$K$40:$K$759,СВЦЭМ!$A$40:$A$759,$A373,СВЦЭМ!$B$39:$B$758,M$366)+'СЕТ СН'!$F$13</f>
        <v>0</v>
      </c>
      <c r="N373" s="36">
        <f>SUMIFS(СВЦЭМ!$K$40:$K$759,СВЦЭМ!$A$40:$A$759,$A373,СВЦЭМ!$B$39:$B$758,N$366)+'СЕТ СН'!$F$13</f>
        <v>0</v>
      </c>
      <c r="O373" s="36">
        <f>SUMIFS(СВЦЭМ!$K$40:$K$759,СВЦЭМ!$A$40:$A$759,$A373,СВЦЭМ!$B$39:$B$758,O$366)+'СЕТ СН'!$F$13</f>
        <v>0</v>
      </c>
      <c r="P373" s="36">
        <f>SUMIFS(СВЦЭМ!$K$40:$K$759,СВЦЭМ!$A$40:$A$759,$A373,СВЦЭМ!$B$39:$B$758,P$366)+'СЕТ СН'!$F$13</f>
        <v>0</v>
      </c>
      <c r="Q373" s="36">
        <f>SUMIFS(СВЦЭМ!$K$40:$K$759,СВЦЭМ!$A$40:$A$759,$A373,СВЦЭМ!$B$39:$B$758,Q$366)+'СЕТ СН'!$F$13</f>
        <v>0</v>
      </c>
      <c r="R373" s="36">
        <f>SUMIFS(СВЦЭМ!$K$40:$K$759,СВЦЭМ!$A$40:$A$759,$A373,СВЦЭМ!$B$39:$B$758,R$366)+'СЕТ СН'!$F$13</f>
        <v>0</v>
      </c>
      <c r="S373" s="36">
        <f>SUMIFS(СВЦЭМ!$K$40:$K$759,СВЦЭМ!$A$40:$A$759,$A373,СВЦЭМ!$B$39:$B$758,S$366)+'СЕТ СН'!$F$13</f>
        <v>0</v>
      </c>
      <c r="T373" s="36">
        <f>SUMIFS(СВЦЭМ!$K$40:$K$759,СВЦЭМ!$A$40:$A$759,$A373,СВЦЭМ!$B$39:$B$758,T$366)+'СЕТ СН'!$F$13</f>
        <v>0</v>
      </c>
      <c r="U373" s="36">
        <f>SUMIFS(СВЦЭМ!$K$40:$K$759,СВЦЭМ!$A$40:$A$759,$A373,СВЦЭМ!$B$39:$B$758,U$366)+'СЕТ СН'!$F$13</f>
        <v>0</v>
      </c>
      <c r="V373" s="36">
        <f>SUMIFS(СВЦЭМ!$K$40:$K$759,СВЦЭМ!$A$40:$A$759,$A373,СВЦЭМ!$B$39:$B$758,V$366)+'СЕТ СН'!$F$13</f>
        <v>0</v>
      </c>
      <c r="W373" s="36">
        <f>SUMIFS(СВЦЭМ!$K$40:$K$759,СВЦЭМ!$A$40:$A$759,$A373,СВЦЭМ!$B$39:$B$758,W$366)+'СЕТ СН'!$F$13</f>
        <v>0</v>
      </c>
      <c r="X373" s="36">
        <f>SUMIFS(СВЦЭМ!$K$40:$K$759,СВЦЭМ!$A$40:$A$759,$A373,СВЦЭМ!$B$39:$B$758,X$366)+'СЕТ СН'!$F$13</f>
        <v>0</v>
      </c>
      <c r="Y373" s="36">
        <f>SUMIFS(СВЦЭМ!$K$40:$K$759,СВЦЭМ!$A$40:$A$759,$A373,СВЦЭМ!$B$39:$B$758,Y$366)+'СЕТ СН'!$F$13</f>
        <v>0</v>
      </c>
    </row>
    <row r="374" spans="1:25" ht="15.75" hidden="1" x14ac:dyDescent="0.2">
      <c r="A374" s="35">
        <f t="shared" si="10"/>
        <v>45604</v>
      </c>
      <c r="B374" s="36">
        <f>SUMIFS(СВЦЭМ!$K$40:$K$759,СВЦЭМ!$A$40:$A$759,$A374,СВЦЭМ!$B$39:$B$758,B$366)+'СЕТ СН'!$F$13</f>
        <v>0</v>
      </c>
      <c r="C374" s="36">
        <f>SUMIFS(СВЦЭМ!$K$40:$K$759,СВЦЭМ!$A$40:$A$759,$A374,СВЦЭМ!$B$39:$B$758,C$366)+'СЕТ СН'!$F$13</f>
        <v>0</v>
      </c>
      <c r="D374" s="36">
        <f>SUMIFS(СВЦЭМ!$K$40:$K$759,СВЦЭМ!$A$40:$A$759,$A374,СВЦЭМ!$B$39:$B$758,D$366)+'СЕТ СН'!$F$13</f>
        <v>0</v>
      </c>
      <c r="E374" s="36">
        <f>SUMIFS(СВЦЭМ!$K$40:$K$759,СВЦЭМ!$A$40:$A$759,$A374,СВЦЭМ!$B$39:$B$758,E$366)+'СЕТ СН'!$F$13</f>
        <v>0</v>
      </c>
      <c r="F374" s="36">
        <f>SUMIFS(СВЦЭМ!$K$40:$K$759,СВЦЭМ!$A$40:$A$759,$A374,СВЦЭМ!$B$39:$B$758,F$366)+'СЕТ СН'!$F$13</f>
        <v>0</v>
      </c>
      <c r="G374" s="36">
        <f>SUMIFS(СВЦЭМ!$K$40:$K$759,СВЦЭМ!$A$40:$A$759,$A374,СВЦЭМ!$B$39:$B$758,G$366)+'СЕТ СН'!$F$13</f>
        <v>0</v>
      </c>
      <c r="H374" s="36">
        <f>SUMIFS(СВЦЭМ!$K$40:$K$759,СВЦЭМ!$A$40:$A$759,$A374,СВЦЭМ!$B$39:$B$758,H$366)+'СЕТ СН'!$F$13</f>
        <v>0</v>
      </c>
      <c r="I374" s="36">
        <f>SUMIFS(СВЦЭМ!$K$40:$K$759,СВЦЭМ!$A$40:$A$759,$A374,СВЦЭМ!$B$39:$B$758,I$366)+'СЕТ СН'!$F$13</f>
        <v>0</v>
      </c>
      <c r="J374" s="36">
        <f>SUMIFS(СВЦЭМ!$K$40:$K$759,СВЦЭМ!$A$40:$A$759,$A374,СВЦЭМ!$B$39:$B$758,J$366)+'СЕТ СН'!$F$13</f>
        <v>0</v>
      </c>
      <c r="K374" s="36">
        <f>SUMIFS(СВЦЭМ!$K$40:$K$759,СВЦЭМ!$A$40:$A$759,$A374,СВЦЭМ!$B$39:$B$758,K$366)+'СЕТ СН'!$F$13</f>
        <v>0</v>
      </c>
      <c r="L374" s="36">
        <f>SUMIFS(СВЦЭМ!$K$40:$K$759,СВЦЭМ!$A$40:$A$759,$A374,СВЦЭМ!$B$39:$B$758,L$366)+'СЕТ СН'!$F$13</f>
        <v>0</v>
      </c>
      <c r="M374" s="36">
        <f>SUMIFS(СВЦЭМ!$K$40:$K$759,СВЦЭМ!$A$40:$A$759,$A374,СВЦЭМ!$B$39:$B$758,M$366)+'СЕТ СН'!$F$13</f>
        <v>0</v>
      </c>
      <c r="N374" s="36">
        <f>SUMIFS(СВЦЭМ!$K$40:$K$759,СВЦЭМ!$A$40:$A$759,$A374,СВЦЭМ!$B$39:$B$758,N$366)+'СЕТ СН'!$F$13</f>
        <v>0</v>
      </c>
      <c r="O374" s="36">
        <f>SUMIFS(СВЦЭМ!$K$40:$K$759,СВЦЭМ!$A$40:$A$759,$A374,СВЦЭМ!$B$39:$B$758,O$366)+'СЕТ СН'!$F$13</f>
        <v>0</v>
      </c>
      <c r="P374" s="36">
        <f>SUMIFS(СВЦЭМ!$K$40:$K$759,СВЦЭМ!$A$40:$A$759,$A374,СВЦЭМ!$B$39:$B$758,P$366)+'СЕТ СН'!$F$13</f>
        <v>0</v>
      </c>
      <c r="Q374" s="36">
        <f>SUMIFS(СВЦЭМ!$K$40:$K$759,СВЦЭМ!$A$40:$A$759,$A374,СВЦЭМ!$B$39:$B$758,Q$366)+'СЕТ СН'!$F$13</f>
        <v>0</v>
      </c>
      <c r="R374" s="36">
        <f>SUMIFS(СВЦЭМ!$K$40:$K$759,СВЦЭМ!$A$40:$A$759,$A374,СВЦЭМ!$B$39:$B$758,R$366)+'СЕТ СН'!$F$13</f>
        <v>0</v>
      </c>
      <c r="S374" s="36">
        <f>SUMIFS(СВЦЭМ!$K$40:$K$759,СВЦЭМ!$A$40:$A$759,$A374,СВЦЭМ!$B$39:$B$758,S$366)+'СЕТ СН'!$F$13</f>
        <v>0</v>
      </c>
      <c r="T374" s="36">
        <f>SUMIFS(СВЦЭМ!$K$40:$K$759,СВЦЭМ!$A$40:$A$759,$A374,СВЦЭМ!$B$39:$B$758,T$366)+'СЕТ СН'!$F$13</f>
        <v>0</v>
      </c>
      <c r="U374" s="36">
        <f>SUMIFS(СВЦЭМ!$K$40:$K$759,СВЦЭМ!$A$40:$A$759,$A374,СВЦЭМ!$B$39:$B$758,U$366)+'СЕТ СН'!$F$13</f>
        <v>0</v>
      </c>
      <c r="V374" s="36">
        <f>SUMIFS(СВЦЭМ!$K$40:$K$759,СВЦЭМ!$A$40:$A$759,$A374,СВЦЭМ!$B$39:$B$758,V$366)+'СЕТ СН'!$F$13</f>
        <v>0</v>
      </c>
      <c r="W374" s="36">
        <f>SUMIFS(СВЦЭМ!$K$40:$K$759,СВЦЭМ!$A$40:$A$759,$A374,СВЦЭМ!$B$39:$B$758,W$366)+'СЕТ СН'!$F$13</f>
        <v>0</v>
      </c>
      <c r="X374" s="36">
        <f>SUMIFS(СВЦЭМ!$K$40:$K$759,СВЦЭМ!$A$40:$A$759,$A374,СВЦЭМ!$B$39:$B$758,X$366)+'СЕТ СН'!$F$13</f>
        <v>0</v>
      </c>
      <c r="Y374" s="36">
        <f>SUMIFS(СВЦЭМ!$K$40:$K$759,СВЦЭМ!$A$40:$A$759,$A374,СВЦЭМ!$B$39:$B$758,Y$366)+'СЕТ СН'!$F$13</f>
        <v>0</v>
      </c>
    </row>
    <row r="375" spans="1:25" ht="15.75" hidden="1" x14ac:dyDescent="0.2">
      <c r="A375" s="35">
        <f t="shared" si="10"/>
        <v>45605</v>
      </c>
      <c r="B375" s="36">
        <f>SUMIFS(СВЦЭМ!$K$40:$K$759,СВЦЭМ!$A$40:$A$759,$A375,СВЦЭМ!$B$39:$B$758,B$366)+'СЕТ СН'!$F$13</f>
        <v>0</v>
      </c>
      <c r="C375" s="36">
        <f>SUMIFS(СВЦЭМ!$K$40:$K$759,СВЦЭМ!$A$40:$A$759,$A375,СВЦЭМ!$B$39:$B$758,C$366)+'СЕТ СН'!$F$13</f>
        <v>0</v>
      </c>
      <c r="D375" s="36">
        <f>SUMIFS(СВЦЭМ!$K$40:$K$759,СВЦЭМ!$A$40:$A$759,$A375,СВЦЭМ!$B$39:$B$758,D$366)+'СЕТ СН'!$F$13</f>
        <v>0</v>
      </c>
      <c r="E375" s="36">
        <f>SUMIFS(СВЦЭМ!$K$40:$K$759,СВЦЭМ!$A$40:$A$759,$A375,СВЦЭМ!$B$39:$B$758,E$366)+'СЕТ СН'!$F$13</f>
        <v>0</v>
      </c>
      <c r="F375" s="36">
        <f>SUMIFS(СВЦЭМ!$K$40:$K$759,СВЦЭМ!$A$40:$A$759,$A375,СВЦЭМ!$B$39:$B$758,F$366)+'СЕТ СН'!$F$13</f>
        <v>0</v>
      </c>
      <c r="G375" s="36">
        <f>SUMIFS(СВЦЭМ!$K$40:$K$759,СВЦЭМ!$A$40:$A$759,$A375,СВЦЭМ!$B$39:$B$758,G$366)+'СЕТ СН'!$F$13</f>
        <v>0</v>
      </c>
      <c r="H375" s="36">
        <f>SUMIFS(СВЦЭМ!$K$40:$K$759,СВЦЭМ!$A$40:$A$759,$A375,СВЦЭМ!$B$39:$B$758,H$366)+'СЕТ СН'!$F$13</f>
        <v>0</v>
      </c>
      <c r="I375" s="36">
        <f>SUMIFS(СВЦЭМ!$K$40:$K$759,СВЦЭМ!$A$40:$A$759,$A375,СВЦЭМ!$B$39:$B$758,I$366)+'СЕТ СН'!$F$13</f>
        <v>0</v>
      </c>
      <c r="J375" s="36">
        <f>SUMIFS(СВЦЭМ!$K$40:$K$759,СВЦЭМ!$A$40:$A$759,$A375,СВЦЭМ!$B$39:$B$758,J$366)+'СЕТ СН'!$F$13</f>
        <v>0</v>
      </c>
      <c r="K375" s="36">
        <f>SUMIFS(СВЦЭМ!$K$40:$K$759,СВЦЭМ!$A$40:$A$759,$A375,СВЦЭМ!$B$39:$B$758,K$366)+'СЕТ СН'!$F$13</f>
        <v>0</v>
      </c>
      <c r="L375" s="36">
        <f>SUMIFS(СВЦЭМ!$K$40:$K$759,СВЦЭМ!$A$40:$A$759,$A375,СВЦЭМ!$B$39:$B$758,L$366)+'СЕТ СН'!$F$13</f>
        <v>0</v>
      </c>
      <c r="M375" s="36">
        <f>SUMIFS(СВЦЭМ!$K$40:$K$759,СВЦЭМ!$A$40:$A$759,$A375,СВЦЭМ!$B$39:$B$758,M$366)+'СЕТ СН'!$F$13</f>
        <v>0</v>
      </c>
      <c r="N375" s="36">
        <f>SUMIFS(СВЦЭМ!$K$40:$K$759,СВЦЭМ!$A$40:$A$759,$A375,СВЦЭМ!$B$39:$B$758,N$366)+'СЕТ СН'!$F$13</f>
        <v>0</v>
      </c>
      <c r="O375" s="36">
        <f>SUMIFS(СВЦЭМ!$K$40:$K$759,СВЦЭМ!$A$40:$A$759,$A375,СВЦЭМ!$B$39:$B$758,O$366)+'СЕТ СН'!$F$13</f>
        <v>0</v>
      </c>
      <c r="P375" s="36">
        <f>SUMIFS(СВЦЭМ!$K$40:$K$759,СВЦЭМ!$A$40:$A$759,$A375,СВЦЭМ!$B$39:$B$758,P$366)+'СЕТ СН'!$F$13</f>
        <v>0</v>
      </c>
      <c r="Q375" s="36">
        <f>SUMIFS(СВЦЭМ!$K$40:$K$759,СВЦЭМ!$A$40:$A$759,$A375,СВЦЭМ!$B$39:$B$758,Q$366)+'СЕТ СН'!$F$13</f>
        <v>0</v>
      </c>
      <c r="R375" s="36">
        <f>SUMIFS(СВЦЭМ!$K$40:$K$759,СВЦЭМ!$A$40:$A$759,$A375,СВЦЭМ!$B$39:$B$758,R$366)+'СЕТ СН'!$F$13</f>
        <v>0</v>
      </c>
      <c r="S375" s="36">
        <f>SUMIFS(СВЦЭМ!$K$40:$K$759,СВЦЭМ!$A$40:$A$759,$A375,СВЦЭМ!$B$39:$B$758,S$366)+'СЕТ СН'!$F$13</f>
        <v>0</v>
      </c>
      <c r="T375" s="36">
        <f>SUMIFS(СВЦЭМ!$K$40:$K$759,СВЦЭМ!$A$40:$A$759,$A375,СВЦЭМ!$B$39:$B$758,T$366)+'СЕТ СН'!$F$13</f>
        <v>0</v>
      </c>
      <c r="U375" s="36">
        <f>SUMIFS(СВЦЭМ!$K$40:$K$759,СВЦЭМ!$A$40:$A$759,$A375,СВЦЭМ!$B$39:$B$758,U$366)+'СЕТ СН'!$F$13</f>
        <v>0</v>
      </c>
      <c r="V375" s="36">
        <f>SUMIFS(СВЦЭМ!$K$40:$K$759,СВЦЭМ!$A$40:$A$759,$A375,СВЦЭМ!$B$39:$B$758,V$366)+'СЕТ СН'!$F$13</f>
        <v>0</v>
      </c>
      <c r="W375" s="36">
        <f>SUMIFS(СВЦЭМ!$K$40:$K$759,СВЦЭМ!$A$40:$A$759,$A375,СВЦЭМ!$B$39:$B$758,W$366)+'СЕТ СН'!$F$13</f>
        <v>0</v>
      </c>
      <c r="X375" s="36">
        <f>SUMIFS(СВЦЭМ!$K$40:$K$759,СВЦЭМ!$A$40:$A$759,$A375,СВЦЭМ!$B$39:$B$758,X$366)+'СЕТ СН'!$F$13</f>
        <v>0</v>
      </c>
      <c r="Y375" s="36">
        <f>SUMIFS(СВЦЭМ!$K$40:$K$759,СВЦЭМ!$A$40:$A$759,$A375,СВЦЭМ!$B$39:$B$758,Y$366)+'СЕТ СН'!$F$13</f>
        <v>0</v>
      </c>
    </row>
    <row r="376" spans="1:25" ht="15.75" hidden="1" x14ac:dyDescent="0.2">
      <c r="A376" s="35">
        <f t="shared" si="10"/>
        <v>45606</v>
      </c>
      <c r="B376" s="36">
        <f>SUMIFS(СВЦЭМ!$K$40:$K$759,СВЦЭМ!$A$40:$A$759,$A376,СВЦЭМ!$B$39:$B$758,B$366)+'СЕТ СН'!$F$13</f>
        <v>0</v>
      </c>
      <c r="C376" s="36">
        <f>SUMIFS(СВЦЭМ!$K$40:$K$759,СВЦЭМ!$A$40:$A$759,$A376,СВЦЭМ!$B$39:$B$758,C$366)+'СЕТ СН'!$F$13</f>
        <v>0</v>
      </c>
      <c r="D376" s="36">
        <f>SUMIFS(СВЦЭМ!$K$40:$K$759,СВЦЭМ!$A$40:$A$759,$A376,СВЦЭМ!$B$39:$B$758,D$366)+'СЕТ СН'!$F$13</f>
        <v>0</v>
      </c>
      <c r="E376" s="36">
        <f>SUMIFS(СВЦЭМ!$K$40:$K$759,СВЦЭМ!$A$40:$A$759,$A376,СВЦЭМ!$B$39:$B$758,E$366)+'СЕТ СН'!$F$13</f>
        <v>0</v>
      </c>
      <c r="F376" s="36">
        <f>SUMIFS(СВЦЭМ!$K$40:$K$759,СВЦЭМ!$A$40:$A$759,$A376,СВЦЭМ!$B$39:$B$758,F$366)+'СЕТ СН'!$F$13</f>
        <v>0</v>
      </c>
      <c r="G376" s="36">
        <f>SUMIFS(СВЦЭМ!$K$40:$K$759,СВЦЭМ!$A$40:$A$759,$A376,СВЦЭМ!$B$39:$B$758,G$366)+'СЕТ СН'!$F$13</f>
        <v>0</v>
      </c>
      <c r="H376" s="36">
        <f>SUMIFS(СВЦЭМ!$K$40:$K$759,СВЦЭМ!$A$40:$A$759,$A376,СВЦЭМ!$B$39:$B$758,H$366)+'СЕТ СН'!$F$13</f>
        <v>0</v>
      </c>
      <c r="I376" s="36">
        <f>SUMIFS(СВЦЭМ!$K$40:$K$759,СВЦЭМ!$A$40:$A$759,$A376,СВЦЭМ!$B$39:$B$758,I$366)+'СЕТ СН'!$F$13</f>
        <v>0</v>
      </c>
      <c r="J376" s="36">
        <f>SUMIFS(СВЦЭМ!$K$40:$K$759,СВЦЭМ!$A$40:$A$759,$A376,СВЦЭМ!$B$39:$B$758,J$366)+'СЕТ СН'!$F$13</f>
        <v>0</v>
      </c>
      <c r="K376" s="36">
        <f>SUMIFS(СВЦЭМ!$K$40:$K$759,СВЦЭМ!$A$40:$A$759,$A376,СВЦЭМ!$B$39:$B$758,K$366)+'СЕТ СН'!$F$13</f>
        <v>0</v>
      </c>
      <c r="L376" s="36">
        <f>SUMIFS(СВЦЭМ!$K$40:$K$759,СВЦЭМ!$A$40:$A$759,$A376,СВЦЭМ!$B$39:$B$758,L$366)+'СЕТ СН'!$F$13</f>
        <v>0</v>
      </c>
      <c r="M376" s="36">
        <f>SUMIFS(СВЦЭМ!$K$40:$K$759,СВЦЭМ!$A$40:$A$759,$A376,СВЦЭМ!$B$39:$B$758,M$366)+'СЕТ СН'!$F$13</f>
        <v>0</v>
      </c>
      <c r="N376" s="36">
        <f>SUMIFS(СВЦЭМ!$K$40:$K$759,СВЦЭМ!$A$40:$A$759,$A376,СВЦЭМ!$B$39:$B$758,N$366)+'СЕТ СН'!$F$13</f>
        <v>0</v>
      </c>
      <c r="O376" s="36">
        <f>SUMIFS(СВЦЭМ!$K$40:$K$759,СВЦЭМ!$A$40:$A$759,$A376,СВЦЭМ!$B$39:$B$758,O$366)+'СЕТ СН'!$F$13</f>
        <v>0</v>
      </c>
      <c r="P376" s="36">
        <f>SUMIFS(СВЦЭМ!$K$40:$K$759,СВЦЭМ!$A$40:$A$759,$A376,СВЦЭМ!$B$39:$B$758,P$366)+'СЕТ СН'!$F$13</f>
        <v>0</v>
      </c>
      <c r="Q376" s="36">
        <f>SUMIFS(СВЦЭМ!$K$40:$K$759,СВЦЭМ!$A$40:$A$759,$A376,СВЦЭМ!$B$39:$B$758,Q$366)+'СЕТ СН'!$F$13</f>
        <v>0</v>
      </c>
      <c r="R376" s="36">
        <f>SUMIFS(СВЦЭМ!$K$40:$K$759,СВЦЭМ!$A$40:$A$759,$A376,СВЦЭМ!$B$39:$B$758,R$366)+'СЕТ СН'!$F$13</f>
        <v>0</v>
      </c>
      <c r="S376" s="36">
        <f>SUMIFS(СВЦЭМ!$K$40:$K$759,СВЦЭМ!$A$40:$A$759,$A376,СВЦЭМ!$B$39:$B$758,S$366)+'СЕТ СН'!$F$13</f>
        <v>0</v>
      </c>
      <c r="T376" s="36">
        <f>SUMIFS(СВЦЭМ!$K$40:$K$759,СВЦЭМ!$A$40:$A$759,$A376,СВЦЭМ!$B$39:$B$758,T$366)+'СЕТ СН'!$F$13</f>
        <v>0</v>
      </c>
      <c r="U376" s="36">
        <f>SUMIFS(СВЦЭМ!$K$40:$K$759,СВЦЭМ!$A$40:$A$759,$A376,СВЦЭМ!$B$39:$B$758,U$366)+'СЕТ СН'!$F$13</f>
        <v>0</v>
      </c>
      <c r="V376" s="36">
        <f>SUMIFS(СВЦЭМ!$K$40:$K$759,СВЦЭМ!$A$40:$A$759,$A376,СВЦЭМ!$B$39:$B$758,V$366)+'СЕТ СН'!$F$13</f>
        <v>0</v>
      </c>
      <c r="W376" s="36">
        <f>SUMIFS(СВЦЭМ!$K$40:$K$759,СВЦЭМ!$A$40:$A$759,$A376,СВЦЭМ!$B$39:$B$758,W$366)+'СЕТ СН'!$F$13</f>
        <v>0</v>
      </c>
      <c r="X376" s="36">
        <f>SUMIFS(СВЦЭМ!$K$40:$K$759,СВЦЭМ!$A$40:$A$759,$A376,СВЦЭМ!$B$39:$B$758,X$366)+'СЕТ СН'!$F$13</f>
        <v>0</v>
      </c>
      <c r="Y376" s="36">
        <f>SUMIFS(СВЦЭМ!$K$40:$K$759,СВЦЭМ!$A$40:$A$759,$A376,СВЦЭМ!$B$39:$B$758,Y$366)+'СЕТ СН'!$F$13</f>
        <v>0</v>
      </c>
    </row>
    <row r="377" spans="1:25" ht="15.75" hidden="1" x14ac:dyDescent="0.2">
      <c r="A377" s="35">
        <f t="shared" si="10"/>
        <v>45607</v>
      </c>
      <c r="B377" s="36">
        <f>SUMIFS(СВЦЭМ!$K$40:$K$759,СВЦЭМ!$A$40:$A$759,$A377,СВЦЭМ!$B$39:$B$758,B$366)+'СЕТ СН'!$F$13</f>
        <v>0</v>
      </c>
      <c r="C377" s="36">
        <f>SUMIFS(СВЦЭМ!$K$40:$K$759,СВЦЭМ!$A$40:$A$759,$A377,СВЦЭМ!$B$39:$B$758,C$366)+'СЕТ СН'!$F$13</f>
        <v>0</v>
      </c>
      <c r="D377" s="36">
        <f>SUMIFS(СВЦЭМ!$K$40:$K$759,СВЦЭМ!$A$40:$A$759,$A377,СВЦЭМ!$B$39:$B$758,D$366)+'СЕТ СН'!$F$13</f>
        <v>0</v>
      </c>
      <c r="E377" s="36">
        <f>SUMIFS(СВЦЭМ!$K$40:$K$759,СВЦЭМ!$A$40:$A$759,$A377,СВЦЭМ!$B$39:$B$758,E$366)+'СЕТ СН'!$F$13</f>
        <v>0</v>
      </c>
      <c r="F377" s="36">
        <f>SUMIFS(СВЦЭМ!$K$40:$K$759,СВЦЭМ!$A$40:$A$759,$A377,СВЦЭМ!$B$39:$B$758,F$366)+'СЕТ СН'!$F$13</f>
        <v>0</v>
      </c>
      <c r="G377" s="36">
        <f>SUMIFS(СВЦЭМ!$K$40:$K$759,СВЦЭМ!$A$40:$A$759,$A377,СВЦЭМ!$B$39:$B$758,G$366)+'СЕТ СН'!$F$13</f>
        <v>0</v>
      </c>
      <c r="H377" s="36">
        <f>SUMIFS(СВЦЭМ!$K$40:$K$759,СВЦЭМ!$A$40:$A$759,$A377,СВЦЭМ!$B$39:$B$758,H$366)+'СЕТ СН'!$F$13</f>
        <v>0</v>
      </c>
      <c r="I377" s="36">
        <f>SUMIFS(СВЦЭМ!$K$40:$K$759,СВЦЭМ!$A$40:$A$759,$A377,СВЦЭМ!$B$39:$B$758,I$366)+'СЕТ СН'!$F$13</f>
        <v>0</v>
      </c>
      <c r="J377" s="36">
        <f>SUMIFS(СВЦЭМ!$K$40:$K$759,СВЦЭМ!$A$40:$A$759,$A377,СВЦЭМ!$B$39:$B$758,J$366)+'СЕТ СН'!$F$13</f>
        <v>0</v>
      </c>
      <c r="K377" s="36">
        <f>SUMIFS(СВЦЭМ!$K$40:$K$759,СВЦЭМ!$A$40:$A$759,$A377,СВЦЭМ!$B$39:$B$758,K$366)+'СЕТ СН'!$F$13</f>
        <v>0</v>
      </c>
      <c r="L377" s="36">
        <f>SUMIFS(СВЦЭМ!$K$40:$K$759,СВЦЭМ!$A$40:$A$759,$A377,СВЦЭМ!$B$39:$B$758,L$366)+'СЕТ СН'!$F$13</f>
        <v>0</v>
      </c>
      <c r="M377" s="36">
        <f>SUMIFS(СВЦЭМ!$K$40:$K$759,СВЦЭМ!$A$40:$A$759,$A377,СВЦЭМ!$B$39:$B$758,M$366)+'СЕТ СН'!$F$13</f>
        <v>0</v>
      </c>
      <c r="N377" s="36">
        <f>SUMIFS(СВЦЭМ!$K$40:$K$759,СВЦЭМ!$A$40:$A$759,$A377,СВЦЭМ!$B$39:$B$758,N$366)+'СЕТ СН'!$F$13</f>
        <v>0</v>
      </c>
      <c r="O377" s="36">
        <f>SUMIFS(СВЦЭМ!$K$40:$K$759,СВЦЭМ!$A$40:$A$759,$A377,СВЦЭМ!$B$39:$B$758,O$366)+'СЕТ СН'!$F$13</f>
        <v>0</v>
      </c>
      <c r="P377" s="36">
        <f>SUMIFS(СВЦЭМ!$K$40:$K$759,СВЦЭМ!$A$40:$A$759,$A377,СВЦЭМ!$B$39:$B$758,P$366)+'СЕТ СН'!$F$13</f>
        <v>0</v>
      </c>
      <c r="Q377" s="36">
        <f>SUMIFS(СВЦЭМ!$K$40:$K$759,СВЦЭМ!$A$40:$A$759,$A377,СВЦЭМ!$B$39:$B$758,Q$366)+'СЕТ СН'!$F$13</f>
        <v>0</v>
      </c>
      <c r="R377" s="36">
        <f>SUMIFS(СВЦЭМ!$K$40:$K$759,СВЦЭМ!$A$40:$A$759,$A377,СВЦЭМ!$B$39:$B$758,R$366)+'СЕТ СН'!$F$13</f>
        <v>0</v>
      </c>
      <c r="S377" s="36">
        <f>SUMIFS(СВЦЭМ!$K$40:$K$759,СВЦЭМ!$A$40:$A$759,$A377,СВЦЭМ!$B$39:$B$758,S$366)+'СЕТ СН'!$F$13</f>
        <v>0</v>
      </c>
      <c r="T377" s="36">
        <f>SUMIFS(СВЦЭМ!$K$40:$K$759,СВЦЭМ!$A$40:$A$759,$A377,СВЦЭМ!$B$39:$B$758,T$366)+'СЕТ СН'!$F$13</f>
        <v>0</v>
      </c>
      <c r="U377" s="36">
        <f>SUMIFS(СВЦЭМ!$K$40:$K$759,СВЦЭМ!$A$40:$A$759,$A377,СВЦЭМ!$B$39:$B$758,U$366)+'СЕТ СН'!$F$13</f>
        <v>0</v>
      </c>
      <c r="V377" s="36">
        <f>SUMIFS(СВЦЭМ!$K$40:$K$759,СВЦЭМ!$A$40:$A$759,$A377,СВЦЭМ!$B$39:$B$758,V$366)+'СЕТ СН'!$F$13</f>
        <v>0</v>
      </c>
      <c r="W377" s="36">
        <f>SUMIFS(СВЦЭМ!$K$40:$K$759,СВЦЭМ!$A$40:$A$759,$A377,СВЦЭМ!$B$39:$B$758,W$366)+'СЕТ СН'!$F$13</f>
        <v>0</v>
      </c>
      <c r="X377" s="36">
        <f>SUMIFS(СВЦЭМ!$K$40:$K$759,СВЦЭМ!$A$40:$A$759,$A377,СВЦЭМ!$B$39:$B$758,X$366)+'СЕТ СН'!$F$13</f>
        <v>0</v>
      </c>
      <c r="Y377" s="36">
        <f>SUMIFS(СВЦЭМ!$K$40:$K$759,СВЦЭМ!$A$40:$A$759,$A377,СВЦЭМ!$B$39:$B$758,Y$366)+'СЕТ СН'!$F$13</f>
        <v>0</v>
      </c>
    </row>
    <row r="378" spans="1:25" ht="15.75" hidden="1" x14ac:dyDescent="0.2">
      <c r="A378" s="35">
        <f t="shared" si="10"/>
        <v>45608</v>
      </c>
      <c r="B378" s="36">
        <f>SUMIFS(СВЦЭМ!$K$40:$K$759,СВЦЭМ!$A$40:$A$759,$A378,СВЦЭМ!$B$39:$B$758,B$366)+'СЕТ СН'!$F$13</f>
        <v>0</v>
      </c>
      <c r="C378" s="36">
        <f>SUMIFS(СВЦЭМ!$K$40:$K$759,СВЦЭМ!$A$40:$A$759,$A378,СВЦЭМ!$B$39:$B$758,C$366)+'СЕТ СН'!$F$13</f>
        <v>0</v>
      </c>
      <c r="D378" s="36">
        <f>SUMIFS(СВЦЭМ!$K$40:$K$759,СВЦЭМ!$A$40:$A$759,$A378,СВЦЭМ!$B$39:$B$758,D$366)+'СЕТ СН'!$F$13</f>
        <v>0</v>
      </c>
      <c r="E378" s="36">
        <f>SUMIFS(СВЦЭМ!$K$40:$K$759,СВЦЭМ!$A$40:$A$759,$A378,СВЦЭМ!$B$39:$B$758,E$366)+'СЕТ СН'!$F$13</f>
        <v>0</v>
      </c>
      <c r="F378" s="36">
        <f>SUMIFS(СВЦЭМ!$K$40:$K$759,СВЦЭМ!$A$40:$A$759,$A378,СВЦЭМ!$B$39:$B$758,F$366)+'СЕТ СН'!$F$13</f>
        <v>0</v>
      </c>
      <c r="G378" s="36">
        <f>SUMIFS(СВЦЭМ!$K$40:$K$759,СВЦЭМ!$A$40:$A$759,$A378,СВЦЭМ!$B$39:$B$758,G$366)+'СЕТ СН'!$F$13</f>
        <v>0</v>
      </c>
      <c r="H378" s="36">
        <f>SUMIFS(СВЦЭМ!$K$40:$K$759,СВЦЭМ!$A$40:$A$759,$A378,СВЦЭМ!$B$39:$B$758,H$366)+'СЕТ СН'!$F$13</f>
        <v>0</v>
      </c>
      <c r="I378" s="36">
        <f>SUMIFS(СВЦЭМ!$K$40:$K$759,СВЦЭМ!$A$40:$A$759,$A378,СВЦЭМ!$B$39:$B$758,I$366)+'СЕТ СН'!$F$13</f>
        <v>0</v>
      </c>
      <c r="J378" s="36">
        <f>SUMIFS(СВЦЭМ!$K$40:$K$759,СВЦЭМ!$A$40:$A$759,$A378,СВЦЭМ!$B$39:$B$758,J$366)+'СЕТ СН'!$F$13</f>
        <v>0</v>
      </c>
      <c r="K378" s="36">
        <f>SUMIFS(СВЦЭМ!$K$40:$K$759,СВЦЭМ!$A$40:$A$759,$A378,СВЦЭМ!$B$39:$B$758,K$366)+'СЕТ СН'!$F$13</f>
        <v>0</v>
      </c>
      <c r="L378" s="36">
        <f>SUMIFS(СВЦЭМ!$K$40:$K$759,СВЦЭМ!$A$40:$A$759,$A378,СВЦЭМ!$B$39:$B$758,L$366)+'СЕТ СН'!$F$13</f>
        <v>0</v>
      </c>
      <c r="M378" s="36">
        <f>SUMIFS(СВЦЭМ!$K$40:$K$759,СВЦЭМ!$A$40:$A$759,$A378,СВЦЭМ!$B$39:$B$758,M$366)+'СЕТ СН'!$F$13</f>
        <v>0</v>
      </c>
      <c r="N378" s="36">
        <f>SUMIFS(СВЦЭМ!$K$40:$K$759,СВЦЭМ!$A$40:$A$759,$A378,СВЦЭМ!$B$39:$B$758,N$366)+'СЕТ СН'!$F$13</f>
        <v>0</v>
      </c>
      <c r="O378" s="36">
        <f>SUMIFS(СВЦЭМ!$K$40:$K$759,СВЦЭМ!$A$40:$A$759,$A378,СВЦЭМ!$B$39:$B$758,O$366)+'СЕТ СН'!$F$13</f>
        <v>0</v>
      </c>
      <c r="P378" s="36">
        <f>SUMIFS(СВЦЭМ!$K$40:$K$759,СВЦЭМ!$A$40:$A$759,$A378,СВЦЭМ!$B$39:$B$758,P$366)+'СЕТ СН'!$F$13</f>
        <v>0</v>
      </c>
      <c r="Q378" s="36">
        <f>SUMIFS(СВЦЭМ!$K$40:$K$759,СВЦЭМ!$A$40:$A$759,$A378,СВЦЭМ!$B$39:$B$758,Q$366)+'СЕТ СН'!$F$13</f>
        <v>0</v>
      </c>
      <c r="R378" s="36">
        <f>SUMIFS(СВЦЭМ!$K$40:$K$759,СВЦЭМ!$A$40:$A$759,$A378,СВЦЭМ!$B$39:$B$758,R$366)+'СЕТ СН'!$F$13</f>
        <v>0</v>
      </c>
      <c r="S378" s="36">
        <f>SUMIFS(СВЦЭМ!$K$40:$K$759,СВЦЭМ!$A$40:$A$759,$A378,СВЦЭМ!$B$39:$B$758,S$366)+'СЕТ СН'!$F$13</f>
        <v>0</v>
      </c>
      <c r="T378" s="36">
        <f>SUMIFS(СВЦЭМ!$K$40:$K$759,СВЦЭМ!$A$40:$A$759,$A378,СВЦЭМ!$B$39:$B$758,T$366)+'СЕТ СН'!$F$13</f>
        <v>0</v>
      </c>
      <c r="U378" s="36">
        <f>SUMIFS(СВЦЭМ!$K$40:$K$759,СВЦЭМ!$A$40:$A$759,$A378,СВЦЭМ!$B$39:$B$758,U$366)+'СЕТ СН'!$F$13</f>
        <v>0</v>
      </c>
      <c r="V378" s="36">
        <f>SUMIFS(СВЦЭМ!$K$40:$K$759,СВЦЭМ!$A$40:$A$759,$A378,СВЦЭМ!$B$39:$B$758,V$366)+'СЕТ СН'!$F$13</f>
        <v>0</v>
      </c>
      <c r="W378" s="36">
        <f>SUMIFS(СВЦЭМ!$K$40:$K$759,СВЦЭМ!$A$40:$A$759,$A378,СВЦЭМ!$B$39:$B$758,W$366)+'СЕТ СН'!$F$13</f>
        <v>0</v>
      </c>
      <c r="X378" s="36">
        <f>SUMIFS(СВЦЭМ!$K$40:$K$759,СВЦЭМ!$A$40:$A$759,$A378,СВЦЭМ!$B$39:$B$758,X$366)+'СЕТ СН'!$F$13</f>
        <v>0</v>
      </c>
      <c r="Y378" s="36">
        <f>SUMIFS(СВЦЭМ!$K$40:$K$759,СВЦЭМ!$A$40:$A$759,$A378,СВЦЭМ!$B$39:$B$758,Y$366)+'СЕТ СН'!$F$13</f>
        <v>0</v>
      </c>
    </row>
    <row r="379" spans="1:25" ht="15.75" hidden="1" x14ac:dyDescent="0.2">
      <c r="A379" s="35">
        <f t="shared" si="10"/>
        <v>45609</v>
      </c>
      <c r="B379" s="36">
        <f>SUMIFS(СВЦЭМ!$K$40:$K$759,СВЦЭМ!$A$40:$A$759,$A379,СВЦЭМ!$B$39:$B$758,B$366)+'СЕТ СН'!$F$13</f>
        <v>0</v>
      </c>
      <c r="C379" s="36">
        <f>SUMIFS(СВЦЭМ!$K$40:$K$759,СВЦЭМ!$A$40:$A$759,$A379,СВЦЭМ!$B$39:$B$758,C$366)+'СЕТ СН'!$F$13</f>
        <v>0</v>
      </c>
      <c r="D379" s="36">
        <f>SUMIFS(СВЦЭМ!$K$40:$K$759,СВЦЭМ!$A$40:$A$759,$A379,СВЦЭМ!$B$39:$B$758,D$366)+'СЕТ СН'!$F$13</f>
        <v>0</v>
      </c>
      <c r="E379" s="36">
        <f>SUMIFS(СВЦЭМ!$K$40:$K$759,СВЦЭМ!$A$40:$A$759,$A379,СВЦЭМ!$B$39:$B$758,E$366)+'СЕТ СН'!$F$13</f>
        <v>0</v>
      </c>
      <c r="F379" s="36">
        <f>SUMIFS(СВЦЭМ!$K$40:$K$759,СВЦЭМ!$A$40:$A$759,$A379,СВЦЭМ!$B$39:$B$758,F$366)+'СЕТ СН'!$F$13</f>
        <v>0</v>
      </c>
      <c r="G379" s="36">
        <f>SUMIFS(СВЦЭМ!$K$40:$K$759,СВЦЭМ!$A$40:$A$759,$A379,СВЦЭМ!$B$39:$B$758,G$366)+'СЕТ СН'!$F$13</f>
        <v>0</v>
      </c>
      <c r="H379" s="36">
        <f>SUMIFS(СВЦЭМ!$K$40:$K$759,СВЦЭМ!$A$40:$A$759,$A379,СВЦЭМ!$B$39:$B$758,H$366)+'СЕТ СН'!$F$13</f>
        <v>0</v>
      </c>
      <c r="I379" s="36">
        <f>SUMIFS(СВЦЭМ!$K$40:$K$759,СВЦЭМ!$A$40:$A$759,$A379,СВЦЭМ!$B$39:$B$758,I$366)+'СЕТ СН'!$F$13</f>
        <v>0</v>
      </c>
      <c r="J379" s="36">
        <f>SUMIFS(СВЦЭМ!$K$40:$K$759,СВЦЭМ!$A$40:$A$759,$A379,СВЦЭМ!$B$39:$B$758,J$366)+'СЕТ СН'!$F$13</f>
        <v>0</v>
      </c>
      <c r="K379" s="36">
        <f>SUMIFS(СВЦЭМ!$K$40:$K$759,СВЦЭМ!$A$40:$A$759,$A379,СВЦЭМ!$B$39:$B$758,K$366)+'СЕТ СН'!$F$13</f>
        <v>0</v>
      </c>
      <c r="L379" s="36">
        <f>SUMIFS(СВЦЭМ!$K$40:$K$759,СВЦЭМ!$A$40:$A$759,$A379,СВЦЭМ!$B$39:$B$758,L$366)+'СЕТ СН'!$F$13</f>
        <v>0</v>
      </c>
      <c r="M379" s="36">
        <f>SUMIFS(СВЦЭМ!$K$40:$K$759,СВЦЭМ!$A$40:$A$759,$A379,СВЦЭМ!$B$39:$B$758,M$366)+'СЕТ СН'!$F$13</f>
        <v>0</v>
      </c>
      <c r="N379" s="36">
        <f>SUMIFS(СВЦЭМ!$K$40:$K$759,СВЦЭМ!$A$40:$A$759,$A379,СВЦЭМ!$B$39:$B$758,N$366)+'СЕТ СН'!$F$13</f>
        <v>0</v>
      </c>
      <c r="O379" s="36">
        <f>SUMIFS(СВЦЭМ!$K$40:$K$759,СВЦЭМ!$A$40:$A$759,$A379,СВЦЭМ!$B$39:$B$758,O$366)+'СЕТ СН'!$F$13</f>
        <v>0</v>
      </c>
      <c r="P379" s="36">
        <f>SUMIFS(СВЦЭМ!$K$40:$K$759,СВЦЭМ!$A$40:$A$759,$A379,СВЦЭМ!$B$39:$B$758,P$366)+'СЕТ СН'!$F$13</f>
        <v>0</v>
      </c>
      <c r="Q379" s="36">
        <f>SUMIFS(СВЦЭМ!$K$40:$K$759,СВЦЭМ!$A$40:$A$759,$A379,СВЦЭМ!$B$39:$B$758,Q$366)+'СЕТ СН'!$F$13</f>
        <v>0</v>
      </c>
      <c r="R379" s="36">
        <f>SUMIFS(СВЦЭМ!$K$40:$K$759,СВЦЭМ!$A$40:$A$759,$A379,СВЦЭМ!$B$39:$B$758,R$366)+'СЕТ СН'!$F$13</f>
        <v>0</v>
      </c>
      <c r="S379" s="36">
        <f>SUMIFS(СВЦЭМ!$K$40:$K$759,СВЦЭМ!$A$40:$A$759,$A379,СВЦЭМ!$B$39:$B$758,S$366)+'СЕТ СН'!$F$13</f>
        <v>0</v>
      </c>
      <c r="T379" s="36">
        <f>SUMIFS(СВЦЭМ!$K$40:$K$759,СВЦЭМ!$A$40:$A$759,$A379,СВЦЭМ!$B$39:$B$758,T$366)+'СЕТ СН'!$F$13</f>
        <v>0</v>
      </c>
      <c r="U379" s="36">
        <f>SUMIFS(СВЦЭМ!$K$40:$K$759,СВЦЭМ!$A$40:$A$759,$A379,СВЦЭМ!$B$39:$B$758,U$366)+'СЕТ СН'!$F$13</f>
        <v>0</v>
      </c>
      <c r="V379" s="36">
        <f>SUMIFS(СВЦЭМ!$K$40:$K$759,СВЦЭМ!$A$40:$A$759,$A379,СВЦЭМ!$B$39:$B$758,V$366)+'СЕТ СН'!$F$13</f>
        <v>0</v>
      </c>
      <c r="W379" s="36">
        <f>SUMIFS(СВЦЭМ!$K$40:$K$759,СВЦЭМ!$A$40:$A$759,$A379,СВЦЭМ!$B$39:$B$758,W$366)+'СЕТ СН'!$F$13</f>
        <v>0</v>
      </c>
      <c r="X379" s="36">
        <f>SUMIFS(СВЦЭМ!$K$40:$K$759,СВЦЭМ!$A$40:$A$759,$A379,СВЦЭМ!$B$39:$B$758,X$366)+'СЕТ СН'!$F$13</f>
        <v>0</v>
      </c>
      <c r="Y379" s="36">
        <f>SUMIFS(СВЦЭМ!$K$40:$K$759,СВЦЭМ!$A$40:$A$759,$A379,СВЦЭМ!$B$39:$B$758,Y$366)+'СЕТ СН'!$F$13</f>
        <v>0</v>
      </c>
    </row>
    <row r="380" spans="1:25" ht="15.75" hidden="1" x14ac:dyDescent="0.2">
      <c r="A380" s="35">
        <f t="shared" si="10"/>
        <v>45610</v>
      </c>
      <c r="B380" s="36">
        <f>SUMIFS(СВЦЭМ!$K$40:$K$759,СВЦЭМ!$A$40:$A$759,$A380,СВЦЭМ!$B$39:$B$758,B$366)+'СЕТ СН'!$F$13</f>
        <v>0</v>
      </c>
      <c r="C380" s="36">
        <f>SUMIFS(СВЦЭМ!$K$40:$K$759,СВЦЭМ!$A$40:$A$759,$A380,СВЦЭМ!$B$39:$B$758,C$366)+'СЕТ СН'!$F$13</f>
        <v>0</v>
      </c>
      <c r="D380" s="36">
        <f>SUMIFS(СВЦЭМ!$K$40:$K$759,СВЦЭМ!$A$40:$A$759,$A380,СВЦЭМ!$B$39:$B$758,D$366)+'СЕТ СН'!$F$13</f>
        <v>0</v>
      </c>
      <c r="E380" s="36">
        <f>SUMIFS(СВЦЭМ!$K$40:$K$759,СВЦЭМ!$A$40:$A$759,$A380,СВЦЭМ!$B$39:$B$758,E$366)+'СЕТ СН'!$F$13</f>
        <v>0</v>
      </c>
      <c r="F380" s="36">
        <f>SUMIFS(СВЦЭМ!$K$40:$K$759,СВЦЭМ!$A$40:$A$759,$A380,СВЦЭМ!$B$39:$B$758,F$366)+'СЕТ СН'!$F$13</f>
        <v>0</v>
      </c>
      <c r="G380" s="36">
        <f>SUMIFS(СВЦЭМ!$K$40:$K$759,СВЦЭМ!$A$40:$A$759,$A380,СВЦЭМ!$B$39:$B$758,G$366)+'СЕТ СН'!$F$13</f>
        <v>0</v>
      </c>
      <c r="H380" s="36">
        <f>SUMIFS(СВЦЭМ!$K$40:$K$759,СВЦЭМ!$A$40:$A$759,$A380,СВЦЭМ!$B$39:$B$758,H$366)+'СЕТ СН'!$F$13</f>
        <v>0</v>
      </c>
      <c r="I380" s="36">
        <f>SUMIFS(СВЦЭМ!$K$40:$K$759,СВЦЭМ!$A$40:$A$759,$A380,СВЦЭМ!$B$39:$B$758,I$366)+'СЕТ СН'!$F$13</f>
        <v>0</v>
      </c>
      <c r="J380" s="36">
        <f>SUMIFS(СВЦЭМ!$K$40:$K$759,СВЦЭМ!$A$40:$A$759,$A380,СВЦЭМ!$B$39:$B$758,J$366)+'СЕТ СН'!$F$13</f>
        <v>0</v>
      </c>
      <c r="K380" s="36">
        <f>SUMIFS(СВЦЭМ!$K$40:$K$759,СВЦЭМ!$A$40:$A$759,$A380,СВЦЭМ!$B$39:$B$758,K$366)+'СЕТ СН'!$F$13</f>
        <v>0</v>
      </c>
      <c r="L380" s="36">
        <f>SUMIFS(СВЦЭМ!$K$40:$K$759,СВЦЭМ!$A$40:$A$759,$A380,СВЦЭМ!$B$39:$B$758,L$366)+'СЕТ СН'!$F$13</f>
        <v>0</v>
      </c>
      <c r="M380" s="36">
        <f>SUMIFS(СВЦЭМ!$K$40:$K$759,СВЦЭМ!$A$40:$A$759,$A380,СВЦЭМ!$B$39:$B$758,M$366)+'СЕТ СН'!$F$13</f>
        <v>0</v>
      </c>
      <c r="N380" s="36">
        <f>SUMIFS(СВЦЭМ!$K$40:$K$759,СВЦЭМ!$A$40:$A$759,$A380,СВЦЭМ!$B$39:$B$758,N$366)+'СЕТ СН'!$F$13</f>
        <v>0</v>
      </c>
      <c r="O380" s="36">
        <f>SUMIFS(СВЦЭМ!$K$40:$K$759,СВЦЭМ!$A$40:$A$759,$A380,СВЦЭМ!$B$39:$B$758,O$366)+'СЕТ СН'!$F$13</f>
        <v>0</v>
      </c>
      <c r="P380" s="36">
        <f>SUMIFS(СВЦЭМ!$K$40:$K$759,СВЦЭМ!$A$40:$A$759,$A380,СВЦЭМ!$B$39:$B$758,P$366)+'СЕТ СН'!$F$13</f>
        <v>0</v>
      </c>
      <c r="Q380" s="36">
        <f>SUMIFS(СВЦЭМ!$K$40:$K$759,СВЦЭМ!$A$40:$A$759,$A380,СВЦЭМ!$B$39:$B$758,Q$366)+'СЕТ СН'!$F$13</f>
        <v>0</v>
      </c>
      <c r="R380" s="36">
        <f>SUMIFS(СВЦЭМ!$K$40:$K$759,СВЦЭМ!$A$40:$A$759,$A380,СВЦЭМ!$B$39:$B$758,R$366)+'СЕТ СН'!$F$13</f>
        <v>0</v>
      </c>
      <c r="S380" s="36">
        <f>SUMIFS(СВЦЭМ!$K$40:$K$759,СВЦЭМ!$A$40:$A$759,$A380,СВЦЭМ!$B$39:$B$758,S$366)+'СЕТ СН'!$F$13</f>
        <v>0</v>
      </c>
      <c r="T380" s="36">
        <f>SUMIFS(СВЦЭМ!$K$40:$K$759,СВЦЭМ!$A$40:$A$759,$A380,СВЦЭМ!$B$39:$B$758,T$366)+'СЕТ СН'!$F$13</f>
        <v>0</v>
      </c>
      <c r="U380" s="36">
        <f>SUMIFS(СВЦЭМ!$K$40:$K$759,СВЦЭМ!$A$40:$A$759,$A380,СВЦЭМ!$B$39:$B$758,U$366)+'СЕТ СН'!$F$13</f>
        <v>0</v>
      </c>
      <c r="V380" s="36">
        <f>SUMIFS(СВЦЭМ!$K$40:$K$759,СВЦЭМ!$A$40:$A$759,$A380,СВЦЭМ!$B$39:$B$758,V$366)+'СЕТ СН'!$F$13</f>
        <v>0</v>
      </c>
      <c r="W380" s="36">
        <f>SUMIFS(СВЦЭМ!$K$40:$K$759,СВЦЭМ!$A$40:$A$759,$A380,СВЦЭМ!$B$39:$B$758,W$366)+'СЕТ СН'!$F$13</f>
        <v>0</v>
      </c>
      <c r="X380" s="36">
        <f>SUMIFS(СВЦЭМ!$K$40:$K$759,СВЦЭМ!$A$40:$A$759,$A380,СВЦЭМ!$B$39:$B$758,X$366)+'СЕТ СН'!$F$13</f>
        <v>0</v>
      </c>
      <c r="Y380" s="36">
        <f>SUMIFS(СВЦЭМ!$K$40:$K$759,СВЦЭМ!$A$40:$A$759,$A380,СВЦЭМ!$B$39:$B$758,Y$366)+'СЕТ СН'!$F$13</f>
        <v>0</v>
      </c>
    </row>
    <row r="381" spans="1:25" ht="15.75" hidden="1" x14ac:dyDescent="0.2">
      <c r="A381" s="35">
        <f t="shared" si="10"/>
        <v>45611</v>
      </c>
      <c r="B381" s="36">
        <f>SUMIFS(СВЦЭМ!$K$40:$K$759,СВЦЭМ!$A$40:$A$759,$A381,СВЦЭМ!$B$39:$B$758,B$366)+'СЕТ СН'!$F$13</f>
        <v>0</v>
      </c>
      <c r="C381" s="36">
        <f>SUMIFS(СВЦЭМ!$K$40:$K$759,СВЦЭМ!$A$40:$A$759,$A381,СВЦЭМ!$B$39:$B$758,C$366)+'СЕТ СН'!$F$13</f>
        <v>0</v>
      </c>
      <c r="D381" s="36">
        <f>SUMIFS(СВЦЭМ!$K$40:$K$759,СВЦЭМ!$A$40:$A$759,$A381,СВЦЭМ!$B$39:$B$758,D$366)+'СЕТ СН'!$F$13</f>
        <v>0</v>
      </c>
      <c r="E381" s="36">
        <f>SUMIFS(СВЦЭМ!$K$40:$K$759,СВЦЭМ!$A$40:$A$759,$A381,СВЦЭМ!$B$39:$B$758,E$366)+'СЕТ СН'!$F$13</f>
        <v>0</v>
      </c>
      <c r="F381" s="36">
        <f>SUMIFS(СВЦЭМ!$K$40:$K$759,СВЦЭМ!$A$40:$A$759,$A381,СВЦЭМ!$B$39:$B$758,F$366)+'СЕТ СН'!$F$13</f>
        <v>0</v>
      </c>
      <c r="G381" s="36">
        <f>SUMIFS(СВЦЭМ!$K$40:$K$759,СВЦЭМ!$A$40:$A$759,$A381,СВЦЭМ!$B$39:$B$758,G$366)+'СЕТ СН'!$F$13</f>
        <v>0</v>
      </c>
      <c r="H381" s="36">
        <f>SUMIFS(СВЦЭМ!$K$40:$K$759,СВЦЭМ!$A$40:$A$759,$A381,СВЦЭМ!$B$39:$B$758,H$366)+'СЕТ СН'!$F$13</f>
        <v>0</v>
      </c>
      <c r="I381" s="36">
        <f>SUMIFS(СВЦЭМ!$K$40:$K$759,СВЦЭМ!$A$40:$A$759,$A381,СВЦЭМ!$B$39:$B$758,I$366)+'СЕТ СН'!$F$13</f>
        <v>0</v>
      </c>
      <c r="J381" s="36">
        <f>SUMIFS(СВЦЭМ!$K$40:$K$759,СВЦЭМ!$A$40:$A$759,$A381,СВЦЭМ!$B$39:$B$758,J$366)+'СЕТ СН'!$F$13</f>
        <v>0</v>
      </c>
      <c r="K381" s="36">
        <f>SUMIFS(СВЦЭМ!$K$40:$K$759,СВЦЭМ!$A$40:$A$759,$A381,СВЦЭМ!$B$39:$B$758,K$366)+'СЕТ СН'!$F$13</f>
        <v>0</v>
      </c>
      <c r="L381" s="36">
        <f>SUMIFS(СВЦЭМ!$K$40:$K$759,СВЦЭМ!$A$40:$A$759,$A381,СВЦЭМ!$B$39:$B$758,L$366)+'СЕТ СН'!$F$13</f>
        <v>0</v>
      </c>
      <c r="M381" s="36">
        <f>SUMIFS(СВЦЭМ!$K$40:$K$759,СВЦЭМ!$A$40:$A$759,$A381,СВЦЭМ!$B$39:$B$758,M$366)+'СЕТ СН'!$F$13</f>
        <v>0</v>
      </c>
      <c r="N381" s="36">
        <f>SUMIFS(СВЦЭМ!$K$40:$K$759,СВЦЭМ!$A$40:$A$759,$A381,СВЦЭМ!$B$39:$B$758,N$366)+'СЕТ СН'!$F$13</f>
        <v>0</v>
      </c>
      <c r="O381" s="36">
        <f>SUMIFS(СВЦЭМ!$K$40:$K$759,СВЦЭМ!$A$40:$A$759,$A381,СВЦЭМ!$B$39:$B$758,O$366)+'СЕТ СН'!$F$13</f>
        <v>0</v>
      </c>
      <c r="P381" s="36">
        <f>SUMIFS(СВЦЭМ!$K$40:$K$759,СВЦЭМ!$A$40:$A$759,$A381,СВЦЭМ!$B$39:$B$758,P$366)+'СЕТ СН'!$F$13</f>
        <v>0</v>
      </c>
      <c r="Q381" s="36">
        <f>SUMIFS(СВЦЭМ!$K$40:$K$759,СВЦЭМ!$A$40:$A$759,$A381,СВЦЭМ!$B$39:$B$758,Q$366)+'СЕТ СН'!$F$13</f>
        <v>0</v>
      </c>
      <c r="R381" s="36">
        <f>SUMIFS(СВЦЭМ!$K$40:$K$759,СВЦЭМ!$A$40:$A$759,$A381,СВЦЭМ!$B$39:$B$758,R$366)+'СЕТ СН'!$F$13</f>
        <v>0</v>
      </c>
      <c r="S381" s="36">
        <f>SUMIFS(СВЦЭМ!$K$40:$K$759,СВЦЭМ!$A$40:$A$759,$A381,СВЦЭМ!$B$39:$B$758,S$366)+'СЕТ СН'!$F$13</f>
        <v>0</v>
      </c>
      <c r="T381" s="36">
        <f>SUMIFS(СВЦЭМ!$K$40:$K$759,СВЦЭМ!$A$40:$A$759,$A381,СВЦЭМ!$B$39:$B$758,T$366)+'СЕТ СН'!$F$13</f>
        <v>0</v>
      </c>
      <c r="U381" s="36">
        <f>SUMIFS(СВЦЭМ!$K$40:$K$759,СВЦЭМ!$A$40:$A$759,$A381,СВЦЭМ!$B$39:$B$758,U$366)+'СЕТ СН'!$F$13</f>
        <v>0</v>
      </c>
      <c r="V381" s="36">
        <f>SUMIFS(СВЦЭМ!$K$40:$K$759,СВЦЭМ!$A$40:$A$759,$A381,СВЦЭМ!$B$39:$B$758,V$366)+'СЕТ СН'!$F$13</f>
        <v>0</v>
      </c>
      <c r="W381" s="36">
        <f>SUMIFS(СВЦЭМ!$K$40:$K$759,СВЦЭМ!$A$40:$A$759,$A381,СВЦЭМ!$B$39:$B$758,W$366)+'СЕТ СН'!$F$13</f>
        <v>0</v>
      </c>
      <c r="X381" s="36">
        <f>SUMIFS(СВЦЭМ!$K$40:$K$759,СВЦЭМ!$A$40:$A$759,$A381,СВЦЭМ!$B$39:$B$758,X$366)+'СЕТ СН'!$F$13</f>
        <v>0</v>
      </c>
      <c r="Y381" s="36">
        <f>SUMIFS(СВЦЭМ!$K$40:$K$759,СВЦЭМ!$A$40:$A$759,$A381,СВЦЭМ!$B$39:$B$758,Y$366)+'СЕТ СН'!$F$13</f>
        <v>0</v>
      </c>
    </row>
    <row r="382" spans="1:25" ht="15.75" hidden="1" x14ac:dyDescent="0.2">
      <c r="A382" s="35">
        <f t="shared" si="10"/>
        <v>45612</v>
      </c>
      <c r="B382" s="36">
        <f>SUMIFS(СВЦЭМ!$K$40:$K$759,СВЦЭМ!$A$40:$A$759,$A382,СВЦЭМ!$B$39:$B$758,B$366)+'СЕТ СН'!$F$13</f>
        <v>0</v>
      </c>
      <c r="C382" s="36">
        <f>SUMIFS(СВЦЭМ!$K$40:$K$759,СВЦЭМ!$A$40:$A$759,$A382,СВЦЭМ!$B$39:$B$758,C$366)+'СЕТ СН'!$F$13</f>
        <v>0</v>
      </c>
      <c r="D382" s="36">
        <f>SUMIFS(СВЦЭМ!$K$40:$K$759,СВЦЭМ!$A$40:$A$759,$A382,СВЦЭМ!$B$39:$B$758,D$366)+'СЕТ СН'!$F$13</f>
        <v>0</v>
      </c>
      <c r="E382" s="36">
        <f>SUMIFS(СВЦЭМ!$K$40:$K$759,СВЦЭМ!$A$40:$A$759,$A382,СВЦЭМ!$B$39:$B$758,E$366)+'СЕТ СН'!$F$13</f>
        <v>0</v>
      </c>
      <c r="F382" s="36">
        <f>SUMIFS(СВЦЭМ!$K$40:$K$759,СВЦЭМ!$A$40:$A$759,$A382,СВЦЭМ!$B$39:$B$758,F$366)+'СЕТ СН'!$F$13</f>
        <v>0</v>
      </c>
      <c r="G382" s="36">
        <f>SUMIFS(СВЦЭМ!$K$40:$K$759,СВЦЭМ!$A$40:$A$759,$A382,СВЦЭМ!$B$39:$B$758,G$366)+'СЕТ СН'!$F$13</f>
        <v>0</v>
      </c>
      <c r="H382" s="36">
        <f>SUMIFS(СВЦЭМ!$K$40:$K$759,СВЦЭМ!$A$40:$A$759,$A382,СВЦЭМ!$B$39:$B$758,H$366)+'СЕТ СН'!$F$13</f>
        <v>0</v>
      </c>
      <c r="I382" s="36">
        <f>SUMIFS(СВЦЭМ!$K$40:$K$759,СВЦЭМ!$A$40:$A$759,$A382,СВЦЭМ!$B$39:$B$758,I$366)+'СЕТ СН'!$F$13</f>
        <v>0</v>
      </c>
      <c r="J382" s="36">
        <f>SUMIFS(СВЦЭМ!$K$40:$K$759,СВЦЭМ!$A$40:$A$759,$A382,СВЦЭМ!$B$39:$B$758,J$366)+'СЕТ СН'!$F$13</f>
        <v>0</v>
      </c>
      <c r="K382" s="36">
        <f>SUMIFS(СВЦЭМ!$K$40:$K$759,СВЦЭМ!$A$40:$A$759,$A382,СВЦЭМ!$B$39:$B$758,K$366)+'СЕТ СН'!$F$13</f>
        <v>0</v>
      </c>
      <c r="L382" s="36">
        <f>SUMIFS(СВЦЭМ!$K$40:$K$759,СВЦЭМ!$A$40:$A$759,$A382,СВЦЭМ!$B$39:$B$758,L$366)+'СЕТ СН'!$F$13</f>
        <v>0</v>
      </c>
      <c r="M382" s="36">
        <f>SUMIFS(СВЦЭМ!$K$40:$K$759,СВЦЭМ!$A$40:$A$759,$A382,СВЦЭМ!$B$39:$B$758,M$366)+'СЕТ СН'!$F$13</f>
        <v>0</v>
      </c>
      <c r="N382" s="36">
        <f>SUMIFS(СВЦЭМ!$K$40:$K$759,СВЦЭМ!$A$40:$A$759,$A382,СВЦЭМ!$B$39:$B$758,N$366)+'СЕТ СН'!$F$13</f>
        <v>0</v>
      </c>
      <c r="O382" s="36">
        <f>SUMIFS(СВЦЭМ!$K$40:$K$759,СВЦЭМ!$A$40:$A$759,$A382,СВЦЭМ!$B$39:$B$758,O$366)+'СЕТ СН'!$F$13</f>
        <v>0</v>
      </c>
      <c r="P382" s="36">
        <f>SUMIFS(СВЦЭМ!$K$40:$K$759,СВЦЭМ!$A$40:$A$759,$A382,СВЦЭМ!$B$39:$B$758,P$366)+'СЕТ СН'!$F$13</f>
        <v>0</v>
      </c>
      <c r="Q382" s="36">
        <f>SUMIFS(СВЦЭМ!$K$40:$K$759,СВЦЭМ!$A$40:$A$759,$A382,СВЦЭМ!$B$39:$B$758,Q$366)+'СЕТ СН'!$F$13</f>
        <v>0</v>
      </c>
      <c r="R382" s="36">
        <f>SUMIFS(СВЦЭМ!$K$40:$K$759,СВЦЭМ!$A$40:$A$759,$A382,СВЦЭМ!$B$39:$B$758,R$366)+'СЕТ СН'!$F$13</f>
        <v>0</v>
      </c>
      <c r="S382" s="36">
        <f>SUMIFS(СВЦЭМ!$K$40:$K$759,СВЦЭМ!$A$40:$A$759,$A382,СВЦЭМ!$B$39:$B$758,S$366)+'СЕТ СН'!$F$13</f>
        <v>0</v>
      </c>
      <c r="T382" s="36">
        <f>SUMIFS(СВЦЭМ!$K$40:$K$759,СВЦЭМ!$A$40:$A$759,$A382,СВЦЭМ!$B$39:$B$758,T$366)+'СЕТ СН'!$F$13</f>
        <v>0</v>
      </c>
      <c r="U382" s="36">
        <f>SUMIFS(СВЦЭМ!$K$40:$K$759,СВЦЭМ!$A$40:$A$759,$A382,СВЦЭМ!$B$39:$B$758,U$366)+'СЕТ СН'!$F$13</f>
        <v>0</v>
      </c>
      <c r="V382" s="36">
        <f>SUMIFS(СВЦЭМ!$K$40:$K$759,СВЦЭМ!$A$40:$A$759,$A382,СВЦЭМ!$B$39:$B$758,V$366)+'СЕТ СН'!$F$13</f>
        <v>0</v>
      </c>
      <c r="W382" s="36">
        <f>SUMIFS(СВЦЭМ!$K$40:$K$759,СВЦЭМ!$A$40:$A$759,$A382,СВЦЭМ!$B$39:$B$758,W$366)+'СЕТ СН'!$F$13</f>
        <v>0</v>
      </c>
      <c r="X382" s="36">
        <f>SUMIFS(СВЦЭМ!$K$40:$K$759,СВЦЭМ!$A$40:$A$759,$A382,СВЦЭМ!$B$39:$B$758,X$366)+'СЕТ СН'!$F$13</f>
        <v>0</v>
      </c>
      <c r="Y382" s="36">
        <f>SUMIFS(СВЦЭМ!$K$40:$K$759,СВЦЭМ!$A$40:$A$759,$A382,СВЦЭМ!$B$39:$B$758,Y$366)+'СЕТ СН'!$F$13</f>
        <v>0</v>
      </c>
    </row>
    <row r="383" spans="1:25" ht="15.75" hidden="1" x14ac:dyDescent="0.2">
      <c r="A383" s="35">
        <f t="shared" si="10"/>
        <v>45613</v>
      </c>
      <c r="B383" s="36">
        <f>SUMIFS(СВЦЭМ!$K$40:$K$759,СВЦЭМ!$A$40:$A$759,$A383,СВЦЭМ!$B$39:$B$758,B$366)+'СЕТ СН'!$F$13</f>
        <v>0</v>
      </c>
      <c r="C383" s="36">
        <f>SUMIFS(СВЦЭМ!$K$40:$K$759,СВЦЭМ!$A$40:$A$759,$A383,СВЦЭМ!$B$39:$B$758,C$366)+'СЕТ СН'!$F$13</f>
        <v>0</v>
      </c>
      <c r="D383" s="36">
        <f>SUMIFS(СВЦЭМ!$K$40:$K$759,СВЦЭМ!$A$40:$A$759,$A383,СВЦЭМ!$B$39:$B$758,D$366)+'СЕТ СН'!$F$13</f>
        <v>0</v>
      </c>
      <c r="E383" s="36">
        <f>SUMIFS(СВЦЭМ!$K$40:$K$759,СВЦЭМ!$A$40:$A$759,$A383,СВЦЭМ!$B$39:$B$758,E$366)+'СЕТ СН'!$F$13</f>
        <v>0</v>
      </c>
      <c r="F383" s="36">
        <f>SUMIFS(СВЦЭМ!$K$40:$K$759,СВЦЭМ!$A$40:$A$759,$A383,СВЦЭМ!$B$39:$B$758,F$366)+'СЕТ СН'!$F$13</f>
        <v>0</v>
      </c>
      <c r="G383" s="36">
        <f>SUMIFS(СВЦЭМ!$K$40:$K$759,СВЦЭМ!$A$40:$A$759,$A383,СВЦЭМ!$B$39:$B$758,G$366)+'СЕТ СН'!$F$13</f>
        <v>0</v>
      </c>
      <c r="H383" s="36">
        <f>SUMIFS(СВЦЭМ!$K$40:$K$759,СВЦЭМ!$A$40:$A$759,$A383,СВЦЭМ!$B$39:$B$758,H$366)+'СЕТ СН'!$F$13</f>
        <v>0</v>
      </c>
      <c r="I383" s="36">
        <f>SUMIFS(СВЦЭМ!$K$40:$K$759,СВЦЭМ!$A$40:$A$759,$A383,СВЦЭМ!$B$39:$B$758,I$366)+'СЕТ СН'!$F$13</f>
        <v>0</v>
      </c>
      <c r="J383" s="36">
        <f>SUMIFS(СВЦЭМ!$K$40:$K$759,СВЦЭМ!$A$40:$A$759,$A383,СВЦЭМ!$B$39:$B$758,J$366)+'СЕТ СН'!$F$13</f>
        <v>0</v>
      </c>
      <c r="K383" s="36">
        <f>SUMIFS(СВЦЭМ!$K$40:$K$759,СВЦЭМ!$A$40:$A$759,$A383,СВЦЭМ!$B$39:$B$758,K$366)+'СЕТ СН'!$F$13</f>
        <v>0</v>
      </c>
      <c r="L383" s="36">
        <f>SUMIFS(СВЦЭМ!$K$40:$K$759,СВЦЭМ!$A$40:$A$759,$A383,СВЦЭМ!$B$39:$B$758,L$366)+'СЕТ СН'!$F$13</f>
        <v>0</v>
      </c>
      <c r="M383" s="36">
        <f>SUMIFS(СВЦЭМ!$K$40:$K$759,СВЦЭМ!$A$40:$A$759,$A383,СВЦЭМ!$B$39:$B$758,M$366)+'СЕТ СН'!$F$13</f>
        <v>0</v>
      </c>
      <c r="N383" s="36">
        <f>SUMIFS(СВЦЭМ!$K$40:$K$759,СВЦЭМ!$A$40:$A$759,$A383,СВЦЭМ!$B$39:$B$758,N$366)+'СЕТ СН'!$F$13</f>
        <v>0</v>
      </c>
      <c r="O383" s="36">
        <f>SUMIFS(СВЦЭМ!$K$40:$K$759,СВЦЭМ!$A$40:$A$759,$A383,СВЦЭМ!$B$39:$B$758,O$366)+'СЕТ СН'!$F$13</f>
        <v>0</v>
      </c>
      <c r="P383" s="36">
        <f>SUMIFS(СВЦЭМ!$K$40:$K$759,СВЦЭМ!$A$40:$A$759,$A383,СВЦЭМ!$B$39:$B$758,P$366)+'СЕТ СН'!$F$13</f>
        <v>0</v>
      </c>
      <c r="Q383" s="36">
        <f>SUMIFS(СВЦЭМ!$K$40:$K$759,СВЦЭМ!$A$40:$A$759,$A383,СВЦЭМ!$B$39:$B$758,Q$366)+'СЕТ СН'!$F$13</f>
        <v>0</v>
      </c>
      <c r="R383" s="36">
        <f>SUMIFS(СВЦЭМ!$K$40:$K$759,СВЦЭМ!$A$40:$A$759,$A383,СВЦЭМ!$B$39:$B$758,R$366)+'СЕТ СН'!$F$13</f>
        <v>0</v>
      </c>
      <c r="S383" s="36">
        <f>SUMIFS(СВЦЭМ!$K$40:$K$759,СВЦЭМ!$A$40:$A$759,$A383,СВЦЭМ!$B$39:$B$758,S$366)+'СЕТ СН'!$F$13</f>
        <v>0</v>
      </c>
      <c r="T383" s="36">
        <f>SUMIFS(СВЦЭМ!$K$40:$K$759,СВЦЭМ!$A$40:$A$759,$A383,СВЦЭМ!$B$39:$B$758,T$366)+'СЕТ СН'!$F$13</f>
        <v>0</v>
      </c>
      <c r="U383" s="36">
        <f>SUMIFS(СВЦЭМ!$K$40:$K$759,СВЦЭМ!$A$40:$A$759,$A383,СВЦЭМ!$B$39:$B$758,U$366)+'СЕТ СН'!$F$13</f>
        <v>0</v>
      </c>
      <c r="V383" s="36">
        <f>SUMIFS(СВЦЭМ!$K$40:$K$759,СВЦЭМ!$A$40:$A$759,$A383,СВЦЭМ!$B$39:$B$758,V$366)+'СЕТ СН'!$F$13</f>
        <v>0</v>
      </c>
      <c r="W383" s="36">
        <f>SUMIFS(СВЦЭМ!$K$40:$K$759,СВЦЭМ!$A$40:$A$759,$A383,СВЦЭМ!$B$39:$B$758,W$366)+'СЕТ СН'!$F$13</f>
        <v>0</v>
      </c>
      <c r="X383" s="36">
        <f>SUMIFS(СВЦЭМ!$K$40:$K$759,СВЦЭМ!$A$40:$A$759,$A383,СВЦЭМ!$B$39:$B$758,X$366)+'СЕТ СН'!$F$13</f>
        <v>0</v>
      </c>
      <c r="Y383" s="36">
        <f>SUMIFS(СВЦЭМ!$K$40:$K$759,СВЦЭМ!$A$40:$A$759,$A383,СВЦЭМ!$B$39:$B$758,Y$366)+'СЕТ СН'!$F$13</f>
        <v>0</v>
      </c>
    </row>
    <row r="384" spans="1:25" ht="15.75" hidden="1" x14ac:dyDescent="0.2">
      <c r="A384" s="35">
        <f t="shared" si="10"/>
        <v>45614</v>
      </c>
      <c r="B384" s="36">
        <f>SUMIFS(СВЦЭМ!$K$40:$K$759,СВЦЭМ!$A$40:$A$759,$A384,СВЦЭМ!$B$39:$B$758,B$366)+'СЕТ СН'!$F$13</f>
        <v>0</v>
      </c>
      <c r="C384" s="36">
        <f>SUMIFS(СВЦЭМ!$K$40:$K$759,СВЦЭМ!$A$40:$A$759,$A384,СВЦЭМ!$B$39:$B$758,C$366)+'СЕТ СН'!$F$13</f>
        <v>0</v>
      </c>
      <c r="D384" s="36">
        <f>SUMIFS(СВЦЭМ!$K$40:$K$759,СВЦЭМ!$A$40:$A$759,$A384,СВЦЭМ!$B$39:$B$758,D$366)+'СЕТ СН'!$F$13</f>
        <v>0</v>
      </c>
      <c r="E384" s="36">
        <f>SUMIFS(СВЦЭМ!$K$40:$K$759,СВЦЭМ!$A$40:$A$759,$A384,СВЦЭМ!$B$39:$B$758,E$366)+'СЕТ СН'!$F$13</f>
        <v>0</v>
      </c>
      <c r="F384" s="36">
        <f>SUMIFS(СВЦЭМ!$K$40:$K$759,СВЦЭМ!$A$40:$A$759,$A384,СВЦЭМ!$B$39:$B$758,F$366)+'СЕТ СН'!$F$13</f>
        <v>0</v>
      </c>
      <c r="G384" s="36">
        <f>SUMIFS(СВЦЭМ!$K$40:$K$759,СВЦЭМ!$A$40:$A$759,$A384,СВЦЭМ!$B$39:$B$758,G$366)+'СЕТ СН'!$F$13</f>
        <v>0</v>
      </c>
      <c r="H384" s="36">
        <f>SUMIFS(СВЦЭМ!$K$40:$K$759,СВЦЭМ!$A$40:$A$759,$A384,СВЦЭМ!$B$39:$B$758,H$366)+'СЕТ СН'!$F$13</f>
        <v>0</v>
      </c>
      <c r="I384" s="36">
        <f>SUMIFS(СВЦЭМ!$K$40:$K$759,СВЦЭМ!$A$40:$A$759,$A384,СВЦЭМ!$B$39:$B$758,I$366)+'СЕТ СН'!$F$13</f>
        <v>0</v>
      </c>
      <c r="J384" s="36">
        <f>SUMIFS(СВЦЭМ!$K$40:$K$759,СВЦЭМ!$A$40:$A$759,$A384,СВЦЭМ!$B$39:$B$758,J$366)+'СЕТ СН'!$F$13</f>
        <v>0</v>
      </c>
      <c r="K384" s="36">
        <f>SUMIFS(СВЦЭМ!$K$40:$K$759,СВЦЭМ!$A$40:$A$759,$A384,СВЦЭМ!$B$39:$B$758,K$366)+'СЕТ СН'!$F$13</f>
        <v>0</v>
      </c>
      <c r="L384" s="36">
        <f>SUMIFS(СВЦЭМ!$K$40:$K$759,СВЦЭМ!$A$40:$A$759,$A384,СВЦЭМ!$B$39:$B$758,L$366)+'СЕТ СН'!$F$13</f>
        <v>0</v>
      </c>
      <c r="M384" s="36">
        <f>SUMIFS(СВЦЭМ!$K$40:$K$759,СВЦЭМ!$A$40:$A$759,$A384,СВЦЭМ!$B$39:$B$758,M$366)+'СЕТ СН'!$F$13</f>
        <v>0</v>
      </c>
      <c r="N384" s="36">
        <f>SUMIFS(СВЦЭМ!$K$40:$K$759,СВЦЭМ!$A$40:$A$759,$A384,СВЦЭМ!$B$39:$B$758,N$366)+'СЕТ СН'!$F$13</f>
        <v>0</v>
      </c>
      <c r="O384" s="36">
        <f>SUMIFS(СВЦЭМ!$K$40:$K$759,СВЦЭМ!$A$40:$A$759,$A384,СВЦЭМ!$B$39:$B$758,O$366)+'СЕТ СН'!$F$13</f>
        <v>0</v>
      </c>
      <c r="P384" s="36">
        <f>SUMIFS(СВЦЭМ!$K$40:$K$759,СВЦЭМ!$A$40:$A$759,$A384,СВЦЭМ!$B$39:$B$758,P$366)+'СЕТ СН'!$F$13</f>
        <v>0</v>
      </c>
      <c r="Q384" s="36">
        <f>SUMIFS(СВЦЭМ!$K$40:$K$759,СВЦЭМ!$A$40:$A$759,$A384,СВЦЭМ!$B$39:$B$758,Q$366)+'СЕТ СН'!$F$13</f>
        <v>0</v>
      </c>
      <c r="R384" s="36">
        <f>SUMIFS(СВЦЭМ!$K$40:$K$759,СВЦЭМ!$A$40:$A$759,$A384,СВЦЭМ!$B$39:$B$758,R$366)+'СЕТ СН'!$F$13</f>
        <v>0</v>
      </c>
      <c r="S384" s="36">
        <f>SUMIFS(СВЦЭМ!$K$40:$K$759,СВЦЭМ!$A$40:$A$759,$A384,СВЦЭМ!$B$39:$B$758,S$366)+'СЕТ СН'!$F$13</f>
        <v>0</v>
      </c>
      <c r="T384" s="36">
        <f>SUMIFS(СВЦЭМ!$K$40:$K$759,СВЦЭМ!$A$40:$A$759,$A384,СВЦЭМ!$B$39:$B$758,T$366)+'СЕТ СН'!$F$13</f>
        <v>0</v>
      </c>
      <c r="U384" s="36">
        <f>SUMIFS(СВЦЭМ!$K$40:$K$759,СВЦЭМ!$A$40:$A$759,$A384,СВЦЭМ!$B$39:$B$758,U$366)+'СЕТ СН'!$F$13</f>
        <v>0</v>
      </c>
      <c r="V384" s="36">
        <f>SUMIFS(СВЦЭМ!$K$40:$K$759,СВЦЭМ!$A$40:$A$759,$A384,СВЦЭМ!$B$39:$B$758,V$366)+'СЕТ СН'!$F$13</f>
        <v>0</v>
      </c>
      <c r="W384" s="36">
        <f>SUMIFS(СВЦЭМ!$K$40:$K$759,СВЦЭМ!$A$40:$A$759,$A384,СВЦЭМ!$B$39:$B$758,W$366)+'СЕТ СН'!$F$13</f>
        <v>0</v>
      </c>
      <c r="X384" s="36">
        <f>SUMIFS(СВЦЭМ!$K$40:$K$759,СВЦЭМ!$A$40:$A$759,$A384,СВЦЭМ!$B$39:$B$758,X$366)+'СЕТ СН'!$F$13</f>
        <v>0</v>
      </c>
      <c r="Y384" s="36">
        <f>SUMIFS(СВЦЭМ!$K$40:$K$759,СВЦЭМ!$A$40:$A$759,$A384,СВЦЭМ!$B$39:$B$758,Y$366)+'СЕТ СН'!$F$13</f>
        <v>0</v>
      </c>
    </row>
    <row r="385" spans="1:26" ht="15.75" hidden="1" x14ac:dyDescent="0.2">
      <c r="A385" s="35">
        <f t="shared" si="10"/>
        <v>45615</v>
      </c>
      <c r="B385" s="36">
        <f>SUMIFS(СВЦЭМ!$K$40:$K$759,СВЦЭМ!$A$40:$A$759,$A385,СВЦЭМ!$B$39:$B$758,B$366)+'СЕТ СН'!$F$13</f>
        <v>0</v>
      </c>
      <c r="C385" s="36">
        <f>SUMIFS(СВЦЭМ!$K$40:$K$759,СВЦЭМ!$A$40:$A$759,$A385,СВЦЭМ!$B$39:$B$758,C$366)+'СЕТ СН'!$F$13</f>
        <v>0</v>
      </c>
      <c r="D385" s="36">
        <f>SUMIFS(СВЦЭМ!$K$40:$K$759,СВЦЭМ!$A$40:$A$759,$A385,СВЦЭМ!$B$39:$B$758,D$366)+'СЕТ СН'!$F$13</f>
        <v>0</v>
      </c>
      <c r="E385" s="36">
        <f>SUMIFS(СВЦЭМ!$K$40:$K$759,СВЦЭМ!$A$40:$A$759,$A385,СВЦЭМ!$B$39:$B$758,E$366)+'СЕТ СН'!$F$13</f>
        <v>0</v>
      </c>
      <c r="F385" s="36">
        <f>SUMIFS(СВЦЭМ!$K$40:$K$759,СВЦЭМ!$A$40:$A$759,$A385,СВЦЭМ!$B$39:$B$758,F$366)+'СЕТ СН'!$F$13</f>
        <v>0</v>
      </c>
      <c r="G385" s="36">
        <f>SUMIFS(СВЦЭМ!$K$40:$K$759,СВЦЭМ!$A$40:$A$759,$A385,СВЦЭМ!$B$39:$B$758,G$366)+'СЕТ СН'!$F$13</f>
        <v>0</v>
      </c>
      <c r="H385" s="36">
        <f>SUMIFS(СВЦЭМ!$K$40:$K$759,СВЦЭМ!$A$40:$A$759,$A385,СВЦЭМ!$B$39:$B$758,H$366)+'СЕТ СН'!$F$13</f>
        <v>0</v>
      </c>
      <c r="I385" s="36">
        <f>SUMIFS(СВЦЭМ!$K$40:$K$759,СВЦЭМ!$A$40:$A$759,$A385,СВЦЭМ!$B$39:$B$758,I$366)+'СЕТ СН'!$F$13</f>
        <v>0</v>
      </c>
      <c r="J385" s="36">
        <f>SUMIFS(СВЦЭМ!$K$40:$K$759,СВЦЭМ!$A$40:$A$759,$A385,СВЦЭМ!$B$39:$B$758,J$366)+'СЕТ СН'!$F$13</f>
        <v>0</v>
      </c>
      <c r="K385" s="36">
        <f>SUMIFS(СВЦЭМ!$K$40:$K$759,СВЦЭМ!$A$40:$A$759,$A385,СВЦЭМ!$B$39:$B$758,K$366)+'СЕТ СН'!$F$13</f>
        <v>0</v>
      </c>
      <c r="L385" s="36">
        <f>SUMIFS(СВЦЭМ!$K$40:$K$759,СВЦЭМ!$A$40:$A$759,$A385,СВЦЭМ!$B$39:$B$758,L$366)+'СЕТ СН'!$F$13</f>
        <v>0</v>
      </c>
      <c r="M385" s="36">
        <f>SUMIFS(СВЦЭМ!$K$40:$K$759,СВЦЭМ!$A$40:$A$759,$A385,СВЦЭМ!$B$39:$B$758,M$366)+'СЕТ СН'!$F$13</f>
        <v>0</v>
      </c>
      <c r="N385" s="36">
        <f>SUMIFS(СВЦЭМ!$K$40:$K$759,СВЦЭМ!$A$40:$A$759,$A385,СВЦЭМ!$B$39:$B$758,N$366)+'СЕТ СН'!$F$13</f>
        <v>0</v>
      </c>
      <c r="O385" s="36">
        <f>SUMIFS(СВЦЭМ!$K$40:$K$759,СВЦЭМ!$A$40:$A$759,$A385,СВЦЭМ!$B$39:$B$758,O$366)+'СЕТ СН'!$F$13</f>
        <v>0</v>
      </c>
      <c r="P385" s="36">
        <f>SUMIFS(СВЦЭМ!$K$40:$K$759,СВЦЭМ!$A$40:$A$759,$A385,СВЦЭМ!$B$39:$B$758,P$366)+'СЕТ СН'!$F$13</f>
        <v>0</v>
      </c>
      <c r="Q385" s="36">
        <f>SUMIFS(СВЦЭМ!$K$40:$K$759,СВЦЭМ!$A$40:$A$759,$A385,СВЦЭМ!$B$39:$B$758,Q$366)+'СЕТ СН'!$F$13</f>
        <v>0</v>
      </c>
      <c r="R385" s="36">
        <f>SUMIFS(СВЦЭМ!$K$40:$K$759,СВЦЭМ!$A$40:$A$759,$A385,СВЦЭМ!$B$39:$B$758,R$366)+'СЕТ СН'!$F$13</f>
        <v>0</v>
      </c>
      <c r="S385" s="36">
        <f>SUMIFS(СВЦЭМ!$K$40:$K$759,СВЦЭМ!$A$40:$A$759,$A385,СВЦЭМ!$B$39:$B$758,S$366)+'СЕТ СН'!$F$13</f>
        <v>0</v>
      </c>
      <c r="T385" s="36">
        <f>SUMIFS(СВЦЭМ!$K$40:$K$759,СВЦЭМ!$A$40:$A$759,$A385,СВЦЭМ!$B$39:$B$758,T$366)+'СЕТ СН'!$F$13</f>
        <v>0</v>
      </c>
      <c r="U385" s="36">
        <f>SUMIFS(СВЦЭМ!$K$40:$K$759,СВЦЭМ!$A$40:$A$759,$A385,СВЦЭМ!$B$39:$B$758,U$366)+'СЕТ СН'!$F$13</f>
        <v>0</v>
      </c>
      <c r="V385" s="36">
        <f>SUMIFS(СВЦЭМ!$K$40:$K$759,СВЦЭМ!$A$40:$A$759,$A385,СВЦЭМ!$B$39:$B$758,V$366)+'СЕТ СН'!$F$13</f>
        <v>0</v>
      </c>
      <c r="W385" s="36">
        <f>SUMIFS(СВЦЭМ!$K$40:$K$759,СВЦЭМ!$A$40:$A$759,$A385,СВЦЭМ!$B$39:$B$758,W$366)+'СЕТ СН'!$F$13</f>
        <v>0</v>
      </c>
      <c r="X385" s="36">
        <f>SUMIFS(СВЦЭМ!$K$40:$K$759,СВЦЭМ!$A$40:$A$759,$A385,СВЦЭМ!$B$39:$B$758,X$366)+'СЕТ СН'!$F$13</f>
        <v>0</v>
      </c>
      <c r="Y385" s="36">
        <f>SUMIFS(СВЦЭМ!$K$40:$K$759,СВЦЭМ!$A$40:$A$759,$A385,СВЦЭМ!$B$39:$B$758,Y$366)+'СЕТ СН'!$F$13</f>
        <v>0</v>
      </c>
    </row>
    <row r="386" spans="1:26" ht="15.75" hidden="1" x14ac:dyDescent="0.2">
      <c r="A386" s="35">
        <f t="shared" si="10"/>
        <v>45616</v>
      </c>
      <c r="B386" s="36">
        <f>SUMIFS(СВЦЭМ!$K$40:$K$759,СВЦЭМ!$A$40:$A$759,$A386,СВЦЭМ!$B$39:$B$758,B$366)+'СЕТ СН'!$F$13</f>
        <v>0</v>
      </c>
      <c r="C386" s="36">
        <f>SUMIFS(СВЦЭМ!$K$40:$K$759,СВЦЭМ!$A$40:$A$759,$A386,СВЦЭМ!$B$39:$B$758,C$366)+'СЕТ СН'!$F$13</f>
        <v>0</v>
      </c>
      <c r="D386" s="36">
        <f>SUMIFS(СВЦЭМ!$K$40:$K$759,СВЦЭМ!$A$40:$A$759,$A386,СВЦЭМ!$B$39:$B$758,D$366)+'СЕТ СН'!$F$13</f>
        <v>0</v>
      </c>
      <c r="E386" s="36">
        <f>SUMIFS(СВЦЭМ!$K$40:$K$759,СВЦЭМ!$A$40:$A$759,$A386,СВЦЭМ!$B$39:$B$758,E$366)+'СЕТ СН'!$F$13</f>
        <v>0</v>
      </c>
      <c r="F386" s="36">
        <f>SUMIFS(СВЦЭМ!$K$40:$K$759,СВЦЭМ!$A$40:$A$759,$A386,СВЦЭМ!$B$39:$B$758,F$366)+'СЕТ СН'!$F$13</f>
        <v>0</v>
      </c>
      <c r="G386" s="36">
        <f>SUMIFS(СВЦЭМ!$K$40:$K$759,СВЦЭМ!$A$40:$A$759,$A386,СВЦЭМ!$B$39:$B$758,G$366)+'СЕТ СН'!$F$13</f>
        <v>0</v>
      </c>
      <c r="H386" s="36">
        <f>SUMIFS(СВЦЭМ!$K$40:$K$759,СВЦЭМ!$A$40:$A$759,$A386,СВЦЭМ!$B$39:$B$758,H$366)+'СЕТ СН'!$F$13</f>
        <v>0</v>
      </c>
      <c r="I386" s="36">
        <f>SUMIFS(СВЦЭМ!$K$40:$K$759,СВЦЭМ!$A$40:$A$759,$A386,СВЦЭМ!$B$39:$B$758,I$366)+'СЕТ СН'!$F$13</f>
        <v>0</v>
      </c>
      <c r="J386" s="36">
        <f>SUMIFS(СВЦЭМ!$K$40:$K$759,СВЦЭМ!$A$40:$A$759,$A386,СВЦЭМ!$B$39:$B$758,J$366)+'СЕТ СН'!$F$13</f>
        <v>0</v>
      </c>
      <c r="K386" s="36">
        <f>SUMIFS(СВЦЭМ!$K$40:$K$759,СВЦЭМ!$A$40:$A$759,$A386,СВЦЭМ!$B$39:$B$758,K$366)+'СЕТ СН'!$F$13</f>
        <v>0</v>
      </c>
      <c r="L386" s="36">
        <f>SUMIFS(СВЦЭМ!$K$40:$K$759,СВЦЭМ!$A$40:$A$759,$A386,СВЦЭМ!$B$39:$B$758,L$366)+'СЕТ СН'!$F$13</f>
        <v>0</v>
      </c>
      <c r="M386" s="36">
        <f>SUMIFS(СВЦЭМ!$K$40:$K$759,СВЦЭМ!$A$40:$A$759,$A386,СВЦЭМ!$B$39:$B$758,M$366)+'СЕТ СН'!$F$13</f>
        <v>0</v>
      </c>
      <c r="N386" s="36">
        <f>SUMIFS(СВЦЭМ!$K$40:$K$759,СВЦЭМ!$A$40:$A$759,$A386,СВЦЭМ!$B$39:$B$758,N$366)+'СЕТ СН'!$F$13</f>
        <v>0</v>
      </c>
      <c r="O386" s="36">
        <f>SUMIFS(СВЦЭМ!$K$40:$K$759,СВЦЭМ!$A$40:$A$759,$A386,СВЦЭМ!$B$39:$B$758,O$366)+'СЕТ СН'!$F$13</f>
        <v>0</v>
      </c>
      <c r="P386" s="36">
        <f>SUMIFS(СВЦЭМ!$K$40:$K$759,СВЦЭМ!$A$40:$A$759,$A386,СВЦЭМ!$B$39:$B$758,P$366)+'СЕТ СН'!$F$13</f>
        <v>0</v>
      </c>
      <c r="Q386" s="36">
        <f>SUMIFS(СВЦЭМ!$K$40:$K$759,СВЦЭМ!$A$40:$A$759,$A386,СВЦЭМ!$B$39:$B$758,Q$366)+'СЕТ СН'!$F$13</f>
        <v>0</v>
      </c>
      <c r="R386" s="36">
        <f>SUMIFS(СВЦЭМ!$K$40:$K$759,СВЦЭМ!$A$40:$A$759,$A386,СВЦЭМ!$B$39:$B$758,R$366)+'СЕТ СН'!$F$13</f>
        <v>0</v>
      </c>
      <c r="S386" s="36">
        <f>SUMIFS(СВЦЭМ!$K$40:$K$759,СВЦЭМ!$A$40:$A$759,$A386,СВЦЭМ!$B$39:$B$758,S$366)+'СЕТ СН'!$F$13</f>
        <v>0</v>
      </c>
      <c r="T386" s="36">
        <f>SUMIFS(СВЦЭМ!$K$40:$K$759,СВЦЭМ!$A$40:$A$759,$A386,СВЦЭМ!$B$39:$B$758,T$366)+'СЕТ СН'!$F$13</f>
        <v>0</v>
      </c>
      <c r="U386" s="36">
        <f>SUMIFS(СВЦЭМ!$K$40:$K$759,СВЦЭМ!$A$40:$A$759,$A386,СВЦЭМ!$B$39:$B$758,U$366)+'СЕТ СН'!$F$13</f>
        <v>0</v>
      </c>
      <c r="V386" s="36">
        <f>SUMIFS(СВЦЭМ!$K$40:$K$759,СВЦЭМ!$A$40:$A$759,$A386,СВЦЭМ!$B$39:$B$758,V$366)+'СЕТ СН'!$F$13</f>
        <v>0</v>
      </c>
      <c r="W386" s="36">
        <f>SUMIFS(СВЦЭМ!$K$40:$K$759,СВЦЭМ!$A$40:$A$759,$A386,СВЦЭМ!$B$39:$B$758,W$366)+'СЕТ СН'!$F$13</f>
        <v>0</v>
      </c>
      <c r="X386" s="36">
        <f>SUMIFS(СВЦЭМ!$K$40:$K$759,СВЦЭМ!$A$40:$A$759,$A386,СВЦЭМ!$B$39:$B$758,X$366)+'СЕТ СН'!$F$13</f>
        <v>0</v>
      </c>
      <c r="Y386" s="36">
        <f>SUMIFS(СВЦЭМ!$K$40:$K$759,СВЦЭМ!$A$40:$A$759,$A386,СВЦЭМ!$B$39:$B$758,Y$366)+'СЕТ СН'!$F$13</f>
        <v>0</v>
      </c>
    </row>
    <row r="387" spans="1:26" ht="15.75" hidden="1" x14ac:dyDescent="0.2">
      <c r="A387" s="35">
        <f t="shared" si="10"/>
        <v>45617</v>
      </c>
      <c r="B387" s="36">
        <f>SUMIFS(СВЦЭМ!$K$40:$K$759,СВЦЭМ!$A$40:$A$759,$A387,СВЦЭМ!$B$39:$B$758,B$366)+'СЕТ СН'!$F$13</f>
        <v>0</v>
      </c>
      <c r="C387" s="36">
        <f>SUMIFS(СВЦЭМ!$K$40:$K$759,СВЦЭМ!$A$40:$A$759,$A387,СВЦЭМ!$B$39:$B$758,C$366)+'СЕТ СН'!$F$13</f>
        <v>0</v>
      </c>
      <c r="D387" s="36">
        <f>SUMIFS(СВЦЭМ!$K$40:$K$759,СВЦЭМ!$A$40:$A$759,$A387,СВЦЭМ!$B$39:$B$758,D$366)+'СЕТ СН'!$F$13</f>
        <v>0</v>
      </c>
      <c r="E387" s="36">
        <f>SUMIFS(СВЦЭМ!$K$40:$K$759,СВЦЭМ!$A$40:$A$759,$A387,СВЦЭМ!$B$39:$B$758,E$366)+'СЕТ СН'!$F$13</f>
        <v>0</v>
      </c>
      <c r="F387" s="36">
        <f>SUMIFS(СВЦЭМ!$K$40:$K$759,СВЦЭМ!$A$40:$A$759,$A387,СВЦЭМ!$B$39:$B$758,F$366)+'СЕТ СН'!$F$13</f>
        <v>0</v>
      </c>
      <c r="G387" s="36">
        <f>SUMIFS(СВЦЭМ!$K$40:$K$759,СВЦЭМ!$A$40:$A$759,$A387,СВЦЭМ!$B$39:$B$758,G$366)+'СЕТ СН'!$F$13</f>
        <v>0</v>
      </c>
      <c r="H387" s="36">
        <f>SUMIFS(СВЦЭМ!$K$40:$K$759,СВЦЭМ!$A$40:$A$759,$A387,СВЦЭМ!$B$39:$B$758,H$366)+'СЕТ СН'!$F$13</f>
        <v>0</v>
      </c>
      <c r="I387" s="36">
        <f>SUMIFS(СВЦЭМ!$K$40:$K$759,СВЦЭМ!$A$40:$A$759,$A387,СВЦЭМ!$B$39:$B$758,I$366)+'СЕТ СН'!$F$13</f>
        <v>0</v>
      </c>
      <c r="J387" s="36">
        <f>SUMIFS(СВЦЭМ!$K$40:$K$759,СВЦЭМ!$A$40:$A$759,$A387,СВЦЭМ!$B$39:$B$758,J$366)+'СЕТ СН'!$F$13</f>
        <v>0</v>
      </c>
      <c r="K387" s="36">
        <f>SUMIFS(СВЦЭМ!$K$40:$K$759,СВЦЭМ!$A$40:$A$759,$A387,СВЦЭМ!$B$39:$B$758,K$366)+'СЕТ СН'!$F$13</f>
        <v>0</v>
      </c>
      <c r="L387" s="36">
        <f>SUMIFS(СВЦЭМ!$K$40:$K$759,СВЦЭМ!$A$40:$A$759,$A387,СВЦЭМ!$B$39:$B$758,L$366)+'СЕТ СН'!$F$13</f>
        <v>0</v>
      </c>
      <c r="M387" s="36">
        <f>SUMIFS(СВЦЭМ!$K$40:$K$759,СВЦЭМ!$A$40:$A$759,$A387,СВЦЭМ!$B$39:$B$758,M$366)+'СЕТ СН'!$F$13</f>
        <v>0</v>
      </c>
      <c r="N387" s="36">
        <f>SUMIFS(СВЦЭМ!$K$40:$K$759,СВЦЭМ!$A$40:$A$759,$A387,СВЦЭМ!$B$39:$B$758,N$366)+'СЕТ СН'!$F$13</f>
        <v>0</v>
      </c>
      <c r="O387" s="36">
        <f>SUMIFS(СВЦЭМ!$K$40:$K$759,СВЦЭМ!$A$40:$A$759,$A387,СВЦЭМ!$B$39:$B$758,O$366)+'СЕТ СН'!$F$13</f>
        <v>0</v>
      </c>
      <c r="P387" s="36">
        <f>SUMIFS(СВЦЭМ!$K$40:$K$759,СВЦЭМ!$A$40:$A$759,$A387,СВЦЭМ!$B$39:$B$758,P$366)+'СЕТ СН'!$F$13</f>
        <v>0</v>
      </c>
      <c r="Q387" s="36">
        <f>SUMIFS(СВЦЭМ!$K$40:$K$759,СВЦЭМ!$A$40:$A$759,$A387,СВЦЭМ!$B$39:$B$758,Q$366)+'СЕТ СН'!$F$13</f>
        <v>0</v>
      </c>
      <c r="R387" s="36">
        <f>SUMIFS(СВЦЭМ!$K$40:$K$759,СВЦЭМ!$A$40:$A$759,$A387,СВЦЭМ!$B$39:$B$758,R$366)+'СЕТ СН'!$F$13</f>
        <v>0</v>
      </c>
      <c r="S387" s="36">
        <f>SUMIFS(СВЦЭМ!$K$40:$K$759,СВЦЭМ!$A$40:$A$759,$A387,СВЦЭМ!$B$39:$B$758,S$366)+'СЕТ СН'!$F$13</f>
        <v>0</v>
      </c>
      <c r="T387" s="36">
        <f>SUMIFS(СВЦЭМ!$K$40:$K$759,СВЦЭМ!$A$40:$A$759,$A387,СВЦЭМ!$B$39:$B$758,T$366)+'СЕТ СН'!$F$13</f>
        <v>0</v>
      </c>
      <c r="U387" s="36">
        <f>SUMIFS(СВЦЭМ!$K$40:$K$759,СВЦЭМ!$A$40:$A$759,$A387,СВЦЭМ!$B$39:$B$758,U$366)+'СЕТ СН'!$F$13</f>
        <v>0</v>
      </c>
      <c r="V387" s="36">
        <f>SUMIFS(СВЦЭМ!$K$40:$K$759,СВЦЭМ!$A$40:$A$759,$A387,СВЦЭМ!$B$39:$B$758,V$366)+'СЕТ СН'!$F$13</f>
        <v>0</v>
      </c>
      <c r="W387" s="36">
        <f>SUMIFS(СВЦЭМ!$K$40:$K$759,СВЦЭМ!$A$40:$A$759,$A387,СВЦЭМ!$B$39:$B$758,W$366)+'СЕТ СН'!$F$13</f>
        <v>0</v>
      </c>
      <c r="X387" s="36">
        <f>SUMIFS(СВЦЭМ!$K$40:$K$759,СВЦЭМ!$A$40:$A$759,$A387,СВЦЭМ!$B$39:$B$758,X$366)+'СЕТ СН'!$F$13</f>
        <v>0</v>
      </c>
      <c r="Y387" s="36">
        <f>SUMIFS(СВЦЭМ!$K$40:$K$759,СВЦЭМ!$A$40:$A$759,$A387,СВЦЭМ!$B$39:$B$758,Y$366)+'СЕТ СН'!$F$13</f>
        <v>0</v>
      </c>
    </row>
    <row r="388" spans="1:26" ht="15.75" hidden="1" x14ac:dyDescent="0.2">
      <c r="A388" s="35">
        <f t="shared" si="10"/>
        <v>45618</v>
      </c>
      <c r="B388" s="36">
        <f>SUMIFS(СВЦЭМ!$K$40:$K$759,СВЦЭМ!$A$40:$A$759,$A388,СВЦЭМ!$B$39:$B$758,B$366)+'СЕТ СН'!$F$13</f>
        <v>0</v>
      </c>
      <c r="C388" s="36">
        <f>SUMIFS(СВЦЭМ!$K$40:$K$759,СВЦЭМ!$A$40:$A$759,$A388,СВЦЭМ!$B$39:$B$758,C$366)+'СЕТ СН'!$F$13</f>
        <v>0</v>
      </c>
      <c r="D388" s="36">
        <f>SUMIFS(СВЦЭМ!$K$40:$K$759,СВЦЭМ!$A$40:$A$759,$A388,СВЦЭМ!$B$39:$B$758,D$366)+'СЕТ СН'!$F$13</f>
        <v>0</v>
      </c>
      <c r="E388" s="36">
        <f>SUMIFS(СВЦЭМ!$K$40:$K$759,СВЦЭМ!$A$40:$A$759,$A388,СВЦЭМ!$B$39:$B$758,E$366)+'СЕТ СН'!$F$13</f>
        <v>0</v>
      </c>
      <c r="F388" s="36">
        <f>SUMIFS(СВЦЭМ!$K$40:$K$759,СВЦЭМ!$A$40:$A$759,$A388,СВЦЭМ!$B$39:$B$758,F$366)+'СЕТ СН'!$F$13</f>
        <v>0</v>
      </c>
      <c r="G388" s="36">
        <f>SUMIFS(СВЦЭМ!$K$40:$K$759,СВЦЭМ!$A$40:$A$759,$A388,СВЦЭМ!$B$39:$B$758,G$366)+'СЕТ СН'!$F$13</f>
        <v>0</v>
      </c>
      <c r="H388" s="36">
        <f>SUMIFS(СВЦЭМ!$K$40:$K$759,СВЦЭМ!$A$40:$A$759,$A388,СВЦЭМ!$B$39:$B$758,H$366)+'СЕТ СН'!$F$13</f>
        <v>0</v>
      </c>
      <c r="I388" s="36">
        <f>SUMIFS(СВЦЭМ!$K$40:$K$759,СВЦЭМ!$A$40:$A$759,$A388,СВЦЭМ!$B$39:$B$758,I$366)+'СЕТ СН'!$F$13</f>
        <v>0</v>
      </c>
      <c r="J388" s="36">
        <f>SUMIFS(СВЦЭМ!$K$40:$K$759,СВЦЭМ!$A$40:$A$759,$A388,СВЦЭМ!$B$39:$B$758,J$366)+'СЕТ СН'!$F$13</f>
        <v>0</v>
      </c>
      <c r="K388" s="36">
        <f>SUMIFS(СВЦЭМ!$K$40:$K$759,СВЦЭМ!$A$40:$A$759,$A388,СВЦЭМ!$B$39:$B$758,K$366)+'СЕТ СН'!$F$13</f>
        <v>0</v>
      </c>
      <c r="L388" s="36">
        <f>SUMIFS(СВЦЭМ!$K$40:$K$759,СВЦЭМ!$A$40:$A$759,$A388,СВЦЭМ!$B$39:$B$758,L$366)+'СЕТ СН'!$F$13</f>
        <v>0</v>
      </c>
      <c r="M388" s="36">
        <f>SUMIFS(СВЦЭМ!$K$40:$K$759,СВЦЭМ!$A$40:$A$759,$A388,СВЦЭМ!$B$39:$B$758,M$366)+'СЕТ СН'!$F$13</f>
        <v>0</v>
      </c>
      <c r="N388" s="36">
        <f>SUMIFS(СВЦЭМ!$K$40:$K$759,СВЦЭМ!$A$40:$A$759,$A388,СВЦЭМ!$B$39:$B$758,N$366)+'СЕТ СН'!$F$13</f>
        <v>0</v>
      </c>
      <c r="O388" s="36">
        <f>SUMIFS(СВЦЭМ!$K$40:$K$759,СВЦЭМ!$A$40:$A$759,$A388,СВЦЭМ!$B$39:$B$758,O$366)+'СЕТ СН'!$F$13</f>
        <v>0</v>
      </c>
      <c r="P388" s="36">
        <f>SUMIFS(СВЦЭМ!$K$40:$K$759,СВЦЭМ!$A$40:$A$759,$A388,СВЦЭМ!$B$39:$B$758,P$366)+'СЕТ СН'!$F$13</f>
        <v>0</v>
      </c>
      <c r="Q388" s="36">
        <f>SUMIFS(СВЦЭМ!$K$40:$K$759,СВЦЭМ!$A$40:$A$759,$A388,СВЦЭМ!$B$39:$B$758,Q$366)+'СЕТ СН'!$F$13</f>
        <v>0</v>
      </c>
      <c r="R388" s="36">
        <f>SUMIFS(СВЦЭМ!$K$40:$K$759,СВЦЭМ!$A$40:$A$759,$A388,СВЦЭМ!$B$39:$B$758,R$366)+'СЕТ СН'!$F$13</f>
        <v>0</v>
      </c>
      <c r="S388" s="36">
        <f>SUMIFS(СВЦЭМ!$K$40:$K$759,СВЦЭМ!$A$40:$A$759,$A388,СВЦЭМ!$B$39:$B$758,S$366)+'СЕТ СН'!$F$13</f>
        <v>0</v>
      </c>
      <c r="T388" s="36">
        <f>SUMIFS(СВЦЭМ!$K$40:$K$759,СВЦЭМ!$A$40:$A$759,$A388,СВЦЭМ!$B$39:$B$758,T$366)+'СЕТ СН'!$F$13</f>
        <v>0</v>
      </c>
      <c r="U388" s="36">
        <f>SUMIFS(СВЦЭМ!$K$40:$K$759,СВЦЭМ!$A$40:$A$759,$A388,СВЦЭМ!$B$39:$B$758,U$366)+'СЕТ СН'!$F$13</f>
        <v>0</v>
      </c>
      <c r="V388" s="36">
        <f>SUMIFS(СВЦЭМ!$K$40:$K$759,СВЦЭМ!$A$40:$A$759,$A388,СВЦЭМ!$B$39:$B$758,V$366)+'СЕТ СН'!$F$13</f>
        <v>0</v>
      </c>
      <c r="W388" s="36">
        <f>SUMIFS(СВЦЭМ!$K$40:$K$759,СВЦЭМ!$A$40:$A$759,$A388,СВЦЭМ!$B$39:$B$758,W$366)+'СЕТ СН'!$F$13</f>
        <v>0</v>
      </c>
      <c r="X388" s="36">
        <f>SUMIFS(СВЦЭМ!$K$40:$K$759,СВЦЭМ!$A$40:$A$759,$A388,СВЦЭМ!$B$39:$B$758,X$366)+'СЕТ СН'!$F$13</f>
        <v>0</v>
      </c>
      <c r="Y388" s="36">
        <f>SUMIFS(СВЦЭМ!$K$40:$K$759,СВЦЭМ!$A$40:$A$759,$A388,СВЦЭМ!$B$39:$B$758,Y$366)+'СЕТ СН'!$F$13</f>
        <v>0</v>
      </c>
    </row>
    <row r="389" spans="1:26" ht="15.75" hidden="1" x14ac:dyDescent="0.2">
      <c r="A389" s="35">
        <f t="shared" si="10"/>
        <v>45619</v>
      </c>
      <c r="B389" s="36">
        <f>SUMIFS(СВЦЭМ!$K$40:$K$759,СВЦЭМ!$A$40:$A$759,$A389,СВЦЭМ!$B$39:$B$758,B$366)+'СЕТ СН'!$F$13</f>
        <v>0</v>
      </c>
      <c r="C389" s="36">
        <f>SUMIFS(СВЦЭМ!$K$40:$K$759,СВЦЭМ!$A$40:$A$759,$A389,СВЦЭМ!$B$39:$B$758,C$366)+'СЕТ СН'!$F$13</f>
        <v>0</v>
      </c>
      <c r="D389" s="36">
        <f>SUMIFS(СВЦЭМ!$K$40:$K$759,СВЦЭМ!$A$40:$A$759,$A389,СВЦЭМ!$B$39:$B$758,D$366)+'СЕТ СН'!$F$13</f>
        <v>0</v>
      </c>
      <c r="E389" s="36">
        <f>SUMIFS(СВЦЭМ!$K$40:$K$759,СВЦЭМ!$A$40:$A$759,$A389,СВЦЭМ!$B$39:$B$758,E$366)+'СЕТ СН'!$F$13</f>
        <v>0</v>
      </c>
      <c r="F389" s="36">
        <f>SUMIFS(СВЦЭМ!$K$40:$K$759,СВЦЭМ!$A$40:$A$759,$A389,СВЦЭМ!$B$39:$B$758,F$366)+'СЕТ СН'!$F$13</f>
        <v>0</v>
      </c>
      <c r="G389" s="36">
        <f>SUMIFS(СВЦЭМ!$K$40:$K$759,СВЦЭМ!$A$40:$A$759,$A389,СВЦЭМ!$B$39:$B$758,G$366)+'СЕТ СН'!$F$13</f>
        <v>0</v>
      </c>
      <c r="H389" s="36">
        <f>SUMIFS(СВЦЭМ!$K$40:$K$759,СВЦЭМ!$A$40:$A$759,$A389,СВЦЭМ!$B$39:$B$758,H$366)+'СЕТ СН'!$F$13</f>
        <v>0</v>
      </c>
      <c r="I389" s="36">
        <f>SUMIFS(СВЦЭМ!$K$40:$K$759,СВЦЭМ!$A$40:$A$759,$A389,СВЦЭМ!$B$39:$B$758,I$366)+'СЕТ СН'!$F$13</f>
        <v>0</v>
      </c>
      <c r="J389" s="36">
        <f>SUMIFS(СВЦЭМ!$K$40:$K$759,СВЦЭМ!$A$40:$A$759,$A389,СВЦЭМ!$B$39:$B$758,J$366)+'СЕТ СН'!$F$13</f>
        <v>0</v>
      </c>
      <c r="K389" s="36">
        <f>SUMIFS(СВЦЭМ!$K$40:$K$759,СВЦЭМ!$A$40:$A$759,$A389,СВЦЭМ!$B$39:$B$758,K$366)+'СЕТ СН'!$F$13</f>
        <v>0</v>
      </c>
      <c r="L389" s="36">
        <f>SUMIFS(СВЦЭМ!$K$40:$K$759,СВЦЭМ!$A$40:$A$759,$A389,СВЦЭМ!$B$39:$B$758,L$366)+'СЕТ СН'!$F$13</f>
        <v>0</v>
      </c>
      <c r="M389" s="36">
        <f>SUMIFS(СВЦЭМ!$K$40:$K$759,СВЦЭМ!$A$40:$A$759,$A389,СВЦЭМ!$B$39:$B$758,M$366)+'СЕТ СН'!$F$13</f>
        <v>0</v>
      </c>
      <c r="N389" s="36">
        <f>SUMIFS(СВЦЭМ!$K$40:$K$759,СВЦЭМ!$A$40:$A$759,$A389,СВЦЭМ!$B$39:$B$758,N$366)+'СЕТ СН'!$F$13</f>
        <v>0</v>
      </c>
      <c r="O389" s="36">
        <f>SUMIFS(СВЦЭМ!$K$40:$K$759,СВЦЭМ!$A$40:$A$759,$A389,СВЦЭМ!$B$39:$B$758,O$366)+'СЕТ СН'!$F$13</f>
        <v>0</v>
      </c>
      <c r="P389" s="36">
        <f>SUMIFS(СВЦЭМ!$K$40:$K$759,СВЦЭМ!$A$40:$A$759,$A389,СВЦЭМ!$B$39:$B$758,P$366)+'СЕТ СН'!$F$13</f>
        <v>0</v>
      </c>
      <c r="Q389" s="36">
        <f>SUMIFS(СВЦЭМ!$K$40:$K$759,СВЦЭМ!$A$40:$A$759,$A389,СВЦЭМ!$B$39:$B$758,Q$366)+'СЕТ СН'!$F$13</f>
        <v>0</v>
      </c>
      <c r="R389" s="36">
        <f>SUMIFS(СВЦЭМ!$K$40:$K$759,СВЦЭМ!$A$40:$A$759,$A389,СВЦЭМ!$B$39:$B$758,R$366)+'СЕТ СН'!$F$13</f>
        <v>0</v>
      </c>
      <c r="S389" s="36">
        <f>SUMIFS(СВЦЭМ!$K$40:$K$759,СВЦЭМ!$A$40:$A$759,$A389,СВЦЭМ!$B$39:$B$758,S$366)+'СЕТ СН'!$F$13</f>
        <v>0</v>
      </c>
      <c r="T389" s="36">
        <f>SUMIFS(СВЦЭМ!$K$40:$K$759,СВЦЭМ!$A$40:$A$759,$A389,СВЦЭМ!$B$39:$B$758,T$366)+'СЕТ СН'!$F$13</f>
        <v>0</v>
      </c>
      <c r="U389" s="36">
        <f>SUMIFS(СВЦЭМ!$K$40:$K$759,СВЦЭМ!$A$40:$A$759,$A389,СВЦЭМ!$B$39:$B$758,U$366)+'СЕТ СН'!$F$13</f>
        <v>0</v>
      </c>
      <c r="V389" s="36">
        <f>SUMIFS(СВЦЭМ!$K$40:$K$759,СВЦЭМ!$A$40:$A$759,$A389,СВЦЭМ!$B$39:$B$758,V$366)+'СЕТ СН'!$F$13</f>
        <v>0</v>
      </c>
      <c r="W389" s="36">
        <f>SUMIFS(СВЦЭМ!$K$40:$K$759,СВЦЭМ!$A$40:$A$759,$A389,СВЦЭМ!$B$39:$B$758,W$366)+'СЕТ СН'!$F$13</f>
        <v>0</v>
      </c>
      <c r="X389" s="36">
        <f>SUMIFS(СВЦЭМ!$K$40:$K$759,СВЦЭМ!$A$40:$A$759,$A389,СВЦЭМ!$B$39:$B$758,X$366)+'СЕТ СН'!$F$13</f>
        <v>0</v>
      </c>
      <c r="Y389" s="36">
        <f>SUMIFS(СВЦЭМ!$K$40:$K$759,СВЦЭМ!$A$40:$A$759,$A389,СВЦЭМ!$B$39:$B$758,Y$366)+'СЕТ СН'!$F$13</f>
        <v>0</v>
      </c>
    </row>
    <row r="390" spans="1:26" ht="15.75" hidden="1" x14ac:dyDescent="0.2">
      <c r="A390" s="35">
        <f t="shared" si="10"/>
        <v>45620</v>
      </c>
      <c r="B390" s="36">
        <f>SUMIFS(СВЦЭМ!$K$40:$K$759,СВЦЭМ!$A$40:$A$759,$A390,СВЦЭМ!$B$39:$B$758,B$366)+'СЕТ СН'!$F$13</f>
        <v>0</v>
      </c>
      <c r="C390" s="36">
        <f>SUMIFS(СВЦЭМ!$K$40:$K$759,СВЦЭМ!$A$40:$A$759,$A390,СВЦЭМ!$B$39:$B$758,C$366)+'СЕТ СН'!$F$13</f>
        <v>0</v>
      </c>
      <c r="D390" s="36">
        <f>SUMIFS(СВЦЭМ!$K$40:$K$759,СВЦЭМ!$A$40:$A$759,$A390,СВЦЭМ!$B$39:$B$758,D$366)+'СЕТ СН'!$F$13</f>
        <v>0</v>
      </c>
      <c r="E390" s="36">
        <f>SUMIFS(СВЦЭМ!$K$40:$K$759,СВЦЭМ!$A$40:$A$759,$A390,СВЦЭМ!$B$39:$B$758,E$366)+'СЕТ СН'!$F$13</f>
        <v>0</v>
      </c>
      <c r="F390" s="36">
        <f>SUMIFS(СВЦЭМ!$K$40:$K$759,СВЦЭМ!$A$40:$A$759,$A390,СВЦЭМ!$B$39:$B$758,F$366)+'СЕТ СН'!$F$13</f>
        <v>0</v>
      </c>
      <c r="G390" s="36">
        <f>SUMIFS(СВЦЭМ!$K$40:$K$759,СВЦЭМ!$A$40:$A$759,$A390,СВЦЭМ!$B$39:$B$758,G$366)+'СЕТ СН'!$F$13</f>
        <v>0</v>
      </c>
      <c r="H390" s="36">
        <f>SUMIFS(СВЦЭМ!$K$40:$K$759,СВЦЭМ!$A$40:$A$759,$A390,СВЦЭМ!$B$39:$B$758,H$366)+'СЕТ СН'!$F$13</f>
        <v>0</v>
      </c>
      <c r="I390" s="36">
        <f>SUMIFS(СВЦЭМ!$K$40:$K$759,СВЦЭМ!$A$40:$A$759,$A390,СВЦЭМ!$B$39:$B$758,I$366)+'СЕТ СН'!$F$13</f>
        <v>0</v>
      </c>
      <c r="J390" s="36">
        <f>SUMIFS(СВЦЭМ!$K$40:$K$759,СВЦЭМ!$A$40:$A$759,$A390,СВЦЭМ!$B$39:$B$758,J$366)+'СЕТ СН'!$F$13</f>
        <v>0</v>
      </c>
      <c r="K390" s="36">
        <f>SUMIFS(СВЦЭМ!$K$40:$K$759,СВЦЭМ!$A$40:$A$759,$A390,СВЦЭМ!$B$39:$B$758,K$366)+'СЕТ СН'!$F$13</f>
        <v>0</v>
      </c>
      <c r="L390" s="36">
        <f>SUMIFS(СВЦЭМ!$K$40:$K$759,СВЦЭМ!$A$40:$A$759,$A390,СВЦЭМ!$B$39:$B$758,L$366)+'СЕТ СН'!$F$13</f>
        <v>0</v>
      </c>
      <c r="M390" s="36">
        <f>SUMIFS(СВЦЭМ!$K$40:$K$759,СВЦЭМ!$A$40:$A$759,$A390,СВЦЭМ!$B$39:$B$758,M$366)+'СЕТ СН'!$F$13</f>
        <v>0</v>
      </c>
      <c r="N390" s="36">
        <f>SUMIFS(СВЦЭМ!$K$40:$K$759,СВЦЭМ!$A$40:$A$759,$A390,СВЦЭМ!$B$39:$B$758,N$366)+'СЕТ СН'!$F$13</f>
        <v>0</v>
      </c>
      <c r="O390" s="36">
        <f>SUMIFS(СВЦЭМ!$K$40:$K$759,СВЦЭМ!$A$40:$A$759,$A390,СВЦЭМ!$B$39:$B$758,O$366)+'СЕТ СН'!$F$13</f>
        <v>0</v>
      </c>
      <c r="P390" s="36">
        <f>SUMIFS(СВЦЭМ!$K$40:$K$759,СВЦЭМ!$A$40:$A$759,$A390,СВЦЭМ!$B$39:$B$758,P$366)+'СЕТ СН'!$F$13</f>
        <v>0</v>
      </c>
      <c r="Q390" s="36">
        <f>SUMIFS(СВЦЭМ!$K$40:$K$759,СВЦЭМ!$A$40:$A$759,$A390,СВЦЭМ!$B$39:$B$758,Q$366)+'СЕТ СН'!$F$13</f>
        <v>0</v>
      </c>
      <c r="R390" s="36">
        <f>SUMIFS(СВЦЭМ!$K$40:$K$759,СВЦЭМ!$A$40:$A$759,$A390,СВЦЭМ!$B$39:$B$758,R$366)+'СЕТ СН'!$F$13</f>
        <v>0</v>
      </c>
      <c r="S390" s="36">
        <f>SUMIFS(СВЦЭМ!$K$40:$K$759,СВЦЭМ!$A$40:$A$759,$A390,СВЦЭМ!$B$39:$B$758,S$366)+'СЕТ СН'!$F$13</f>
        <v>0</v>
      </c>
      <c r="T390" s="36">
        <f>SUMIFS(СВЦЭМ!$K$40:$K$759,СВЦЭМ!$A$40:$A$759,$A390,СВЦЭМ!$B$39:$B$758,T$366)+'СЕТ СН'!$F$13</f>
        <v>0</v>
      </c>
      <c r="U390" s="36">
        <f>SUMIFS(СВЦЭМ!$K$40:$K$759,СВЦЭМ!$A$40:$A$759,$A390,СВЦЭМ!$B$39:$B$758,U$366)+'СЕТ СН'!$F$13</f>
        <v>0</v>
      </c>
      <c r="V390" s="36">
        <f>SUMIFS(СВЦЭМ!$K$40:$K$759,СВЦЭМ!$A$40:$A$759,$A390,СВЦЭМ!$B$39:$B$758,V$366)+'СЕТ СН'!$F$13</f>
        <v>0</v>
      </c>
      <c r="W390" s="36">
        <f>SUMIFS(СВЦЭМ!$K$40:$K$759,СВЦЭМ!$A$40:$A$759,$A390,СВЦЭМ!$B$39:$B$758,W$366)+'СЕТ СН'!$F$13</f>
        <v>0</v>
      </c>
      <c r="X390" s="36">
        <f>SUMIFS(СВЦЭМ!$K$40:$K$759,СВЦЭМ!$A$40:$A$759,$A390,СВЦЭМ!$B$39:$B$758,X$366)+'СЕТ СН'!$F$13</f>
        <v>0</v>
      </c>
      <c r="Y390" s="36">
        <f>SUMIFS(СВЦЭМ!$K$40:$K$759,СВЦЭМ!$A$40:$A$759,$A390,СВЦЭМ!$B$39:$B$758,Y$366)+'СЕТ СН'!$F$13</f>
        <v>0</v>
      </c>
    </row>
    <row r="391" spans="1:26" ht="15.75" hidden="1" x14ac:dyDescent="0.2">
      <c r="A391" s="35">
        <f t="shared" si="10"/>
        <v>45621</v>
      </c>
      <c r="B391" s="36">
        <f>SUMIFS(СВЦЭМ!$K$40:$K$759,СВЦЭМ!$A$40:$A$759,$A391,СВЦЭМ!$B$39:$B$758,B$366)+'СЕТ СН'!$F$13</f>
        <v>0</v>
      </c>
      <c r="C391" s="36">
        <f>SUMIFS(СВЦЭМ!$K$40:$K$759,СВЦЭМ!$A$40:$A$759,$A391,СВЦЭМ!$B$39:$B$758,C$366)+'СЕТ СН'!$F$13</f>
        <v>0</v>
      </c>
      <c r="D391" s="36">
        <f>SUMIFS(СВЦЭМ!$K$40:$K$759,СВЦЭМ!$A$40:$A$759,$A391,СВЦЭМ!$B$39:$B$758,D$366)+'СЕТ СН'!$F$13</f>
        <v>0</v>
      </c>
      <c r="E391" s="36">
        <f>SUMIFS(СВЦЭМ!$K$40:$K$759,СВЦЭМ!$A$40:$A$759,$A391,СВЦЭМ!$B$39:$B$758,E$366)+'СЕТ СН'!$F$13</f>
        <v>0</v>
      </c>
      <c r="F391" s="36">
        <f>SUMIFS(СВЦЭМ!$K$40:$K$759,СВЦЭМ!$A$40:$A$759,$A391,СВЦЭМ!$B$39:$B$758,F$366)+'СЕТ СН'!$F$13</f>
        <v>0</v>
      </c>
      <c r="G391" s="36">
        <f>SUMIFS(СВЦЭМ!$K$40:$K$759,СВЦЭМ!$A$40:$A$759,$A391,СВЦЭМ!$B$39:$B$758,G$366)+'СЕТ СН'!$F$13</f>
        <v>0</v>
      </c>
      <c r="H391" s="36">
        <f>SUMIFS(СВЦЭМ!$K$40:$K$759,СВЦЭМ!$A$40:$A$759,$A391,СВЦЭМ!$B$39:$B$758,H$366)+'СЕТ СН'!$F$13</f>
        <v>0</v>
      </c>
      <c r="I391" s="36">
        <f>SUMIFS(СВЦЭМ!$K$40:$K$759,СВЦЭМ!$A$40:$A$759,$A391,СВЦЭМ!$B$39:$B$758,I$366)+'СЕТ СН'!$F$13</f>
        <v>0</v>
      </c>
      <c r="J391" s="36">
        <f>SUMIFS(СВЦЭМ!$K$40:$K$759,СВЦЭМ!$A$40:$A$759,$A391,СВЦЭМ!$B$39:$B$758,J$366)+'СЕТ СН'!$F$13</f>
        <v>0</v>
      </c>
      <c r="K391" s="36">
        <f>SUMIFS(СВЦЭМ!$K$40:$K$759,СВЦЭМ!$A$40:$A$759,$A391,СВЦЭМ!$B$39:$B$758,K$366)+'СЕТ СН'!$F$13</f>
        <v>0</v>
      </c>
      <c r="L391" s="36">
        <f>SUMIFS(СВЦЭМ!$K$40:$K$759,СВЦЭМ!$A$40:$A$759,$A391,СВЦЭМ!$B$39:$B$758,L$366)+'СЕТ СН'!$F$13</f>
        <v>0</v>
      </c>
      <c r="M391" s="36">
        <f>SUMIFS(СВЦЭМ!$K$40:$K$759,СВЦЭМ!$A$40:$A$759,$A391,СВЦЭМ!$B$39:$B$758,M$366)+'СЕТ СН'!$F$13</f>
        <v>0</v>
      </c>
      <c r="N391" s="36">
        <f>SUMIFS(СВЦЭМ!$K$40:$K$759,СВЦЭМ!$A$40:$A$759,$A391,СВЦЭМ!$B$39:$B$758,N$366)+'СЕТ СН'!$F$13</f>
        <v>0</v>
      </c>
      <c r="O391" s="36">
        <f>SUMIFS(СВЦЭМ!$K$40:$K$759,СВЦЭМ!$A$40:$A$759,$A391,СВЦЭМ!$B$39:$B$758,O$366)+'СЕТ СН'!$F$13</f>
        <v>0</v>
      </c>
      <c r="P391" s="36">
        <f>SUMIFS(СВЦЭМ!$K$40:$K$759,СВЦЭМ!$A$40:$A$759,$A391,СВЦЭМ!$B$39:$B$758,P$366)+'СЕТ СН'!$F$13</f>
        <v>0</v>
      </c>
      <c r="Q391" s="36">
        <f>SUMIFS(СВЦЭМ!$K$40:$K$759,СВЦЭМ!$A$40:$A$759,$A391,СВЦЭМ!$B$39:$B$758,Q$366)+'СЕТ СН'!$F$13</f>
        <v>0</v>
      </c>
      <c r="R391" s="36">
        <f>SUMIFS(СВЦЭМ!$K$40:$K$759,СВЦЭМ!$A$40:$A$759,$A391,СВЦЭМ!$B$39:$B$758,R$366)+'СЕТ СН'!$F$13</f>
        <v>0</v>
      </c>
      <c r="S391" s="36">
        <f>SUMIFS(СВЦЭМ!$K$40:$K$759,СВЦЭМ!$A$40:$A$759,$A391,СВЦЭМ!$B$39:$B$758,S$366)+'СЕТ СН'!$F$13</f>
        <v>0</v>
      </c>
      <c r="T391" s="36">
        <f>SUMIFS(СВЦЭМ!$K$40:$K$759,СВЦЭМ!$A$40:$A$759,$A391,СВЦЭМ!$B$39:$B$758,T$366)+'СЕТ СН'!$F$13</f>
        <v>0</v>
      </c>
      <c r="U391" s="36">
        <f>SUMIFS(СВЦЭМ!$K$40:$K$759,СВЦЭМ!$A$40:$A$759,$A391,СВЦЭМ!$B$39:$B$758,U$366)+'СЕТ СН'!$F$13</f>
        <v>0</v>
      </c>
      <c r="V391" s="36">
        <f>SUMIFS(СВЦЭМ!$K$40:$K$759,СВЦЭМ!$A$40:$A$759,$A391,СВЦЭМ!$B$39:$B$758,V$366)+'СЕТ СН'!$F$13</f>
        <v>0</v>
      </c>
      <c r="W391" s="36">
        <f>SUMIFS(СВЦЭМ!$K$40:$K$759,СВЦЭМ!$A$40:$A$759,$A391,СВЦЭМ!$B$39:$B$758,W$366)+'СЕТ СН'!$F$13</f>
        <v>0</v>
      </c>
      <c r="X391" s="36">
        <f>SUMIFS(СВЦЭМ!$K$40:$K$759,СВЦЭМ!$A$40:$A$759,$A391,СВЦЭМ!$B$39:$B$758,X$366)+'СЕТ СН'!$F$13</f>
        <v>0</v>
      </c>
      <c r="Y391" s="36">
        <f>SUMIFS(СВЦЭМ!$K$40:$K$759,СВЦЭМ!$A$40:$A$759,$A391,СВЦЭМ!$B$39:$B$758,Y$366)+'СЕТ СН'!$F$13</f>
        <v>0</v>
      </c>
    </row>
    <row r="392" spans="1:26" ht="15.75" hidden="1" x14ac:dyDescent="0.2">
      <c r="A392" s="35">
        <f t="shared" si="10"/>
        <v>45622</v>
      </c>
      <c r="B392" s="36">
        <f>SUMIFS(СВЦЭМ!$K$40:$K$759,СВЦЭМ!$A$40:$A$759,$A392,СВЦЭМ!$B$39:$B$758,B$366)+'СЕТ СН'!$F$13</f>
        <v>0</v>
      </c>
      <c r="C392" s="36">
        <f>SUMIFS(СВЦЭМ!$K$40:$K$759,СВЦЭМ!$A$40:$A$759,$A392,СВЦЭМ!$B$39:$B$758,C$366)+'СЕТ СН'!$F$13</f>
        <v>0</v>
      </c>
      <c r="D392" s="36">
        <f>SUMIFS(СВЦЭМ!$K$40:$K$759,СВЦЭМ!$A$40:$A$759,$A392,СВЦЭМ!$B$39:$B$758,D$366)+'СЕТ СН'!$F$13</f>
        <v>0</v>
      </c>
      <c r="E392" s="36">
        <f>SUMIFS(СВЦЭМ!$K$40:$K$759,СВЦЭМ!$A$40:$A$759,$A392,СВЦЭМ!$B$39:$B$758,E$366)+'СЕТ СН'!$F$13</f>
        <v>0</v>
      </c>
      <c r="F392" s="36">
        <f>SUMIFS(СВЦЭМ!$K$40:$K$759,СВЦЭМ!$A$40:$A$759,$A392,СВЦЭМ!$B$39:$B$758,F$366)+'СЕТ СН'!$F$13</f>
        <v>0</v>
      </c>
      <c r="G392" s="36">
        <f>SUMIFS(СВЦЭМ!$K$40:$K$759,СВЦЭМ!$A$40:$A$759,$A392,СВЦЭМ!$B$39:$B$758,G$366)+'СЕТ СН'!$F$13</f>
        <v>0</v>
      </c>
      <c r="H392" s="36">
        <f>SUMIFS(СВЦЭМ!$K$40:$K$759,СВЦЭМ!$A$40:$A$759,$A392,СВЦЭМ!$B$39:$B$758,H$366)+'СЕТ СН'!$F$13</f>
        <v>0</v>
      </c>
      <c r="I392" s="36">
        <f>SUMIFS(СВЦЭМ!$K$40:$K$759,СВЦЭМ!$A$40:$A$759,$A392,СВЦЭМ!$B$39:$B$758,I$366)+'СЕТ СН'!$F$13</f>
        <v>0</v>
      </c>
      <c r="J392" s="36">
        <f>SUMIFS(СВЦЭМ!$K$40:$K$759,СВЦЭМ!$A$40:$A$759,$A392,СВЦЭМ!$B$39:$B$758,J$366)+'СЕТ СН'!$F$13</f>
        <v>0</v>
      </c>
      <c r="K392" s="36">
        <f>SUMIFS(СВЦЭМ!$K$40:$K$759,СВЦЭМ!$A$40:$A$759,$A392,СВЦЭМ!$B$39:$B$758,K$366)+'СЕТ СН'!$F$13</f>
        <v>0</v>
      </c>
      <c r="L392" s="36">
        <f>SUMIFS(СВЦЭМ!$K$40:$K$759,СВЦЭМ!$A$40:$A$759,$A392,СВЦЭМ!$B$39:$B$758,L$366)+'СЕТ СН'!$F$13</f>
        <v>0</v>
      </c>
      <c r="M392" s="36">
        <f>SUMIFS(СВЦЭМ!$K$40:$K$759,СВЦЭМ!$A$40:$A$759,$A392,СВЦЭМ!$B$39:$B$758,M$366)+'СЕТ СН'!$F$13</f>
        <v>0</v>
      </c>
      <c r="N392" s="36">
        <f>SUMIFS(СВЦЭМ!$K$40:$K$759,СВЦЭМ!$A$40:$A$759,$A392,СВЦЭМ!$B$39:$B$758,N$366)+'СЕТ СН'!$F$13</f>
        <v>0</v>
      </c>
      <c r="O392" s="36">
        <f>SUMIFS(СВЦЭМ!$K$40:$K$759,СВЦЭМ!$A$40:$A$759,$A392,СВЦЭМ!$B$39:$B$758,O$366)+'СЕТ СН'!$F$13</f>
        <v>0</v>
      </c>
      <c r="P392" s="36">
        <f>SUMIFS(СВЦЭМ!$K$40:$K$759,СВЦЭМ!$A$40:$A$759,$A392,СВЦЭМ!$B$39:$B$758,P$366)+'СЕТ СН'!$F$13</f>
        <v>0</v>
      </c>
      <c r="Q392" s="36">
        <f>SUMIFS(СВЦЭМ!$K$40:$K$759,СВЦЭМ!$A$40:$A$759,$A392,СВЦЭМ!$B$39:$B$758,Q$366)+'СЕТ СН'!$F$13</f>
        <v>0</v>
      </c>
      <c r="R392" s="36">
        <f>SUMIFS(СВЦЭМ!$K$40:$K$759,СВЦЭМ!$A$40:$A$759,$A392,СВЦЭМ!$B$39:$B$758,R$366)+'СЕТ СН'!$F$13</f>
        <v>0</v>
      </c>
      <c r="S392" s="36">
        <f>SUMIFS(СВЦЭМ!$K$40:$K$759,СВЦЭМ!$A$40:$A$759,$A392,СВЦЭМ!$B$39:$B$758,S$366)+'СЕТ СН'!$F$13</f>
        <v>0</v>
      </c>
      <c r="T392" s="36">
        <f>SUMIFS(СВЦЭМ!$K$40:$K$759,СВЦЭМ!$A$40:$A$759,$A392,СВЦЭМ!$B$39:$B$758,T$366)+'СЕТ СН'!$F$13</f>
        <v>0</v>
      </c>
      <c r="U392" s="36">
        <f>SUMIFS(СВЦЭМ!$K$40:$K$759,СВЦЭМ!$A$40:$A$759,$A392,СВЦЭМ!$B$39:$B$758,U$366)+'СЕТ СН'!$F$13</f>
        <v>0</v>
      </c>
      <c r="V392" s="36">
        <f>SUMIFS(СВЦЭМ!$K$40:$K$759,СВЦЭМ!$A$40:$A$759,$A392,СВЦЭМ!$B$39:$B$758,V$366)+'СЕТ СН'!$F$13</f>
        <v>0</v>
      </c>
      <c r="W392" s="36">
        <f>SUMIFS(СВЦЭМ!$K$40:$K$759,СВЦЭМ!$A$40:$A$759,$A392,СВЦЭМ!$B$39:$B$758,W$366)+'СЕТ СН'!$F$13</f>
        <v>0</v>
      </c>
      <c r="X392" s="36">
        <f>SUMIFS(СВЦЭМ!$K$40:$K$759,СВЦЭМ!$A$40:$A$759,$A392,СВЦЭМ!$B$39:$B$758,X$366)+'СЕТ СН'!$F$13</f>
        <v>0</v>
      </c>
      <c r="Y392" s="36">
        <f>SUMIFS(СВЦЭМ!$K$40:$K$759,СВЦЭМ!$A$40:$A$759,$A392,СВЦЭМ!$B$39:$B$758,Y$366)+'СЕТ СН'!$F$13</f>
        <v>0</v>
      </c>
    </row>
    <row r="393" spans="1:26" ht="15.75" hidden="1" x14ac:dyDescent="0.2">
      <c r="A393" s="35">
        <f t="shared" si="10"/>
        <v>45623</v>
      </c>
      <c r="B393" s="36">
        <f>SUMIFS(СВЦЭМ!$K$40:$K$759,СВЦЭМ!$A$40:$A$759,$A393,СВЦЭМ!$B$39:$B$758,B$366)+'СЕТ СН'!$F$13</f>
        <v>0</v>
      </c>
      <c r="C393" s="36">
        <f>SUMIFS(СВЦЭМ!$K$40:$K$759,СВЦЭМ!$A$40:$A$759,$A393,СВЦЭМ!$B$39:$B$758,C$366)+'СЕТ СН'!$F$13</f>
        <v>0</v>
      </c>
      <c r="D393" s="36">
        <f>SUMIFS(СВЦЭМ!$K$40:$K$759,СВЦЭМ!$A$40:$A$759,$A393,СВЦЭМ!$B$39:$B$758,D$366)+'СЕТ СН'!$F$13</f>
        <v>0</v>
      </c>
      <c r="E393" s="36">
        <f>SUMIFS(СВЦЭМ!$K$40:$K$759,СВЦЭМ!$A$40:$A$759,$A393,СВЦЭМ!$B$39:$B$758,E$366)+'СЕТ СН'!$F$13</f>
        <v>0</v>
      </c>
      <c r="F393" s="36">
        <f>SUMIFS(СВЦЭМ!$K$40:$K$759,СВЦЭМ!$A$40:$A$759,$A393,СВЦЭМ!$B$39:$B$758,F$366)+'СЕТ СН'!$F$13</f>
        <v>0</v>
      </c>
      <c r="G393" s="36">
        <f>SUMIFS(СВЦЭМ!$K$40:$K$759,СВЦЭМ!$A$40:$A$759,$A393,СВЦЭМ!$B$39:$B$758,G$366)+'СЕТ СН'!$F$13</f>
        <v>0</v>
      </c>
      <c r="H393" s="36">
        <f>SUMIFS(СВЦЭМ!$K$40:$K$759,СВЦЭМ!$A$40:$A$759,$A393,СВЦЭМ!$B$39:$B$758,H$366)+'СЕТ СН'!$F$13</f>
        <v>0</v>
      </c>
      <c r="I393" s="36">
        <f>SUMIFS(СВЦЭМ!$K$40:$K$759,СВЦЭМ!$A$40:$A$759,$A393,СВЦЭМ!$B$39:$B$758,I$366)+'СЕТ СН'!$F$13</f>
        <v>0</v>
      </c>
      <c r="J393" s="36">
        <f>SUMIFS(СВЦЭМ!$K$40:$K$759,СВЦЭМ!$A$40:$A$759,$A393,СВЦЭМ!$B$39:$B$758,J$366)+'СЕТ СН'!$F$13</f>
        <v>0</v>
      </c>
      <c r="K393" s="36">
        <f>SUMIFS(СВЦЭМ!$K$40:$K$759,СВЦЭМ!$A$40:$A$759,$A393,СВЦЭМ!$B$39:$B$758,K$366)+'СЕТ СН'!$F$13</f>
        <v>0</v>
      </c>
      <c r="L393" s="36">
        <f>SUMIFS(СВЦЭМ!$K$40:$K$759,СВЦЭМ!$A$40:$A$759,$A393,СВЦЭМ!$B$39:$B$758,L$366)+'СЕТ СН'!$F$13</f>
        <v>0</v>
      </c>
      <c r="M393" s="36">
        <f>SUMIFS(СВЦЭМ!$K$40:$K$759,СВЦЭМ!$A$40:$A$759,$A393,СВЦЭМ!$B$39:$B$758,M$366)+'СЕТ СН'!$F$13</f>
        <v>0</v>
      </c>
      <c r="N393" s="36">
        <f>SUMIFS(СВЦЭМ!$K$40:$K$759,СВЦЭМ!$A$40:$A$759,$A393,СВЦЭМ!$B$39:$B$758,N$366)+'СЕТ СН'!$F$13</f>
        <v>0</v>
      </c>
      <c r="O393" s="36">
        <f>SUMIFS(СВЦЭМ!$K$40:$K$759,СВЦЭМ!$A$40:$A$759,$A393,СВЦЭМ!$B$39:$B$758,O$366)+'СЕТ СН'!$F$13</f>
        <v>0</v>
      </c>
      <c r="P393" s="36">
        <f>SUMIFS(СВЦЭМ!$K$40:$K$759,СВЦЭМ!$A$40:$A$759,$A393,СВЦЭМ!$B$39:$B$758,P$366)+'СЕТ СН'!$F$13</f>
        <v>0</v>
      </c>
      <c r="Q393" s="36">
        <f>SUMIFS(СВЦЭМ!$K$40:$K$759,СВЦЭМ!$A$40:$A$759,$A393,СВЦЭМ!$B$39:$B$758,Q$366)+'СЕТ СН'!$F$13</f>
        <v>0</v>
      </c>
      <c r="R393" s="36">
        <f>SUMIFS(СВЦЭМ!$K$40:$K$759,СВЦЭМ!$A$40:$A$759,$A393,СВЦЭМ!$B$39:$B$758,R$366)+'СЕТ СН'!$F$13</f>
        <v>0</v>
      </c>
      <c r="S393" s="36">
        <f>SUMIFS(СВЦЭМ!$K$40:$K$759,СВЦЭМ!$A$40:$A$759,$A393,СВЦЭМ!$B$39:$B$758,S$366)+'СЕТ СН'!$F$13</f>
        <v>0</v>
      </c>
      <c r="T393" s="36">
        <f>SUMIFS(СВЦЭМ!$K$40:$K$759,СВЦЭМ!$A$40:$A$759,$A393,СВЦЭМ!$B$39:$B$758,T$366)+'СЕТ СН'!$F$13</f>
        <v>0</v>
      </c>
      <c r="U393" s="36">
        <f>SUMIFS(СВЦЭМ!$K$40:$K$759,СВЦЭМ!$A$40:$A$759,$A393,СВЦЭМ!$B$39:$B$758,U$366)+'СЕТ СН'!$F$13</f>
        <v>0</v>
      </c>
      <c r="V393" s="36">
        <f>SUMIFS(СВЦЭМ!$K$40:$K$759,СВЦЭМ!$A$40:$A$759,$A393,СВЦЭМ!$B$39:$B$758,V$366)+'СЕТ СН'!$F$13</f>
        <v>0</v>
      </c>
      <c r="W393" s="36">
        <f>SUMIFS(СВЦЭМ!$K$40:$K$759,СВЦЭМ!$A$40:$A$759,$A393,СВЦЭМ!$B$39:$B$758,W$366)+'СЕТ СН'!$F$13</f>
        <v>0</v>
      </c>
      <c r="X393" s="36">
        <f>SUMIFS(СВЦЭМ!$K$40:$K$759,СВЦЭМ!$A$40:$A$759,$A393,СВЦЭМ!$B$39:$B$758,X$366)+'СЕТ СН'!$F$13</f>
        <v>0</v>
      </c>
      <c r="Y393" s="36">
        <f>SUMIFS(СВЦЭМ!$K$40:$K$759,СВЦЭМ!$A$40:$A$759,$A393,СВЦЭМ!$B$39:$B$758,Y$366)+'СЕТ СН'!$F$13</f>
        <v>0</v>
      </c>
    </row>
    <row r="394" spans="1:26" ht="15.75" hidden="1" x14ac:dyDescent="0.2">
      <c r="A394" s="35">
        <f t="shared" si="10"/>
        <v>45624</v>
      </c>
      <c r="B394" s="36">
        <f>SUMIFS(СВЦЭМ!$K$40:$K$759,СВЦЭМ!$A$40:$A$759,$A394,СВЦЭМ!$B$39:$B$758,B$366)+'СЕТ СН'!$F$13</f>
        <v>0</v>
      </c>
      <c r="C394" s="36">
        <f>SUMIFS(СВЦЭМ!$K$40:$K$759,СВЦЭМ!$A$40:$A$759,$A394,СВЦЭМ!$B$39:$B$758,C$366)+'СЕТ СН'!$F$13</f>
        <v>0</v>
      </c>
      <c r="D394" s="36">
        <f>SUMIFS(СВЦЭМ!$K$40:$K$759,СВЦЭМ!$A$40:$A$759,$A394,СВЦЭМ!$B$39:$B$758,D$366)+'СЕТ СН'!$F$13</f>
        <v>0</v>
      </c>
      <c r="E394" s="36">
        <f>SUMIFS(СВЦЭМ!$K$40:$K$759,СВЦЭМ!$A$40:$A$759,$A394,СВЦЭМ!$B$39:$B$758,E$366)+'СЕТ СН'!$F$13</f>
        <v>0</v>
      </c>
      <c r="F394" s="36">
        <f>SUMIFS(СВЦЭМ!$K$40:$K$759,СВЦЭМ!$A$40:$A$759,$A394,СВЦЭМ!$B$39:$B$758,F$366)+'СЕТ СН'!$F$13</f>
        <v>0</v>
      </c>
      <c r="G394" s="36">
        <f>SUMIFS(СВЦЭМ!$K$40:$K$759,СВЦЭМ!$A$40:$A$759,$A394,СВЦЭМ!$B$39:$B$758,G$366)+'СЕТ СН'!$F$13</f>
        <v>0</v>
      </c>
      <c r="H394" s="36">
        <f>SUMIFS(СВЦЭМ!$K$40:$K$759,СВЦЭМ!$A$40:$A$759,$A394,СВЦЭМ!$B$39:$B$758,H$366)+'СЕТ СН'!$F$13</f>
        <v>0</v>
      </c>
      <c r="I394" s="36">
        <f>SUMIFS(СВЦЭМ!$K$40:$K$759,СВЦЭМ!$A$40:$A$759,$A394,СВЦЭМ!$B$39:$B$758,I$366)+'СЕТ СН'!$F$13</f>
        <v>0</v>
      </c>
      <c r="J394" s="36">
        <f>SUMIFS(СВЦЭМ!$K$40:$K$759,СВЦЭМ!$A$40:$A$759,$A394,СВЦЭМ!$B$39:$B$758,J$366)+'СЕТ СН'!$F$13</f>
        <v>0</v>
      </c>
      <c r="K394" s="36">
        <f>SUMIFS(СВЦЭМ!$K$40:$K$759,СВЦЭМ!$A$40:$A$759,$A394,СВЦЭМ!$B$39:$B$758,K$366)+'СЕТ СН'!$F$13</f>
        <v>0</v>
      </c>
      <c r="L394" s="36">
        <f>SUMIFS(СВЦЭМ!$K$40:$K$759,СВЦЭМ!$A$40:$A$759,$A394,СВЦЭМ!$B$39:$B$758,L$366)+'СЕТ СН'!$F$13</f>
        <v>0</v>
      </c>
      <c r="M394" s="36">
        <f>SUMIFS(СВЦЭМ!$K$40:$K$759,СВЦЭМ!$A$40:$A$759,$A394,СВЦЭМ!$B$39:$B$758,M$366)+'СЕТ СН'!$F$13</f>
        <v>0</v>
      </c>
      <c r="N394" s="36">
        <f>SUMIFS(СВЦЭМ!$K$40:$K$759,СВЦЭМ!$A$40:$A$759,$A394,СВЦЭМ!$B$39:$B$758,N$366)+'СЕТ СН'!$F$13</f>
        <v>0</v>
      </c>
      <c r="O394" s="36">
        <f>SUMIFS(СВЦЭМ!$K$40:$K$759,СВЦЭМ!$A$40:$A$759,$A394,СВЦЭМ!$B$39:$B$758,O$366)+'СЕТ СН'!$F$13</f>
        <v>0</v>
      </c>
      <c r="P394" s="36">
        <f>SUMIFS(СВЦЭМ!$K$40:$K$759,СВЦЭМ!$A$40:$A$759,$A394,СВЦЭМ!$B$39:$B$758,P$366)+'СЕТ СН'!$F$13</f>
        <v>0</v>
      </c>
      <c r="Q394" s="36">
        <f>SUMIFS(СВЦЭМ!$K$40:$K$759,СВЦЭМ!$A$40:$A$759,$A394,СВЦЭМ!$B$39:$B$758,Q$366)+'СЕТ СН'!$F$13</f>
        <v>0</v>
      </c>
      <c r="R394" s="36">
        <f>SUMIFS(СВЦЭМ!$K$40:$K$759,СВЦЭМ!$A$40:$A$759,$A394,СВЦЭМ!$B$39:$B$758,R$366)+'СЕТ СН'!$F$13</f>
        <v>0</v>
      </c>
      <c r="S394" s="36">
        <f>SUMIFS(СВЦЭМ!$K$40:$K$759,СВЦЭМ!$A$40:$A$759,$A394,СВЦЭМ!$B$39:$B$758,S$366)+'СЕТ СН'!$F$13</f>
        <v>0</v>
      </c>
      <c r="T394" s="36">
        <f>SUMIFS(СВЦЭМ!$K$40:$K$759,СВЦЭМ!$A$40:$A$759,$A394,СВЦЭМ!$B$39:$B$758,T$366)+'СЕТ СН'!$F$13</f>
        <v>0</v>
      </c>
      <c r="U394" s="36">
        <f>SUMIFS(СВЦЭМ!$K$40:$K$759,СВЦЭМ!$A$40:$A$759,$A394,СВЦЭМ!$B$39:$B$758,U$366)+'СЕТ СН'!$F$13</f>
        <v>0</v>
      </c>
      <c r="V394" s="36">
        <f>SUMIFS(СВЦЭМ!$K$40:$K$759,СВЦЭМ!$A$40:$A$759,$A394,СВЦЭМ!$B$39:$B$758,V$366)+'СЕТ СН'!$F$13</f>
        <v>0</v>
      </c>
      <c r="W394" s="36">
        <f>SUMIFS(СВЦЭМ!$K$40:$K$759,СВЦЭМ!$A$40:$A$759,$A394,СВЦЭМ!$B$39:$B$758,W$366)+'СЕТ СН'!$F$13</f>
        <v>0</v>
      </c>
      <c r="X394" s="36">
        <f>SUMIFS(СВЦЭМ!$K$40:$K$759,СВЦЭМ!$A$40:$A$759,$A394,СВЦЭМ!$B$39:$B$758,X$366)+'СЕТ СН'!$F$13</f>
        <v>0</v>
      </c>
      <c r="Y394" s="36">
        <f>SUMIFS(СВЦЭМ!$K$40:$K$759,СВЦЭМ!$A$40:$A$759,$A394,СВЦЭМ!$B$39:$B$758,Y$366)+'СЕТ СН'!$F$13</f>
        <v>0</v>
      </c>
    </row>
    <row r="395" spans="1:26" ht="15.75" hidden="1" x14ac:dyDescent="0.2">
      <c r="A395" s="35">
        <f t="shared" si="10"/>
        <v>45625</v>
      </c>
      <c r="B395" s="36">
        <f>SUMIFS(СВЦЭМ!$K$40:$K$759,СВЦЭМ!$A$40:$A$759,$A395,СВЦЭМ!$B$39:$B$758,B$366)+'СЕТ СН'!$F$13</f>
        <v>0</v>
      </c>
      <c r="C395" s="36">
        <f>SUMIFS(СВЦЭМ!$K$40:$K$759,СВЦЭМ!$A$40:$A$759,$A395,СВЦЭМ!$B$39:$B$758,C$366)+'СЕТ СН'!$F$13</f>
        <v>0</v>
      </c>
      <c r="D395" s="36">
        <f>SUMIFS(СВЦЭМ!$K$40:$K$759,СВЦЭМ!$A$40:$A$759,$A395,СВЦЭМ!$B$39:$B$758,D$366)+'СЕТ СН'!$F$13</f>
        <v>0</v>
      </c>
      <c r="E395" s="36">
        <f>SUMIFS(СВЦЭМ!$K$40:$K$759,СВЦЭМ!$A$40:$A$759,$A395,СВЦЭМ!$B$39:$B$758,E$366)+'СЕТ СН'!$F$13</f>
        <v>0</v>
      </c>
      <c r="F395" s="36">
        <f>SUMIFS(СВЦЭМ!$K$40:$K$759,СВЦЭМ!$A$40:$A$759,$A395,СВЦЭМ!$B$39:$B$758,F$366)+'СЕТ СН'!$F$13</f>
        <v>0</v>
      </c>
      <c r="G395" s="36">
        <f>SUMIFS(СВЦЭМ!$K$40:$K$759,СВЦЭМ!$A$40:$A$759,$A395,СВЦЭМ!$B$39:$B$758,G$366)+'СЕТ СН'!$F$13</f>
        <v>0</v>
      </c>
      <c r="H395" s="36">
        <f>SUMIFS(СВЦЭМ!$K$40:$K$759,СВЦЭМ!$A$40:$A$759,$A395,СВЦЭМ!$B$39:$B$758,H$366)+'СЕТ СН'!$F$13</f>
        <v>0</v>
      </c>
      <c r="I395" s="36">
        <f>SUMIFS(СВЦЭМ!$K$40:$K$759,СВЦЭМ!$A$40:$A$759,$A395,СВЦЭМ!$B$39:$B$758,I$366)+'СЕТ СН'!$F$13</f>
        <v>0</v>
      </c>
      <c r="J395" s="36">
        <f>SUMIFS(СВЦЭМ!$K$40:$K$759,СВЦЭМ!$A$40:$A$759,$A395,СВЦЭМ!$B$39:$B$758,J$366)+'СЕТ СН'!$F$13</f>
        <v>0</v>
      </c>
      <c r="K395" s="36">
        <f>SUMIFS(СВЦЭМ!$K$40:$K$759,СВЦЭМ!$A$40:$A$759,$A395,СВЦЭМ!$B$39:$B$758,K$366)+'СЕТ СН'!$F$13</f>
        <v>0</v>
      </c>
      <c r="L395" s="36">
        <f>SUMIFS(СВЦЭМ!$K$40:$K$759,СВЦЭМ!$A$40:$A$759,$A395,СВЦЭМ!$B$39:$B$758,L$366)+'СЕТ СН'!$F$13</f>
        <v>0</v>
      </c>
      <c r="M395" s="36">
        <f>SUMIFS(СВЦЭМ!$K$40:$K$759,СВЦЭМ!$A$40:$A$759,$A395,СВЦЭМ!$B$39:$B$758,M$366)+'СЕТ СН'!$F$13</f>
        <v>0</v>
      </c>
      <c r="N395" s="36">
        <f>SUMIFS(СВЦЭМ!$K$40:$K$759,СВЦЭМ!$A$40:$A$759,$A395,СВЦЭМ!$B$39:$B$758,N$366)+'СЕТ СН'!$F$13</f>
        <v>0</v>
      </c>
      <c r="O395" s="36">
        <f>SUMIFS(СВЦЭМ!$K$40:$K$759,СВЦЭМ!$A$40:$A$759,$A395,СВЦЭМ!$B$39:$B$758,O$366)+'СЕТ СН'!$F$13</f>
        <v>0</v>
      </c>
      <c r="P395" s="36">
        <f>SUMIFS(СВЦЭМ!$K$40:$K$759,СВЦЭМ!$A$40:$A$759,$A395,СВЦЭМ!$B$39:$B$758,P$366)+'СЕТ СН'!$F$13</f>
        <v>0</v>
      </c>
      <c r="Q395" s="36">
        <f>SUMIFS(СВЦЭМ!$K$40:$K$759,СВЦЭМ!$A$40:$A$759,$A395,СВЦЭМ!$B$39:$B$758,Q$366)+'СЕТ СН'!$F$13</f>
        <v>0</v>
      </c>
      <c r="R395" s="36">
        <f>SUMIFS(СВЦЭМ!$K$40:$K$759,СВЦЭМ!$A$40:$A$759,$A395,СВЦЭМ!$B$39:$B$758,R$366)+'СЕТ СН'!$F$13</f>
        <v>0</v>
      </c>
      <c r="S395" s="36">
        <f>SUMIFS(СВЦЭМ!$K$40:$K$759,СВЦЭМ!$A$40:$A$759,$A395,СВЦЭМ!$B$39:$B$758,S$366)+'СЕТ СН'!$F$13</f>
        <v>0</v>
      </c>
      <c r="T395" s="36">
        <f>SUMIFS(СВЦЭМ!$K$40:$K$759,СВЦЭМ!$A$40:$A$759,$A395,СВЦЭМ!$B$39:$B$758,T$366)+'СЕТ СН'!$F$13</f>
        <v>0</v>
      </c>
      <c r="U395" s="36">
        <f>SUMIFS(СВЦЭМ!$K$40:$K$759,СВЦЭМ!$A$40:$A$759,$A395,СВЦЭМ!$B$39:$B$758,U$366)+'СЕТ СН'!$F$13</f>
        <v>0</v>
      </c>
      <c r="V395" s="36">
        <f>SUMIFS(СВЦЭМ!$K$40:$K$759,СВЦЭМ!$A$40:$A$759,$A395,СВЦЭМ!$B$39:$B$758,V$366)+'СЕТ СН'!$F$13</f>
        <v>0</v>
      </c>
      <c r="W395" s="36">
        <f>SUMIFS(СВЦЭМ!$K$40:$K$759,СВЦЭМ!$A$40:$A$759,$A395,СВЦЭМ!$B$39:$B$758,W$366)+'СЕТ СН'!$F$13</f>
        <v>0</v>
      </c>
      <c r="X395" s="36">
        <f>SUMIFS(СВЦЭМ!$K$40:$K$759,СВЦЭМ!$A$40:$A$759,$A395,СВЦЭМ!$B$39:$B$758,X$366)+'СЕТ СН'!$F$13</f>
        <v>0</v>
      </c>
      <c r="Y395" s="36">
        <f>SUMIFS(СВЦЭМ!$K$40:$K$759,СВЦЭМ!$A$40:$A$759,$A395,СВЦЭМ!$B$39:$B$758,Y$366)+'СЕТ СН'!$F$13</f>
        <v>0</v>
      </c>
    </row>
    <row r="396" spans="1:26" ht="15.75" hidden="1" x14ac:dyDescent="0.2">
      <c r="A396" s="35">
        <f t="shared" si="10"/>
        <v>45626</v>
      </c>
      <c r="B396" s="36">
        <f>SUMIFS(СВЦЭМ!$K$40:$K$759,СВЦЭМ!$A$40:$A$759,$A396,СВЦЭМ!$B$39:$B$758,B$366)+'СЕТ СН'!$F$13</f>
        <v>0</v>
      </c>
      <c r="C396" s="36">
        <f>SUMIFS(СВЦЭМ!$K$40:$K$759,СВЦЭМ!$A$40:$A$759,$A396,СВЦЭМ!$B$39:$B$758,C$366)+'СЕТ СН'!$F$13</f>
        <v>0</v>
      </c>
      <c r="D396" s="36">
        <f>SUMIFS(СВЦЭМ!$K$40:$K$759,СВЦЭМ!$A$40:$A$759,$A396,СВЦЭМ!$B$39:$B$758,D$366)+'СЕТ СН'!$F$13</f>
        <v>0</v>
      </c>
      <c r="E396" s="36">
        <f>SUMIFS(СВЦЭМ!$K$40:$K$759,СВЦЭМ!$A$40:$A$759,$A396,СВЦЭМ!$B$39:$B$758,E$366)+'СЕТ СН'!$F$13</f>
        <v>0</v>
      </c>
      <c r="F396" s="36">
        <f>SUMIFS(СВЦЭМ!$K$40:$K$759,СВЦЭМ!$A$40:$A$759,$A396,СВЦЭМ!$B$39:$B$758,F$366)+'СЕТ СН'!$F$13</f>
        <v>0</v>
      </c>
      <c r="G396" s="36">
        <f>SUMIFS(СВЦЭМ!$K$40:$K$759,СВЦЭМ!$A$40:$A$759,$A396,СВЦЭМ!$B$39:$B$758,G$366)+'СЕТ СН'!$F$13</f>
        <v>0</v>
      </c>
      <c r="H396" s="36">
        <f>SUMIFS(СВЦЭМ!$K$40:$K$759,СВЦЭМ!$A$40:$A$759,$A396,СВЦЭМ!$B$39:$B$758,H$366)+'СЕТ СН'!$F$13</f>
        <v>0</v>
      </c>
      <c r="I396" s="36">
        <f>SUMIFS(СВЦЭМ!$K$40:$K$759,СВЦЭМ!$A$40:$A$759,$A396,СВЦЭМ!$B$39:$B$758,I$366)+'СЕТ СН'!$F$13</f>
        <v>0</v>
      </c>
      <c r="J396" s="36">
        <f>SUMIFS(СВЦЭМ!$K$40:$K$759,СВЦЭМ!$A$40:$A$759,$A396,СВЦЭМ!$B$39:$B$758,J$366)+'СЕТ СН'!$F$13</f>
        <v>0</v>
      </c>
      <c r="K396" s="36">
        <f>SUMIFS(СВЦЭМ!$K$40:$K$759,СВЦЭМ!$A$40:$A$759,$A396,СВЦЭМ!$B$39:$B$758,K$366)+'СЕТ СН'!$F$13</f>
        <v>0</v>
      </c>
      <c r="L396" s="36">
        <f>SUMIFS(СВЦЭМ!$K$40:$K$759,СВЦЭМ!$A$40:$A$759,$A396,СВЦЭМ!$B$39:$B$758,L$366)+'СЕТ СН'!$F$13</f>
        <v>0</v>
      </c>
      <c r="M396" s="36">
        <f>SUMIFS(СВЦЭМ!$K$40:$K$759,СВЦЭМ!$A$40:$A$759,$A396,СВЦЭМ!$B$39:$B$758,M$366)+'СЕТ СН'!$F$13</f>
        <v>0</v>
      </c>
      <c r="N396" s="36">
        <f>SUMIFS(СВЦЭМ!$K$40:$K$759,СВЦЭМ!$A$40:$A$759,$A396,СВЦЭМ!$B$39:$B$758,N$366)+'СЕТ СН'!$F$13</f>
        <v>0</v>
      </c>
      <c r="O396" s="36">
        <f>SUMIFS(СВЦЭМ!$K$40:$K$759,СВЦЭМ!$A$40:$A$759,$A396,СВЦЭМ!$B$39:$B$758,O$366)+'СЕТ СН'!$F$13</f>
        <v>0</v>
      </c>
      <c r="P396" s="36">
        <f>SUMIFS(СВЦЭМ!$K$40:$K$759,СВЦЭМ!$A$40:$A$759,$A396,СВЦЭМ!$B$39:$B$758,P$366)+'СЕТ СН'!$F$13</f>
        <v>0</v>
      </c>
      <c r="Q396" s="36">
        <f>SUMIFS(СВЦЭМ!$K$40:$K$759,СВЦЭМ!$A$40:$A$759,$A396,СВЦЭМ!$B$39:$B$758,Q$366)+'СЕТ СН'!$F$13</f>
        <v>0</v>
      </c>
      <c r="R396" s="36">
        <f>SUMIFS(СВЦЭМ!$K$40:$K$759,СВЦЭМ!$A$40:$A$759,$A396,СВЦЭМ!$B$39:$B$758,R$366)+'СЕТ СН'!$F$13</f>
        <v>0</v>
      </c>
      <c r="S396" s="36">
        <f>SUMIFS(СВЦЭМ!$K$40:$K$759,СВЦЭМ!$A$40:$A$759,$A396,СВЦЭМ!$B$39:$B$758,S$366)+'СЕТ СН'!$F$13</f>
        <v>0</v>
      </c>
      <c r="T396" s="36">
        <f>SUMIFS(СВЦЭМ!$K$40:$K$759,СВЦЭМ!$A$40:$A$759,$A396,СВЦЭМ!$B$39:$B$758,T$366)+'СЕТ СН'!$F$13</f>
        <v>0</v>
      </c>
      <c r="U396" s="36">
        <f>SUMIFS(СВЦЭМ!$K$40:$K$759,СВЦЭМ!$A$40:$A$759,$A396,СВЦЭМ!$B$39:$B$758,U$366)+'СЕТ СН'!$F$13</f>
        <v>0</v>
      </c>
      <c r="V396" s="36">
        <f>SUMIFS(СВЦЭМ!$K$40:$K$759,СВЦЭМ!$A$40:$A$759,$A396,СВЦЭМ!$B$39:$B$758,V$366)+'СЕТ СН'!$F$13</f>
        <v>0</v>
      </c>
      <c r="W396" s="36">
        <f>SUMIFS(СВЦЭМ!$K$40:$K$759,СВЦЭМ!$A$40:$A$759,$A396,СВЦЭМ!$B$39:$B$758,W$366)+'СЕТ СН'!$F$13</f>
        <v>0</v>
      </c>
      <c r="X396" s="36">
        <f>SUMIFS(СВЦЭМ!$K$40:$K$759,СВЦЭМ!$A$40:$A$759,$A396,СВЦЭМ!$B$39:$B$758,X$366)+'СЕТ СН'!$F$13</f>
        <v>0</v>
      </c>
      <c r="Y396" s="36">
        <f>SUMIFS(СВЦЭМ!$K$40:$K$759,СВЦЭМ!$A$40:$A$759,$A396,СВЦЭМ!$B$39:$B$758,Y$366)+'СЕТ СН'!$F$13</f>
        <v>0</v>
      </c>
    </row>
    <row r="397" spans="1:26" ht="15.75" hidden="1" x14ac:dyDescent="0.2">
      <c r="A397" s="35">
        <f t="shared" si="10"/>
        <v>45627</v>
      </c>
      <c r="B397" s="36">
        <f>SUMIFS(СВЦЭМ!$K$40:$K$759,СВЦЭМ!$A$40:$A$759,$A397,СВЦЭМ!$B$39:$B$758,B$366)+'СЕТ СН'!$F$13</f>
        <v>0</v>
      </c>
      <c r="C397" s="36">
        <f>SUMIFS(СВЦЭМ!$K$40:$K$759,СВЦЭМ!$A$40:$A$759,$A397,СВЦЭМ!$B$39:$B$758,C$366)+'СЕТ СН'!$F$13</f>
        <v>0</v>
      </c>
      <c r="D397" s="36">
        <f>SUMIFS(СВЦЭМ!$K$40:$K$759,СВЦЭМ!$A$40:$A$759,$A397,СВЦЭМ!$B$39:$B$758,D$366)+'СЕТ СН'!$F$13</f>
        <v>0</v>
      </c>
      <c r="E397" s="36">
        <f>SUMIFS(СВЦЭМ!$K$40:$K$759,СВЦЭМ!$A$40:$A$759,$A397,СВЦЭМ!$B$39:$B$758,E$366)+'СЕТ СН'!$F$13</f>
        <v>0</v>
      </c>
      <c r="F397" s="36">
        <f>SUMIFS(СВЦЭМ!$K$40:$K$759,СВЦЭМ!$A$40:$A$759,$A397,СВЦЭМ!$B$39:$B$758,F$366)+'СЕТ СН'!$F$13</f>
        <v>0</v>
      </c>
      <c r="G397" s="36">
        <f>SUMIFS(СВЦЭМ!$K$40:$K$759,СВЦЭМ!$A$40:$A$759,$A397,СВЦЭМ!$B$39:$B$758,G$366)+'СЕТ СН'!$F$13</f>
        <v>0</v>
      </c>
      <c r="H397" s="36">
        <f>SUMIFS(СВЦЭМ!$K$40:$K$759,СВЦЭМ!$A$40:$A$759,$A397,СВЦЭМ!$B$39:$B$758,H$366)+'СЕТ СН'!$F$13</f>
        <v>0</v>
      </c>
      <c r="I397" s="36">
        <f>SUMIFS(СВЦЭМ!$K$40:$K$759,СВЦЭМ!$A$40:$A$759,$A397,СВЦЭМ!$B$39:$B$758,I$366)+'СЕТ СН'!$F$13</f>
        <v>0</v>
      </c>
      <c r="J397" s="36">
        <f>SUMIFS(СВЦЭМ!$K$40:$K$759,СВЦЭМ!$A$40:$A$759,$A397,СВЦЭМ!$B$39:$B$758,J$366)+'СЕТ СН'!$F$13</f>
        <v>0</v>
      </c>
      <c r="K397" s="36">
        <f>SUMIFS(СВЦЭМ!$K$40:$K$759,СВЦЭМ!$A$40:$A$759,$A397,СВЦЭМ!$B$39:$B$758,K$366)+'СЕТ СН'!$F$13</f>
        <v>0</v>
      </c>
      <c r="L397" s="36">
        <f>SUMIFS(СВЦЭМ!$K$40:$K$759,СВЦЭМ!$A$40:$A$759,$A397,СВЦЭМ!$B$39:$B$758,L$366)+'СЕТ СН'!$F$13</f>
        <v>0</v>
      </c>
      <c r="M397" s="36">
        <f>SUMIFS(СВЦЭМ!$K$40:$K$759,СВЦЭМ!$A$40:$A$759,$A397,СВЦЭМ!$B$39:$B$758,M$366)+'СЕТ СН'!$F$13</f>
        <v>0</v>
      </c>
      <c r="N397" s="36">
        <f>SUMIFS(СВЦЭМ!$K$40:$K$759,СВЦЭМ!$A$40:$A$759,$A397,СВЦЭМ!$B$39:$B$758,N$366)+'СЕТ СН'!$F$13</f>
        <v>0</v>
      </c>
      <c r="O397" s="36">
        <f>SUMIFS(СВЦЭМ!$K$40:$K$759,СВЦЭМ!$A$40:$A$759,$A397,СВЦЭМ!$B$39:$B$758,O$366)+'СЕТ СН'!$F$13</f>
        <v>0</v>
      </c>
      <c r="P397" s="36">
        <f>SUMIFS(СВЦЭМ!$K$40:$K$759,СВЦЭМ!$A$40:$A$759,$A397,СВЦЭМ!$B$39:$B$758,P$366)+'СЕТ СН'!$F$13</f>
        <v>0</v>
      </c>
      <c r="Q397" s="36">
        <f>SUMIFS(СВЦЭМ!$K$40:$K$759,СВЦЭМ!$A$40:$A$759,$A397,СВЦЭМ!$B$39:$B$758,Q$366)+'СЕТ СН'!$F$13</f>
        <v>0</v>
      </c>
      <c r="R397" s="36">
        <f>SUMIFS(СВЦЭМ!$K$40:$K$759,СВЦЭМ!$A$40:$A$759,$A397,СВЦЭМ!$B$39:$B$758,R$366)+'СЕТ СН'!$F$13</f>
        <v>0</v>
      </c>
      <c r="S397" s="36">
        <f>SUMIFS(СВЦЭМ!$K$40:$K$759,СВЦЭМ!$A$40:$A$759,$A397,СВЦЭМ!$B$39:$B$758,S$366)+'СЕТ СН'!$F$13</f>
        <v>0</v>
      </c>
      <c r="T397" s="36">
        <f>SUMIFS(СВЦЭМ!$K$40:$K$759,СВЦЭМ!$A$40:$A$759,$A397,СВЦЭМ!$B$39:$B$758,T$366)+'СЕТ СН'!$F$13</f>
        <v>0</v>
      </c>
      <c r="U397" s="36">
        <f>SUMIFS(СВЦЭМ!$K$40:$K$759,СВЦЭМ!$A$40:$A$759,$A397,СВЦЭМ!$B$39:$B$758,U$366)+'СЕТ СН'!$F$13</f>
        <v>0</v>
      </c>
      <c r="V397" s="36">
        <f>SUMIFS(СВЦЭМ!$K$40:$K$759,СВЦЭМ!$A$40:$A$759,$A397,СВЦЭМ!$B$39:$B$758,V$366)+'СЕТ СН'!$F$13</f>
        <v>0</v>
      </c>
      <c r="W397" s="36">
        <f>SUMIFS(СВЦЭМ!$K$40:$K$759,СВЦЭМ!$A$40:$A$759,$A397,СВЦЭМ!$B$39:$B$758,W$366)+'СЕТ СН'!$F$13</f>
        <v>0</v>
      </c>
      <c r="X397" s="36">
        <f>SUMIFS(СВЦЭМ!$K$40:$K$759,СВЦЭМ!$A$40:$A$759,$A397,СВЦЭМ!$B$39:$B$758,X$366)+'СЕТ СН'!$F$13</f>
        <v>0</v>
      </c>
      <c r="Y397" s="36">
        <f>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01.11.2024</v>
      </c>
      <c r="B402" s="36">
        <f>SUMIFS(СВЦЭМ!$L$40:$L$759,СВЦЭМ!$A$40:$A$759,$A402,СВЦЭМ!$B$39:$B$758,B$401)+'СЕТ СН'!$F$13</f>
        <v>0</v>
      </c>
      <c r="C402" s="36">
        <f>SUMIFS(СВЦЭМ!$L$40:$L$759,СВЦЭМ!$A$40:$A$759,$A402,СВЦЭМ!$B$39:$B$758,C$401)+'СЕТ СН'!$F$13</f>
        <v>0</v>
      </c>
      <c r="D402" s="36">
        <f>SUMIFS(СВЦЭМ!$L$40:$L$759,СВЦЭМ!$A$40:$A$759,$A402,СВЦЭМ!$B$39:$B$758,D$401)+'СЕТ СН'!$F$13</f>
        <v>0</v>
      </c>
      <c r="E402" s="36">
        <f>SUMIFS(СВЦЭМ!$L$40:$L$759,СВЦЭМ!$A$40:$A$759,$A402,СВЦЭМ!$B$39:$B$758,E$401)+'СЕТ СН'!$F$13</f>
        <v>0</v>
      </c>
      <c r="F402" s="36">
        <f>SUMIFS(СВЦЭМ!$L$40:$L$759,СВЦЭМ!$A$40:$A$759,$A402,СВЦЭМ!$B$39:$B$758,F$401)+'СЕТ СН'!$F$13</f>
        <v>0</v>
      </c>
      <c r="G402" s="36">
        <f>SUMIFS(СВЦЭМ!$L$40:$L$759,СВЦЭМ!$A$40:$A$759,$A402,СВЦЭМ!$B$39:$B$758,G$401)+'СЕТ СН'!$F$13</f>
        <v>0</v>
      </c>
      <c r="H402" s="36">
        <f>SUMIFS(СВЦЭМ!$L$40:$L$759,СВЦЭМ!$A$40:$A$759,$A402,СВЦЭМ!$B$39:$B$758,H$401)+'СЕТ СН'!$F$13</f>
        <v>0</v>
      </c>
      <c r="I402" s="36">
        <f>SUMIFS(СВЦЭМ!$L$40:$L$759,СВЦЭМ!$A$40:$A$759,$A402,СВЦЭМ!$B$39:$B$758,I$401)+'СЕТ СН'!$F$13</f>
        <v>0</v>
      </c>
      <c r="J402" s="36">
        <f>SUMIFS(СВЦЭМ!$L$40:$L$759,СВЦЭМ!$A$40:$A$759,$A402,СВЦЭМ!$B$39:$B$758,J$401)+'СЕТ СН'!$F$13</f>
        <v>0</v>
      </c>
      <c r="K402" s="36">
        <f>SUMIFS(СВЦЭМ!$L$40:$L$759,СВЦЭМ!$A$40:$A$759,$A402,СВЦЭМ!$B$39:$B$758,K$401)+'СЕТ СН'!$F$13</f>
        <v>0</v>
      </c>
      <c r="L402" s="36">
        <f>SUMIFS(СВЦЭМ!$L$40:$L$759,СВЦЭМ!$A$40:$A$759,$A402,СВЦЭМ!$B$39:$B$758,L$401)+'СЕТ СН'!$F$13</f>
        <v>0</v>
      </c>
      <c r="M402" s="36">
        <f>SUMIFS(СВЦЭМ!$L$40:$L$759,СВЦЭМ!$A$40:$A$759,$A402,СВЦЭМ!$B$39:$B$758,M$401)+'СЕТ СН'!$F$13</f>
        <v>0</v>
      </c>
      <c r="N402" s="36">
        <f>SUMIFS(СВЦЭМ!$L$40:$L$759,СВЦЭМ!$A$40:$A$759,$A402,СВЦЭМ!$B$39:$B$758,N$401)+'СЕТ СН'!$F$13</f>
        <v>0</v>
      </c>
      <c r="O402" s="36">
        <f>SUMIFS(СВЦЭМ!$L$40:$L$759,СВЦЭМ!$A$40:$A$759,$A402,СВЦЭМ!$B$39:$B$758,O$401)+'СЕТ СН'!$F$13</f>
        <v>0</v>
      </c>
      <c r="P402" s="36">
        <f>SUMIFS(СВЦЭМ!$L$40:$L$759,СВЦЭМ!$A$40:$A$759,$A402,СВЦЭМ!$B$39:$B$758,P$401)+'СЕТ СН'!$F$13</f>
        <v>0</v>
      </c>
      <c r="Q402" s="36">
        <f>SUMIFS(СВЦЭМ!$L$40:$L$759,СВЦЭМ!$A$40:$A$759,$A402,СВЦЭМ!$B$39:$B$758,Q$401)+'СЕТ СН'!$F$13</f>
        <v>0</v>
      </c>
      <c r="R402" s="36">
        <f>SUMIFS(СВЦЭМ!$L$40:$L$759,СВЦЭМ!$A$40:$A$759,$A402,СВЦЭМ!$B$39:$B$758,R$401)+'СЕТ СН'!$F$13</f>
        <v>0</v>
      </c>
      <c r="S402" s="36">
        <f>SUMIFS(СВЦЭМ!$L$40:$L$759,СВЦЭМ!$A$40:$A$759,$A402,СВЦЭМ!$B$39:$B$758,S$401)+'СЕТ СН'!$F$13</f>
        <v>0</v>
      </c>
      <c r="T402" s="36">
        <f>SUMIFS(СВЦЭМ!$L$40:$L$759,СВЦЭМ!$A$40:$A$759,$A402,СВЦЭМ!$B$39:$B$758,T$401)+'СЕТ СН'!$F$13</f>
        <v>0</v>
      </c>
      <c r="U402" s="36">
        <f>SUMIFS(СВЦЭМ!$L$40:$L$759,СВЦЭМ!$A$40:$A$759,$A402,СВЦЭМ!$B$39:$B$758,U$401)+'СЕТ СН'!$F$13</f>
        <v>0</v>
      </c>
      <c r="V402" s="36">
        <f>SUMIFS(СВЦЭМ!$L$40:$L$759,СВЦЭМ!$A$40:$A$759,$A402,СВЦЭМ!$B$39:$B$758,V$401)+'СЕТ СН'!$F$13</f>
        <v>0</v>
      </c>
      <c r="W402" s="36">
        <f>SUMIFS(СВЦЭМ!$L$40:$L$759,СВЦЭМ!$A$40:$A$759,$A402,СВЦЭМ!$B$39:$B$758,W$401)+'СЕТ СН'!$F$13</f>
        <v>0</v>
      </c>
      <c r="X402" s="36">
        <f>SUMIFS(СВЦЭМ!$L$40:$L$759,СВЦЭМ!$A$40:$A$759,$A402,СВЦЭМ!$B$39:$B$758,X$401)+'СЕТ СН'!$F$13</f>
        <v>0</v>
      </c>
      <c r="Y402" s="36">
        <f>SUMIFS(СВЦЭМ!$L$40:$L$759,СВЦЭМ!$A$40:$A$759,$A402,СВЦЭМ!$B$39:$B$758,Y$401)+'СЕТ СН'!$F$13</f>
        <v>0</v>
      </c>
      <c r="AA402" s="45"/>
    </row>
    <row r="403" spans="1:27" ht="15.75" hidden="1" x14ac:dyDescent="0.2">
      <c r="A403" s="35">
        <f>A402+1</f>
        <v>45598</v>
      </c>
      <c r="B403" s="36">
        <f>SUMIFS(СВЦЭМ!$L$40:$L$759,СВЦЭМ!$A$40:$A$759,$A403,СВЦЭМ!$B$39:$B$758,B$401)+'СЕТ СН'!$F$13</f>
        <v>0</v>
      </c>
      <c r="C403" s="36">
        <f>SUMIFS(СВЦЭМ!$L$40:$L$759,СВЦЭМ!$A$40:$A$759,$A403,СВЦЭМ!$B$39:$B$758,C$401)+'СЕТ СН'!$F$13</f>
        <v>0</v>
      </c>
      <c r="D403" s="36">
        <f>SUMIFS(СВЦЭМ!$L$40:$L$759,СВЦЭМ!$A$40:$A$759,$A403,СВЦЭМ!$B$39:$B$758,D$401)+'СЕТ СН'!$F$13</f>
        <v>0</v>
      </c>
      <c r="E403" s="36">
        <f>SUMIFS(СВЦЭМ!$L$40:$L$759,СВЦЭМ!$A$40:$A$759,$A403,СВЦЭМ!$B$39:$B$758,E$401)+'СЕТ СН'!$F$13</f>
        <v>0</v>
      </c>
      <c r="F403" s="36">
        <f>SUMIFS(СВЦЭМ!$L$40:$L$759,СВЦЭМ!$A$40:$A$759,$A403,СВЦЭМ!$B$39:$B$758,F$401)+'СЕТ СН'!$F$13</f>
        <v>0</v>
      </c>
      <c r="G403" s="36">
        <f>SUMIFS(СВЦЭМ!$L$40:$L$759,СВЦЭМ!$A$40:$A$759,$A403,СВЦЭМ!$B$39:$B$758,G$401)+'СЕТ СН'!$F$13</f>
        <v>0</v>
      </c>
      <c r="H403" s="36">
        <f>SUMIFS(СВЦЭМ!$L$40:$L$759,СВЦЭМ!$A$40:$A$759,$A403,СВЦЭМ!$B$39:$B$758,H$401)+'СЕТ СН'!$F$13</f>
        <v>0</v>
      </c>
      <c r="I403" s="36">
        <f>SUMIFS(СВЦЭМ!$L$40:$L$759,СВЦЭМ!$A$40:$A$759,$A403,СВЦЭМ!$B$39:$B$758,I$401)+'СЕТ СН'!$F$13</f>
        <v>0</v>
      </c>
      <c r="J403" s="36">
        <f>SUMIFS(СВЦЭМ!$L$40:$L$759,СВЦЭМ!$A$40:$A$759,$A403,СВЦЭМ!$B$39:$B$758,J$401)+'СЕТ СН'!$F$13</f>
        <v>0</v>
      </c>
      <c r="K403" s="36">
        <f>SUMIFS(СВЦЭМ!$L$40:$L$759,СВЦЭМ!$A$40:$A$759,$A403,СВЦЭМ!$B$39:$B$758,K$401)+'СЕТ СН'!$F$13</f>
        <v>0</v>
      </c>
      <c r="L403" s="36">
        <f>SUMIFS(СВЦЭМ!$L$40:$L$759,СВЦЭМ!$A$40:$A$759,$A403,СВЦЭМ!$B$39:$B$758,L$401)+'СЕТ СН'!$F$13</f>
        <v>0</v>
      </c>
      <c r="M403" s="36">
        <f>SUMIFS(СВЦЭМ!$L$40:$L$759,СВЦЭМ!$A$40:$A$759,$A403,СВЦЭМ!$B$39:$B$758,M$401)+'СЕТ СН'!$F$13</f>
        <v>0</v>
      </c>
      <c r="N403" s="36">
        <f>SUMIFS(СВЦЭМ!$L$40:$L$759,СВЦЭМ!$A$40:$A$759,$A403,СВЦЭМ!$B$39:$B$758,N$401)+'СЕТ СН'!$F$13</f>
        <v>0</v>
      </c>
      <c r="O403" s="36">
        <f>SUMIFS(СВЦЭМ!$L$40:$L$759,СВЦЭМ!$A$40:$A$759,$A403,СВЦЭМ!$B$39:$B$758,O$401)+'СЕТ СН'!$F$13</f>
        <v>0</v>
      </c>
      <c r="P403" s="36">
        <f>SUMIFS(СВЦЭМ!$L$40:$L$759,СВЦЭМ!$A$40:$A$759,$A403,СВЦЭМ!$B$39:$B$758,P$401)+'СЕТ СН'!$F$13</f>
        <v>0</v>
      </c>
      <c r="Q403" s="36">
        <f>SUMIFS(СВЦЭМ!$L$40:$L$759,СВЦЭМ!$A$40:$A$759,$A403,СВЦЭМ!$B$39:$B$758,Q$401)+'СЕТ СН'!$F$13</f>
        <v>0</v>
      </c>
      <c r="R403" s="36">
        <f>SUMIFS(СВЦЭМ!$L$40:$L$759,СВЦЭМ!$A$40:$A$759,$A403,СВЦЭМ!$B$39:$B$758,R$401)+'СЕТ СН'!$F$13</f>
        <v>0</v>
      </c>
      <c r="S403" s="36">
        <f>SUMIFS(СВЦЭМ!$L$40:$L$759,СВЦЭМ!$A$40:$A$759,$A403,СВЦЭМ!$B$39:$B$758,S$401)+'СЕТ СН'!$F$13</f>
        <v>0</v>
      </c>
      <c r="T403" s="36">
        <f>SUMIFS(СВЦЭМ!$L$40:$L$759,СВЦЭМ!$A$40:$A$759,$A403,СВЦЭМ!$B$39:$B$758,T$401)+'СЕТ СН'!$F$13</f>
        <v>0</v>
      </c>
      <c r="U403" s="36">
        <f>SUMIFS(СВЦЭМ!$L$40:$L$759,СВЦЭМ!$A$40:$A$759,$A403,СВЦЭМ!$B$39:$B$758,U$401)+'СЕТ СН'!$F$13</f>
        <v>0</v>
      </c>
      <c r="V403" s="36">
        <f>SUMIFS(СВЦЭМ!$L$40:$L$759,СВЦЭМ!$A$40:$A$759,$A403,СВЦЭМ!$B$39:$B$758,V$401)+'СЕТ СН'!$F$13</f>
        <v>0</v>
      </c>
      <c r="W403" s="36">
        <f>SUMIFS(СВЦЭМ!$L$40:$L$759,СВЦЭМ!$A$40:$A$759,$A403,СВЦЭМ!$B$39:$B$758,W$401)+'СЕТ СН'!$F$13</f>
        <v>0</v>
      </c>
      <c r="X403" s="36">
        <f>SUMIFS(СВЦЭМ!$L$40:$L$759,СВЦЭМ!$A$40:$A$759,$A403,СВЦЭМ!$B$39:$B$758,X$401)+'СЕТ СН'!$F$13</f>
        <v>0</v>
      </c>
      <c r="Y403" s="36">
        <f>SUMIFS(СВЦЭМ!$L$40:$L$759,СВЦЭМ!$A$40:$A$759,$A403,СВЦЭМ!$B$39:$B$758,Y$401)+'СЕТ СН'!$F$13</f>
        <v>0</v>
      </c>
    </row>
    <row r="404" spans="1:27" ht="15.75" hidden="1" x14ac:dyDescent="0.2">
      <c r="A404" s="35">
        <f t="shared" ref="A404:A432" si="11">A403+1</f>
        <v>45599</v>
      </c>
      <c r="B404" s="36">
        <f>SUMIFS(СВЦЭМ!$L$40:$L$759,СВЦЭМ!$A$40:$A$759,$A404,СВЦЭМ!$B$39:$B$758,B$401)+'СЕТ СН'!$F$13</f>
        <v>0</v>
      </c>
      <c r="C404" s="36">
        <f>SUMIFS(СВЦЭМ!$L$40:$L$759,СВЦЭМ!$A$40:$A$759,$A404,СВЦЭМ!$B$39:$B$758,C$401)+'СЕТ СН'!$F$13</f>
        <v>0</v>
      </c>
      <c r="D404" s="36">
        <f>SUMIFS(СВЦЭМ!$L$40:$L$759,СВЦЭМ!$A$40:$A$759,$A404,СВЦЭМ!$B$39:$B$758,D$401)+'СЕТ СН'!$F$13</f>
        <v>0</v>
      </c>
      <c r="E404" s="36">
        <f>SUMIFS(СВЦЭМ!$L$40:$L$759,СВЦЭМ!$A$40:$A$759,$A404,СВЦЭМ!$B$39:$B$758,E$401)+'СЕТ СН'!$F$13</f>
        <v>0</v>
      </c>
      <c r="F404" s="36">
        <f>SUMIFS(СВЦЭМ!$L$40:$L$759,СВЦЭМ!$A$40:$A$759,$A404,СВЦЭМ!$B$39:$B$758,F$401)+'СЕТ СН'!$F$13</f>
        <v>0</v>
      </c>
      <c r="G404" s="36">
        <f>SUMIFS(СВЦЭМ!$L$40:$L$759,СВЦЭМ!$A$40:$A$759,$A404,СВЦЭМ!$B$39:$B$758,G$401)+'СЕТ СН'!$F$13</f>
        <v>0</v>
      </c>
      <c r="H404" s="36">
        <f>SUMIFS(СВЦЭМ!$L$40:$L$759,СВЦЭМ!$A$40:$A$759,$A404,СВЦЭМ!$B$39:$B$758,H$401)+'СЕТ СН'!$F$13</f>
        <v>0</v>
      </c>
      <c r="I404" s="36">
        <f>SUMIFS(СВЦЭМ!$L$40:$L$759,СВЦЭМ!$A$40:$A$759,$A404,СВЦЭМ!$B$39:$B$758,I$401)+'СЕТ СН'!$F$13</f>
        <v>0</v>
      </c>
      <c r="J404" s="36">
        <f>SUMIFS(СВЦЭМ!$L$40:$L$759,СВЦЭМ!$A$40:$A$759,$A404,СВЦЭМ!$B$39:$B$758,J$401)+'СЕТ СН'!$F$13</f>
        <v>0</v>
      </c>
      <c r="K404" s="36">
        <f>SUMIFS(СВЦЭМ!$L$40:$L$759,СВЦЭМ!$A$40:$A$759,$A404,СВЦЭМ!$B$39:$B$758,K$401)+'СЕТ СН'!$F$13</f>
        <v>0</v>
      </c>
      <c r="L404" s="36">
        <f>SUMIFS(СВЦЭМ!$L$40:$L$759,СВЦЭМ!$A$40:$A$759,$A404,СВЦЭМ!$B$39:$B$758,L$401)+'СЕТ СН'!$F$13</f>
        <v>0</v>
      </c>
      <c r="M404" s="36">
        <f>SUMIFS(СВЦЭМ!$L$40:$L$759,СВЦЭМ!$A$40:$A$759,$A404,СВЦЭМ!$B$39:$B$758,M$401)+'СЕТ СН'!$F$13</f>
        <v>0</v>
      </c>
      <c r="N404" s="36">
        <f>SUMIFS(СВЦЭМ!$L$40:$L$759,СВЦЭМ!$A$40:$A$759,$A404,СВЦЭМ!$B$39:$B$758,N$401)+'СЕТ СН'!$F$13</f>
        <v>0</v>
      </c>
      <c r="O404" s="36">
        <f>SUMIFS(СВЦЭМ!$L$40:$L$759,СВЦЭМ!$A$40:$A$759,$A404,СВЦЭМ!$B$39:$B$758,O$401)+'СЕТ СН'!$F$13</f>
        <v>0</v>
      </c>
      <c r="P404" s="36">
        <f>SUMIFS(СВЦЭМ!$L$40:$L$759,СВЦЭМ!$A$40:$A$759,$A404,СВЦЭМ!$B$39:$B$758,P$401)+'СЕТ СН'!$F$13</f>
        <v>0</v>
      </c>
      <c r="Q404" s="36">
        <f>SUMIFS(СВЦЭМ!$L$40:$L$759,СВЦЭМ!$A$40:$A$759,$A404,СВЦЭМ!$B$39:$B$758,Q$401)+'СЕТ СН'!$F$13</f>
        <v>0</v>
      </c>
      <c r="R404" s="36">
        <f>SUMIFS(СВЦЭМ!$L$40:$L$759,СВЦЭМ!$A$40:$A$759,$A404,СВЦЭМ!$B$39:$B$758,R$401)+'СЕТ СН'!$F$13</f>
        <v>0</v>
      </c>
      <c r="S404" s="36">
        <f>SUMIFS(СВЦЭМ!$L$40:$L$759,СВЦЭМ!$A$40:$A$759,$A404,СВЦЭМ!$B$39:$B$758,S$401)+'СЕТ СН'!$F$13</f>
        <v>0</v>
      </c>
      <c r="T404" s="36">
        <f>SUMIFS(СВЦЭМ!$L$40:$L$759,СВЦЭМ!$A$40:$A$759,$A404,СВЦЭМ!$B$39:$B$758,T$401)+'СЕТ СН'!$F$13</f>
        <v>0</v>
      </c>
      <c r="U404" s="36">
        <f>SUMIFS(СВЦЭМ!$L$40:$L$759,СВЦЭМ!$A$40:$A$759,$A404,СВЦЭМ!$B$39:$B$758,U$401)+'СЕТ СН'!$F$13</f>
        <v>0</v>
      </c>
      <c r="V404" s="36">
        <f>SUMIFS(СВЦЭМ!$L$40:$L$759,СВЦЭМ!$A$40:$A$759,$A404,СВЦЭМ!$B$39:$B$758,V$401)+'СЕТ СН'!$F$13</f>
        <v>0</v>
      </c>
      <c r="W404" s="36">
        <f>SUMIFS(СВЦЭМ!$L$40:$L$759,СВЦЭМ!$A$40:$A$759,$A404,СВЦЭМ!$B$39:$B$758,W$401)+'СЕТ СН'!$F$13</f>
        <v>0</v>
      </c>
      <c r="X404" s="36">
        <f>SUMIFS(СВЦЭМ!$L$40:$L$759,СВЦЭМ!$A$40:$A$759,$A404,СВЦЭМ!$B$39:$B$758,X$401)+'СЕТ СН'!$F$13</f>
        <v>0</v>
      </c>
      <c r="Y404" s="36">
        <f>SUMIFS(СВЦЭМ!$L$40:$L$759,СВЦЭМ!$A$40:$A$759,$A404,СВЦЭМ!$B$39:$B$758,Y$401)+'СЕТ СН'!$F$13</f>
        <v>0</v>
      </c>
    </row>
    <row r="405" spans="1:27" ht="15.75" hidden="1" x14ac:dyDescent="0.2">
      <c r="A405" s="35">
        <f t="shared" si="11"/>
        <v>45600</v>
      </c>
      <c r="B405" s="36">
        <f>SUMIFS(СВЦЭМ!$L$40:$L$759,СВЦЭМ!$A$40:$A$759,$A405,СВЦЭМ!$B$39:$B$758,B$401)+'СЕТ СН'!$F$13</f>
        <v>0</v>
      </c>
      <c r="C405" s="36">
        <f>SUMIFS(СВЦЭМ!$L$40:$L$759,СВЦЭМ!$A$40:$A$759,$A405,СВЦЭМ!$B$39:$B$758,C$401)+'СЕТ СН'!$F$13</f>
        <v>0</v>
      </c>
      <c r="D405" s="36">
        <f>SUMIFS(СВЦЭМ!$L$40:$L$759,СВЦЭМ!$A$40:$A$759,$A405,СВЦЭМ!$B$39:$B$758,D$401)+'СЕТ СН'!$F$13</f>
        <v>0</v>
      </c>
      <c r="E405" s="36">
        <f>SUMIFS(СВЦЭМ!$L$40:$L$759,СВЦЭМ!$A$40:$A$759,$A405,СВЦЭМ!$B$39:$B$758,E$401)+'СЕТ СН'!$F$13</f>
        <v>0</v>
      </c>
      <c r="F405" s="36">
        <f>SUMIFS(СВЦЭМ!$L$40:$L$759,СВЦЭМ!$A$40:$A$759,$A405,СВЦЭМ!$B$39:$B$758,F$401)+'СЕТ СН'!$F$13</f>
        <v>0</v>
      </c>
      <c r="G405" s="36">
        <f>SUMIFS(СВЦЭМ!$L$40:$L$759,СВЦЭМ!$A$40:$A$759,$A405,СВЦЭМ!$B$39:$B$758,G$401)+'СЕТ СН'!$F$13</f>
        <v>0</v>
      </c>
      <c r="H405" s="36">
        <f>SUMIFS(СВЦЭМ!$L$40:$L$759,СВЦЭМ!$A$40:$A$759,$A405,СВЦЭМ!$B$39:$B$758,H$401)+'СЕТ СН'!$F$13</f>
        <v>0</v>
      </c>
      <c r="I405" s="36">
        <f>SUMIFS(СВЦЭМ!$L$40:$L$759,СВЦЭМ!$A$40:$A$759,$A405,СВЦЭМ!$B$39:$B$758,I$401)+'СЕТ СН'!$F$13</f>
        <v>0</v>
      </c>
      <c r="J405" s="36">
        <f>SUMIFS(СВЦЭМ!$L$40:$L$759,СВЦЭМ!$A$40:$A$759,$A405,СВЦЭМ!$B$39:$B$758,J$401)+'СЕТ СН'!$F$13</f>
        <v>0</v>
      </c>
      <c r="K405" s="36">
        <f>SUMIFS(СВЦЭМ!$L$40:$L$759,СВЦЭМ!$A$40:$A$759,$A405,СВЦЭМ!$B$39:$B$758,K$401)+'СЕТ СН'!$F$13</f>
        <v>0</v>
      </c>
      <c r="L405" s="36">
        <f>SUMIFS(СВЦЭМ!$L$40:$L$759,СВЦЭМ!$A$40:$A$759,$A405,СВЦЭМ!$B$39:$B$758,L$401)+'СЕТ СН'!$F$13</f>
        <v>0</v>
      </c>
      <c r="M405" s="36">
        <f>SUMIFS(СВЦЭМ!$L$40:$L$759,СВЦЭМ!$A$40:$A$759,$A405,СВЦЭМ!$B$39:$B$758,M$401)+'СЕТ СН'!$F$13</f>
        <v>0</v>
      </c>
      <c r="N405" s="36">
        <f>SUMIFS(СВЦЭМ!$L$40:$L$759,СВЦЭМ!$A$40:$A$759,$A405,СВЦЭМ!$B$39:$B$758,N$401)+'СЕТ СН'!$F$13</f>
        <v>0</v>
      </c>
      <c r="O405" s="36">
        <f>SUMIFS(СВЦЭМ!$L$40:$L$759,СВЦЭМ!$A$40:$A$759,$A405,СВЦЭМ!$B$39:$B$758,O$401)+'СЕТ СН'!$F$13</f>
        <v>0</v>
      </c>
      <c r="P405" s="36">
        <f>SUMIFS(СВЦЭМ!$L$40:$L$759,СВЦЭМ!$A$40:$A$759,$A405,СВЦЭМ!$B$39:$B$758,P$401)+'СЕТ СН'!$F$13</f>
        <v>0</v>
      </c>
      <c r="Q405" s="36">
        <f>SUMIFS(СВЦЭМ!$L$40:$L$759,СВЦЭМ!$A$40:$A$759,$A405,СВЦЭМ!$B$39:$B$758,Q$401)+'СЕТ СН'!$F$13</f>
        <v>0</v>
      </c>
      <c r="R405" s="36">
        <f>SUMIFS(СВЦЭМ!$L$40:$L$759,СВЦЭМ!$A$40:$A$759,$A405,СВЦЭМ!$B$39:$B$758,R$401)+'СЕТ СН'!$F$13</f>
        <v>0</v>
      </c>
      <c r="S405" s="36">
        <f>SUMIFS(СВЦЭМ!$L$40:$L$759,СВЦЭМ!$A$40:$A$759,$A405,СВЦЭМ!$B$39:$B$758,S$401)+'СЕТ СН'!$F$13</f>
        <v>0</v>
      </c>
      <c r="T405" s="36">
        <f>SUMIFS(СВЦЭМ!$L$40:$L$759,СВЦЭМ!$A$40:$A$759,$A405,СВЦЭМ!$B$39:$B$758,T$401)+'СЕТ СН'!$F$13</f>
        <v>0</v>
      </c>
      <c r="U405" s="36">
        <f>SUMIFS(СВЦЭМ!$L$40:$L$759,СВЦЭМ!$A$40:$A$759,$A405,СВЦЭМ!$B$39:$B$758,U$401)+'СЕТ СН'!$F$13</f>
        <v>0</v>
      </c>
      <c r="V405" s="36">
        <f>SUMIFS(СВЦЭМ!$L$40:$L$759,СВЦЭМ!$A$40:$A$759,$A405,СВЦЭМ!$B$39:$B$758,V$401)+'СЕТ СН'!$F$13</f>
        <v>0</v>
      </c>
      <c r="W405" s="36">
        <f>SUMIFS(СВЦЭМ!$L$40:$L$759,СВЦЭМ!$A$40:$A$759,$A405,СВЦЭМ!$B$39:$B$758,W$401)+'СЕТ СН'!$F$13</f>
        <v>0</v>
      </c>
      <c r="X405" s="36">
        <f>SUMIFS(СВЦЭМ!$L$40:$L$759,СВЦЭМ!$A$40:$A$759,$A405,СВЦЭМ!$B$39:$B$758,X$401)+'СЕТ СН'!$F$13</f>
        <v>0</v>
      </c>
      <c r="Y405" s="36">
        <f>SUMIFS(СВЦЭМ!$L$40:$L$759,СВЦЭМ!$A$40:$A$759,$A405,СВЦЭМ!$B$39:$B$758,Y$401)+'СЕТ СН'!$F$13</f>
        <v>0</v>
      </c>
    </row>
    <row r="406" spans="1:27" ht="15.75" hidden="1" x14ac:dyDescent="0.2">
      <c r="A406" s="35">
        <f t="shared" si="11"/>
        <v>45601</v>
      </c>
      <c r="B406" s="36">
        <f>SUMIFS(СВЦЭМ!$L$40:$L$759,СВЦЭМ!$A$40:$A$759,$A406,СВЦЭМ!$B$39:$B$758,B$401)+'СЕТ СН'!$F$13</f>
        <v>0</v>
      </c>
      <c r="C406" s="36">
        <f>SUMIFS(СВЦЭМ!$L$40:$L$759,СВЦЭМ!$A$40:$A$759,$A406,СВЦЭМ!$B$39:$B$758,C$401)+'СЕТ СН'!$F$13</f>
        <v>0</v>
      </c>
      <c r="D406" s="36">
        <f>SUMIFS(СВЦЭМ!$L$40:$L$759,СВЦЭМ!$A$40:$A$759,$A406,СВЦЭМ!$B$39:$B$758,D$401)+'СЕТ СН'!$F$13</f>
        <v>0</v>
      </c>
      <c r="E406" s="36">
        <f>SUMIFS(СВЦЭМ!$L$40:$L$759,СВЦЭМ!$A$40:$A$759,$A406,СВЦЭМ!$B$39:$B$758,E$401)+'СЕТ СН'!$F$13</f>
        <v>0</v>
      </c>
      <c r="F406" s="36">
        <f>SUMIFS(СВЦЭМ!$L$40:$L$759,СВЦЭМ!$A$40:$A$759,$A406,СВЦЭМ!$B$39:$B$758,F$401)+'СЕТ СН'!$F$13</f>
        <v>0</v>
      </c>
      <c r="G406" s="36">
        <f>SUMIFS(СВЦЭМ!$L$40:$L$759,СВЦЭМ!$A$40:$A$759,$A406,СВЦЭМ!$B$39:$B$758,G$401)+'СЕТ СН'!$F$13</f>
        <v>0</v>
      </c>
      <c r="H406" s="36">
        <f>SUMIFS(СВЦЭМ!$L$40:$L$759,СВЦЭМ!$A$40:$A$759,$A406,СВЦЭМ!$B$39:$B$758,H$401)+'СЕТ СН'!$F$13</f>
        <v>0</v>
      </c>
      <c r="I406" s="36">
        <f>SUMIFS(СВЦЭМ!$L$40:$L$759,СВЦЭМ!$A$40:$A$759,$A406,СВЦЭМ!$B$39:$B$758,I$401)+'СЕТ СН'!$F$13</f>
        <v>0</v>
      </c>
      <c r="J406" s="36">
        <f>SUMIFS(СВЦЭМ!$L$40:$L$759,СВЦЭМ!$A$40:$A$759,$A406,СВЦЭМ!$B$39:$B$758,J$401)+'СЕТ СН'!$F$13</f>
        <v>0</v>
      </c>
      <c r="K406" s="36">
        <f>SUMIFS(СВЦЭМ!$L$40:$L$759,СВЦЭМ!$A$40:$A$759,$A406,СВЦЭМ!$B$39:$B$758,K$401)+'СЕТ СН'!$F$13</f>
        <v>0</v>
      </c>
      <c r="L406" s="36">
        <f>SUMIFS(СВЦЭМ!$L$40:$L$759,СВЦЭМ!$A$40:$A$759,$A406,СВЦЭМ!$B$39:$B$758,L$401)+'СЕТ СН'!$F$13</f>
        <v>0</v>
      </c>
      <c r="M406" s="36">
        <f>SUMIFS(СВЦЭМ!$L$40:$L$759,СВЦЭМ!$A$40:$A$759,$A406,СВЦЭМ!$B$39:$B$758,M$401)+'СЕТ СН'!$F$13</f>
        <v>0</v>
      </c>
      <c r="N406" s="36">
        <f>SUMIFS(СВЦЭМ!$L$40:$L$759,СВЦЭМ!$A$40:$A$759,$A406,СВЦЭМ!$B$39:$B$758,N$401)+'СЕТ СН'!$F$13</f>
        <v>0</v>
      </c>
      <c r="O406" s="36">
        <f>SUMIFS(СВЦЭМ!$L$40:$L$759,СВЦЭМ!$A$40:$A$759,$A406,СВЦЭМ!$B$39:$B$758,O$401)+'СЕТ СН'!$F$13</f>
        <v>0</v>
      </c>
      <c r="P406" s="36">
        <f>SUMIFS(СВЦЭМ!$L$40:$L$759,СВЦЭМ!$A$40:$A$759,$A406,СВЦЭМ!$B$39:$B$758,P$401)+'СЕТ СН'!$F$13</f>
        <v>0</v>
      </c>
      <c r="Q406" s="36">
        <f>SUMIFS(СВЦЭМ!$L$40:$L$759,СВЦЭМ!$A$40:$A$759,$A406,СВЦЭМ!$B$39:$B$758,Q$401)+'СЕТ СН'!$F$13</f>
        <v>0</v>
      </c>
      <c r="R406" s="36">
        <f>SUMIFS(СВЦЭМ!$L$40:$L$759,СВЦЭМ!$A$40:$A$759,$A406,СВЦЭМ!$B$39:$B$758,R$401)+'СЕТ СН'!$F$13</f>
        <v>0</v>
      </c>
      <c r="S406" s="36">
        <f>SUMIFS(СВЦЭМ!$L$40:$L$759,СВЦЭМ!$A$40:$A$759,$A406,СВЦЭМ!$B$39:$B$758,S$401)+'СЕТ СН'!$F$13</f>
        <v>0</v>
      </c>
      <c r="T406" s="36">
        <f>SUMIFS(СВЦЭМ!$L$40:$L$759,СВЦЭМ!$A$40:$A$759,$A406,СВЦЭМ!$B$39:$B$758,T$401)+'СЕТ СН'!$F$13</f>
        <v>0</v>
      </c>
      <c r="U406" s="36">
        <f>SUMIFS(СВЦЭМ!$L$40:$L$759,СВЦЭМ!$A$40:$A$759,$A406,СВЦЭМ!$B$39:$B$758,U$401)+'СЕТ СН'!$F$13</f>
        <v>0</v>
      </c>
      <c r="V406" s="36">
        <f>SUMIFS(СВЦЭМ!$L$40:$L$759,СВЦЭМ!$A$40:$A$759,$A406,СВЦЭМ!$B$39:$B$758,V$401)+'СЕТ СН'!$F$13</f>
        <v>0</v>
      </c>
      <c r="W406" s="36">
        <f>SUMIFS(СВЦЭМ!$L$40:$L$759,СВЦЭМ!$A$40:$A$759,$A406,СВЦЭМ!$B$39:$B$758,W$401)+'СЕТ СН'!$F$13</f>
        <v>0</v>
      </c>
      <c r="X406" s="36">
        <f>SUMIFS(СВЦЭМ!$L$40:$L$759,СВЦЭМ!$A$40:$A$759,$A406,СВЦЭМ!$B$39:$B$758,X$401)+'СЕТ СН'!$F$13</f>
        <v>0</v>
      </c>
      <c r="Y406" s="36">
        <f>SUMIFS(СВЦЭМ!$L$40:$L$759,СВЦЭМ!$A$40:$A$759,$A406,СВЦЭМ!$B$39:$B$758,Y$401)+'СЕТ СН'!$F$13</f>
        <v>0</v>
      </c>
    </row>
    <row r="407" spans="1:27" ht="15.75" hidden="1" x14ac:dyDescent="0.2">
      <c r="A407" s="35">
        <f t="shared" si="11"/>
        <v>45602</v>
      </c>
      <c r="B407" s="36">
        <f>SUMIFS(СВЦЭМ!$L$40:$L$759,СВЦЭМ!$A$40:$A$759,$A407,СВЦЭМ!$B$39:$B$758,B$401)+'СЕТ СН'!$F$13</f>
        <v>0</v>
      </c>
      <c r="C407" s="36">
        <f>SUMIFS(СВЦЭМ!$L$40:$L$759,СВЦЭМ!$A$40:$A$759,$A407,СВЦЭМ!$B$39:$B$758,C$401)+'СЕТ СН'!$F$13</f>
        <v>0</v>
      </c>
      <c r="D407" s="36">
        <f>SUMIFS(СВЦЭМ!$L$40:$L$759,СВЦЭМ!$A$40:$A$759,$A407,СВЦЭМ!$B$39:$B$758,D$401)+'СЕТ СН'!$F$13</f>
        <v>0</v>
      </c>
      <c r="E407" s="36">
        <f>SUMIFS(СВЦЭМ!$L$40:$L$759,СВЦЭМ!$A$40:$A$759,$A407,СВЦЭМ!$B$39:$B$758,E$401)+'СЕТ СН'!$F$13</f>
        <v>0</v>
      </c>
      <c r="F407" s="36">
        <f>SUMIFS(СВЦЭМ!$L$40:$L$759,СВЦЭМ!$A$40:$A$759,$A407,СВЦЭМ!$B$39:$B$758,F$401)+'СЕТ СН'!$F$13</f>
        <v>0</v>
      </c>
      <c r="G407" s="36">
        <f>SUMIFS(СВЦЭМ!$L$40:$L$759,СВЦЭМ!$A$40:$A$759,$A407,СВЦЭМ!$B$39:$B$758,G$401)+'СЕТ СН'!$F$13</f>
        <v>0</v>
      </c>
      <c r="H407" s="36">
        <f>SUMIFS(СВЦЭМ!$L$40:$L$759,СВЦЭМ!$A$40:$A$759,$A407,СВЦЭМ!$B$39:$B$758,H$401)+'СЕТ СН'!$F$13</f>
        <v>0</v>
      </c>
      <c r="I407" s="36">
        <f>SUMIFS(СВЦЭМ!$L$40:$L$759,СВЦЭМ!$A$40:$A$759,$A407,СВЦЭМ!$B$39:$B$758,I$401)+'СЕТ СН'!$F$13</f>
        <v>0</v>
      </c>
      <c r="J407" s="36">
        <f>SUMIFS(СВЦЭМ!$L$40:$L$759,СВЦЭМ!$A$40:$A$759,$A407,СВЦЭМ!$B$39:$B$758,J$401)+'СЕТ СН'!$F$13</f>
        <v>0</v>
      </c>
      <c r="K407" s="36">
        <f>SUMIFS(СВЦЭМ!$L$40:$L$759,СВЦЭМ!$A$40:$A$759,$A407,СВЦЭМ!$B$39:$B$758,K$401)+'СЕТ СН'!$F$13</f>
        <v>0</v>
      </c>
      <c r="L407" s="36">
        <f>SUMIFS(СВЦЭМ!$L$40:$L$759,СВЦЭМ!$A$40:$A$759,$A407,СВЦЭМ!$B$39:$B$758,L$401)+'СЕТ СН'!$F$13</f>
        <v>0</v>
      </c>
      <c r="M407" s="36">
        <f>SUMIFS(СВЦЭМ!$L$40:$L$759,СВЦЭМ!$A$40:$A$759,$A407,СВЦЭМ!$B$39:$B$758,M$401)+'СЕТ СН'!$F$13</f>
        <v>0</v>
      </c>
      <c r="N407" s="36">
        <f>SUMIFS(СВЦЭМ!$L$40:$L$759,СВЦЭМ!$A$40:$A$759,$A407,СВЦЭМ!$B$39:$B$758,N$401)+'СЕТ СН'!$F$13</f>
        <v>0</v>
      </c>
      <c r="O407" s="36">
        <f>SUMIFS(СВЦЭМ!$L$40:$L$759,СВЦЭМ!$A$40:$A$759,$A407,СВЦЭМ!$B$39:$B$758,O$401)+'СЕТ СН'!$F$13</f>
        <v>0</v>
      </c>
      <c r="P407" s="36">
        <f>SUMIFS(СВЦЭМ!$L$40:$L$759,СВЦЭМ!$A$40:$A$759,$A407,СВЦЭМ!$B$39:$B$758,P$401)+'СЕТ СН'!$F$13</f>
        <v>0</v>
      </c>
      <c r="Q407" s="36">
        <f>SUMIFS(СВЦЭМ!$L$40:$L$759,СВЦЭМ!$A$40:$A$759,$A407,СВЦЭМ!$B$39:$B$758,Q$401)+'СЕТ СН'!$F$13</f>
        <v>0</v>
      </c>
      <c r="R407" s="36">
        <f>SUMIFS(СВЦЭМ!$L$40:$L$759,СВЦЭМ!$A$40:$A$759,$A407,СВЦЭМ!$B$39:$B$758,R$401)+'СЕТ СН'!$F$13</f>
        <v>0</v>
      </c>
      <c r="S407" s="36">
        <f>SUMIFS(СВЦЭМ!$L$40:$L$759,СВЦЭМ!$A$40:$A$759,$A407,СВЦЭМ!$B$39:$B$758,S$401)+'СЕТ СН'!$F$13</f>
        <v>0</v>
      </c>
      <c r="T407" s="36">
        <f>SUMIFS(СВЦЭМ!$L$40:$L$759,СВЦЭМ!$A$40:$A$759,$A407,СВЦЭМ!$B$39:$B$758,T$401)+'СЕТ СН'!$F$13</f>
        <v>0</v>
      </c>
      <c r="U407" s="36">
        <f>SUMIFS(СВЦЭМ!$L$40:$L$759,СВЦЭМ!$A$40:$A$759,$A407,СВЦЭМ!$B$39:$B$758,U$401)+'СЕТ СН'!$F$13</f>
        <v>0</v>
      </c>
      <c r="V407" s="36">
        <f>SUMIFS(СВЦЭМ!$L$40:$L$759,СВЦЭМ!$A$40:$A$759,$A407,СВЦЭМ!$B$39:$B$758,V$401)+'СЕТ СН'!$F$13</f>
        <v>0</v>
      </c>
      <c r="W407" s="36">
        <f>SUMIFS(СВЦЭМ!$L$40:$L$759,СВЦЭМ!$A$40:$A$759,$A407,СВЦЭМ!$B$39:$B$758,W$401)+'СЕТ СН'!$F$13</f>
        <v>0</v>
      </c>
      <c r="X407" s="36">
        <f>SUMIFS(СВЦЭМ!$L$40:$L$759,СВЦЭМ!$A$40:$A$759,$A407,СВЦЭМ!$B$39:$B$758,X$401)+'СЕТ СН'!$F$13</f>
        <v>0</v>
      </c>
      <c r="Y407" s="36">
        <f>SUMIFS(СВЦЭМ!$L$40:$L$759,СВЦЭМ!$A$40:$A$759,$A407,СВЦЭМ!$B$39:$B$758,Y$401)+'СЕТ СН'!$F$13</f>
        <v>0</v>
      </c>
    </row>
    <row r="408" spans="1:27" ht="15.75" hidden="1" x14ac:dyDescent="0.2">
      <c r="A408" s="35">
        <f t="shared" si="11"/>
        <v>45603</v>
      </c>
      <c r="B408" s="36">
        <f>SUMIFS(СВЦЭМ!$L$40:$L$759,СВЦЭМ!$A$40:$A$759,$A408,СВЦЭМ!$B$39:$B$758,B$401)+'СЕТ СН'!$F$13</f>
        <v>0</v>
      </c>
      <c r="C408" s="36">
        <f>SUMIFS(СВЦЭМ!$L$40:$L$759,СВЦЭМ!$A$40:$A$759,$A408,СВЦЭМ!$B$39:$B$758,C$401)+'СЕТ СН'!$F$13</f>
        <v>0</v>
      </c>
      <c r="D408" s="36">
        <f>SUMIFS(СВЦЭМ!$L$40:$L$759,СВЦЭМ!$A$40:$A$759,$A408,СВЦЭМ!$B$39:$B$758,D$401)+'СЕТ СН'!$F$13</f>
        <v>0</v>
      </c>
      <c r="E408" s="36">
        <f>SUMIFS(СВЦЭМ!$L$40:$L$759,СВЦЭМ!$A$40:$A$759,$A408,СВЦЭМ!$B$39:$B$758,E$401)+'СЕТ СН'!$F$13</f>
        <v>0</v>
      </c>
      <c r="F408" s="36">
        <f>SUMIFS(СВЦЭМ!$L$40:$L$759,СВЦЭМ!$A$40:$A$759,$A408,СВЦЭМ!$B$39:$B$758,F$401)+'СЕТ СН'!$F$13</f>
        <v>0</v>
      </c>
      <c r="G408" s="36">
        <f>SUMIFS(СВЦЭМ!$L$40:$L$759,СВЦЭМ!$A$40:$A$759,$A408,СВЦЭМ!$B$39:$B$758,G$401)+'СЕТ СН'!$F$13</f>
        <v>0</v>
      </c>
      <c r="H408" s="36">
        <f>SUMIFS(СВЦЭМ!$L$40:$L$759,СВЦЭМ!$A$40:$A$759,$A408,СВЦЭМ!$B$39:$B$758,H$401)+'СЕТ СН'!$F$13</f>
        <v>0</v>
      </c>
      <c r="I408" s="36">
        <f>SUMIFS(СВЦЭМ!$L$40:$L$759,СВЦЭМ!$A$40:$A$759,$A408,СВЦЭМ!$B$39:$B$758,I$401)+'СЕТ СН'!$F$13</f>
        <v>0</v>
      </c>
      <c r="J408" s="36">
        <f>SUMIFS(СВЦЭМ!$L$40:$L$759,СВЦЭМ!$A$40:$A$759,$A408,СВЦЭМ!$B$39:$B$758,J$401)+'СЕТ СН'!$F$13</f>
        <v>0</v>
      </c>
      <c r="K408" s="36">
        <f>SUMIFS(СВЦЭМ!$L$40:$L$759,СВЦЭМ!$A$40:$A$759,$A408,СВЦЭМ!$B$39:$B$758,K$401)+'СЕТ СН'!$F$13</f>
        <v>0</v>
      </c>
      <c r="L408" s="36">
        <f>SUMIFS(СВЦЭМ!$L$40:$L$759,СВЦЭМ!$A$40:$A$759,$A408,СВЦЭМ!$B$39:$B$758,L$401)+'СЕТ СН'!$F$13</f>
        <v>0</v>
      </c>
      <c r="M408" s="36">
        <f>SUMIFS(СВЦЭМ!$L$40:$L$759,СВЦЭМ!$A$40:$A$759,$A408,СВЦЭМ!$B$39:$B$758,M$401)+'СЕТ СН'!$F$13</f>
        <v>0</v>
      </c>
      <c r="N408" s="36">
        <f>SUMIFS(СВЦЭМ!$L$40:$L$759,СВЦЭМ!$A$40:$A$759,$A408,СВЦЭМ!$B$39:$B$758,N$401)+'СЕТ СН'!$F$13</f>
        <v>0</v>
      </c>
      <c r="O408" s="36">
        <f>SUMIFS(СВЦЭМ!$L$40:$L$759,СВЦЭМ!$A$40:$A$759,$A408,СВЦЭМ!$B$39:$B$758,O$401)+'СЕТ СН'!$F$13</f>
        <v>0</v>
      </c>
      <c r="P408" s="36">
        <f>SUMIFS(СВЦЭМ!$L$40:$L$759,СВЦЭМ!$A$40:$A$759,$A408,СВЦЭМ!$B$39:$B$758,P$401)+'СЕТ СН'!$F$13</f>
        <v>0</v>
      </c>
      <c r="Q408" s="36">
        <f>SUMIFS(СВЦЭМ!$L$40:$L$759,СВЦЭМ!$A$40:$A$759,$A408,СВЦЭМ!$B$39:$B$758,Q$401)+'СЕТ СН'!$F$13</f>
        <v>0</v>
      </c>
      <c r="R408" s="36">
        <f>SUMIFS(СВЦЭМ!$L$40:$L$759,СВЦЭМ!$A$40:$A$759,$A408,СВЦЭМ!$B$39:$B$758,R$401)+'СЕТ СН'!$F$13</f>
        <v>0</v>
      </c>
      <c r="S408" s="36">
        <f>SUMIFS(СВЦЭМ!$L$40:$L$759,СВЦЭМ!$A$40:$A$759,$A408,СВЦЭМ!$B$39:$B$758,S$401)+'СЕТ СН'!$F$13</f>
        <v>0</v>
      </c>
      <c r="T408" s="36">
        <f>SUMIFS(СВЦЭМ!$L$40:$L$759,СВЦЭМ!$A$40:$A$759,$A408,СВЦЭМ!$B$39:$B$758,T$401)+'СЕТ СН'!$F$13</f>
        <v>0</v>
      </c>
      <c r="U408" s="36">
        <f>SUMIFS(СВЦЭМ!$L$40:$L$759,СВЦЭМ!$A$40:$A$759,$A408,СВЦЭМ!$B$39:$B$758,U$401)+'СЕТ СН'!$F$13</f>
        <v>0</v>
      </c>
      <c r="V408" s="36">
        <f>SUMIFS(СВЦЭМ!$L$40:$L$759,СВЦЭМ!$A$40:$A$759,$A408,СВЦЭМ!$B$39:$B$758,V$401)+'СЕТ СН'!$F$13</f>
        <v>0</v>
      </c>
      <c r="W408" s="36">
        <f>SUMIFS(СВЦЭМ!$L$40:$L$759,СВЦЭМ!$A$40:$A$759,$A408,СВЦЭМ!$B$39:$B$758,W$401)+'СЕТ СН'!$F$13</f>
        <v>0</v>
      </c>
      <c r="X408" s="36">
        <f>SUMIFS(СВЦЭМ!$L$40:$L$759,СВЦЭМ!$A$40:$A$759,$A408,СВЦЭМ!$B$39:$B$758,X$401)+'СЕТ СН'!$F$13</f>
        <v>0</v>
      </c>
      <c r="Y408" s="36">
        <f>SUMIFS(СВЦЭМ!$L$40:$L$759,СВЦЭМ!$A$40:$A$759,$A408,СВЦЭМ!$B$39:$B$758,Y$401)+'СЕТ СН'!$F$13</f>
        <v>0</v>
      </c>
    </row>
    <row r="409" spans="1:27" ht="15.75" hidden="1" x14ac:dyDescent="0.2">
      <c r="A409" s="35">
        <f t="shared" si="11"/>
        <v>45604</v>
      </c>
      <c r="B409" s="36">
        <f>SUMIFS(СВЦЭМ!$L$40:$L$759,СВЦЭМ!$A$40:$A$759,$A409,СВЦЭМ!$B$39:$B$758,B$401)+'СЕТ СН'!$F$13</f>
        <v>0</v>
      </c>
      <c r="C409" s="36">
        <f>SUMIFS(СВЦЭМ!$L$40:$L$759,СВЦЭМ!$A$40:$A$759,$A409,СВЦЭМ!$B$39:$B$758,C$401)+'СЕТ СН'!$F$13</f>
        <v>0</v>
      </c>
      <c r="D409" s="36">
        <f>SUMIFS(СВЦЭМ!$L$40:$L$759,СВЦЭМ!$A$40:$A$759,$A409,СВЦЭМ!$B$39:$B$758,D$401)+'СЕТ СН'!$F$13</f>
        <v>0</v>
      </c>
      <c r="E409" s="36">
        <f>SUMIFS(СВЦЭМ!$L$40:$L$759,СВЦЭМ!$A$40:$A$759,$A409,СВЦЭМ!$B$39:$B$758,E$401)+'СЕТ СН'!$F$13</f>
        <v>0</v>
      </c>
      <c r="F409" s="36">
        <f>SUMIFS(СВЦЭМ!$L$40:$L$759,СВЦЭМ!$A$40:$A$759,$A409,СВЦЭМ!$B$39:$B$758,F$401)+'СЕТ СН'!$F$13</f>
        <v>0</v>
      </c>
      <c r="G409" s="36">
        <f>SUMIFS(СВЦЭМ!$L$40:$L$759,СВЦЭМ!$A$40:$A$759,$A409,СВЦЭМ!$B$39:$B$758,G$401)+'СЕТ СН'!$F$13</f>
        <v>0</v>
      </c>
      <c r="H409" s="36">
        <f>SUMIFS(СВЦЭМ!$L$40:$L$759,СВЦЭМ!$A$40:$A$759,$A409,СВЦЭМ!$B$39:$B$758,H$401)+'СЕТ СН'!$F$13</f>
        <v>0</v>
      </c>
      <c r="I409" s="36">
        <f>SUMIFS(СВЦЭМ!$L$40:$L$759,СВЦЭМ!$A$40:$A$759,$A409,СВЦЭМ!$B$39:$B$758,I$401)+'СЕТ СН'!$F$13</f>
        <v>0</v>
      </c>
      <c r="J409" s="36">
        <f>SUMIFS(СВЦЭМ!$L$40:$L$759,СВЦЭМ!$A$40:$A$759,$A409,СВЦЭМ!$B$39:$B$758,J$401)+'СЕТ СН'!$F$13</f>
        <v>0</v>
      </c>
      <c r="K409" s="36">
        <f>SUMIFS(СВЦЭМ!$L$40:$L$759,СВЦЭМ!$A$40:$A$759,$A409,СВЦЭМ!$B$39:$B$758,K$401)+'СЕТ СН'!$F$13</f>
        <v>0</v>
      </c>
      <c r="L409" s="36">
        <f>SUMIFS(СВЦЭМ!$L$40:$L$759,СВЦЭМ!$A$40:$A$759,$A409,СВЦЭМ!$B$39:$B$758,L$401)+'СЕТ СН'!$F$13</f>
        <v>0</v>
      </c>
      <c r="M409" s="36">
        <f>SUMIFS(СВЦЭМ!$L$40:$L$759,СВЦЭМ!$A$40:$A$759,$A409,СВЦЭМ!$B$39:$B$758,M$401)+'СЕТ СН'!$F$13</f>
        <v>0</v>
      </c>
      <c r="N409" s="36">
        <f>SUMIFS(СВЦЭМ!$L$40:$L$759,СВЦЭМ!$A$40:$A$759,$A409,СВЦЭМ!$B$39:$B$758,N$401)+'СЕТ СН'!$F$13</f>
        <v>0</v>
      </c>
      <c r="O409" s="36">
        <f>SUMIFS(СВЦЭМ!$L$40:$L$759,СВЦЭМ!$A$40:$A$759,$A409,СВЦЭМ!$B$39:$B$758,O$401)+'СЕТ СН'!$F$13</f>
        <v>0</v>
      </c>
      <c r="P409" s="36">
        <f>SUMIFS(СВЦЭМ!$L$40:$L$759,СВЦЭМ!$A$40:$A$759,$A409,СВЦЭМ!$B$39:$B$758,P$401)+'СЕТ СН'!$F$13</f>
        <v>0</v>
      </c>
      <c r="Q409" s="36">
        <f>SUMIFS(СВЦЭМ!$L$40:$L$759,СВЦЭМ!$A$40:$A$759,$A409,СВЦЭМ!$B$39:$B$758,Q$401)+'СЕТ СН'!$F$13</f>
        <v>0</v>
      </c>
      <c r="R409" s="36">
        <f>SUMIFS(СВЦЭМ!$L$40:$L$759,СВЦЭМ!$A$40:$A$759,$A409,СВЦЭМ!$B$39:$B$758,R$401)+'СЕТ СН'!$F$13</f>
        <v>0</v>
      </c>
      <c r="S409" s="36">
        <f>SUMIFS(СВЦЭМ!$L$40:$L$759,СВЦЭМ!$A$40:$A$759,$A409,СВЦЭМ!$B$39:$B$758,S$401)+'СЕТ СН'!$F$13</f>
        <v>0</v>
      </c>
      <c r="T409" s="36">
        <f>SUMIFS(СВЦЭМ!$L$40:$L$759,СВЦЭМ!$A$40:$A$759,$A409,СВЦЭМ!$B$39:$B$758,T$401)+'СЕТ СН'!$F$13</f>
        <v>0</v>
      </c>
      <c r="U409" s="36">
        <f>SUMIFS(СВЦЭМ!$L$40:$L$759,СВЦЭМ!$A$40:$A$759,$A409,СВЦЭМ!$B$39:$B$758,U$401)+'СЕТ СН'!$F$13</f>
        <v>0</v>
      </c>
      <c r="V409" s="36">
        <f>SUMIFS(СВЦЭМ!$L$40:$L$759,СВЦЭМ!$A$40:$A$759,$A409,СВЦЭМ!$B$39:$B$758,V$401)+'СЕТ СН'!$F$13</f>
        <v>0</v>
      </c>
      <c r="W409" s="36">
        <f>SUMIFS(СВЦЭМ!$L$40:$L$759,СВЦЭМ!$A$40:$A$759,$A409,СВЦЭМ!$B$39:$B$758,W$401)+'СЕТ СН'!$F$13</f>
        <v>0</v>
      </c>
      <c r="X409" s="36">
        <f>SUMIFS(СВЦЭМ!$L$40:$L$759,СВЦЭМ!$A$40:$A$759,$A409,СВЦЭМ!$B$39:$B$758,X$401)+'СЕТ СН'!$F$13</f>
        <v>0</v>
      </c>
      <c r="Y409" s="36">
        <f>SUMIFS(СВЦЭМ!$L$40:$L$759,СВЦЭМ!$A$40:$A$759,$A409,СВЦЭМ!$B$39:$B$758,Y$401)+'СЕТ СН'!$F$13</f>
        <v>0</v>
      </c>
    </row>
    <row r="410" spans="1:27" ht="15.75" hidden="1" x14ac:dyDescent="0.2">
      <c r="A410" s="35">
        <f t="shared" si="11"/>
        <v>45605</v>
      </c>
      <c r="B410" s="36">
        <f>SUMIFS(СВЦЭМ!$L$40:$L$759,СВЦЭМ!$A$40:$A$759,$A410,СВЦЭМ!$B$39:$B$758,B$401)+'СЕТ СН'!$F$13</f>
        <v>0</v>
      </c>
      <c r="C410" s="36">
        <f>SUMIFS(СВЦЭМ!$L$40:$L$759,СВЦЭМ!$A$40:$A$759,$A410,СВЦЭМ!$B$39:$B$758,C$401)+'СЕТ СН'!$F$13</f>
        <v>0</v>
      </c>
      <c r="D410" s="36">
        <f>SUMIFS(СВЦЭМ!$L$40:$L$759,СВЦЭМ!$A$40:$A$759,$A410,СВЦЭМ!$B$39:$B$758,D$401)+'СЕТ СН'!$F$13</f>
        <v>0</v>
      </c>
      <c r="E410" s="36">
        <f>SUMIFS(СВЦЭМ!$L$40:$L$759,СВЦЭМ!$A$40:$A$759,$A410,СВЦЭМ!$B$39:$B$758,E$401)+'СЕТ СН'!$F$13</f>
        <v>0</v>
      </c>
      <c r="F410" s="36">
        <f>SUMIFS(СВЦЭМ!$L$40:$L$759,СВЦЭМ!$A$40:$A$759,$A410,СВЦЭМ!$B$39:$B$758,F$401)+'СЕТ СН'!$F$13</f>
        <v>0</v>
      </c>
      <c r="G410" s="36">
        <f>SUMIFS(СВЦЭМ!$L$40:$L$759,СВЦЭМ!$A$40:$A$759,$A410,СВЦЭМ!$B$39:$B$758,G$401)+'СЕТ СН'!$F$13</f>
        <v>0</v>
      </c>
      <c r="H410" s="36">
        <f>SUMIFS(СВЦЭМ!$L$40:$L$759,СВЦЭМ!$A$40:$A$759,$A410,СВЦЭМ!$B$39:$B$758,H$401)+'СЕТ СН'!$F$13</f>
        <v>0</v>
      </c>
      <c r="I410" s="36">
        <f>SUMIFS(СВЦЭМ!$L$40:$L$759,СВЦЭМ!$A$40:$A$759,$A410,СВЦЭМ!$B$39:$B$758,I$401)+'СЕТ СН'!$F$13</f>
        <v>0</v>
      </c>
      <c r="J410" s="36">
        <f>SUMIFS(СВЦЭМ!$L$40:$L$759,СВЦЭМ!$A$40:$A$759,$A410,СВЦЭМ!$B$39:$B$758,J$401)+'СЕТ СН'!$F$13</f>
        <v>0</v>
      </c>
      <c r="K410" s="36">
        <f>SUMIFS(СВЦЭМ!$L$40:$L$759,СВЦЭМ!$A$40:$A$759,$A410,СВЦЭМ!$B$39:$B$758,K$401)+'СЕТ СН'!$F$13</f>
        <v>0</v>
      </c>
      <c r="L410" s="36">
        <f>SUMIFS(СВЦЭМ!$L$40:$L$759,СВЦЭМ!$A$40:$A$759,$A410,СВЦЭМ!$B$39:$B$758,L$401)+'СЕТ СН'!$F$13</f>
        <v>0</v>
      </c>
      <c r="M410" s="36">
        <f>SUMIFS(СВЦЭМ!$L$40:$L$759,СВЦЭМ!$A$40:$A$759,$A410,СВЦЭМ!$B$39:$B$758,M$401)+'СЕТ СН'!$F$13</f>
        <v>0</v>
      </c>
      <c r="N410" s="36">
        <f>SUMIFS(СВЦЭМ!$L$40:$L$759,СВЦЭМ!$A$40:$A$759,$A410,СВЦЭМ!$B$39:$B$758,N$401)+'СЕТ СН'!$F$13</f>
        <v>0</v>
      </c>
      <c r="O410" s="36">
        <f>SUMIFS(СВЦЭМ!$L$40:$L$759,СВЦЭМ!$A$40:$A$759,$A410,СВЦЭМ!$B$39:$B$758,O$401)+'СЕТ СН'!$F$13</f>
        <v>0</v>
      </c>
      <c r="P410" s="36">
        <f>SUMIFS(СВЦЭМ!$L$40:$L$759,СВЦЭМ!$A$40:$A$759,$A410,СВЦЭМ!$B$39:$B$758,P$401)+'СЕТ СН'!$F$13</f>
        <v>0</v>
      </c>
      <c r="Q410" s="36">
        <f>SUMIFS(СВЦЭМ!$L$40:$L$759,СВЦЭМ!$A$40:$A$759,$A410,СВЦЭМ!$B$39:$B$758,Q$401)+'СЕТ СН'!$F$13</f>
        <v>0</v>
      </c>
      <c r="R410" s="36">
        <f>SUMIFS(СВЦЭМ!$L$40:$L$759,СВЦЭМ!$A$40:$A$759,$A410,СВЦЭМ!$B$39:$B$758,R$401)+'СЕТ СН'!$F$13</f>
        <v>0</v>
      </c>
      <c r="S410" s="36">
        <f>SUMIFS(СВЦЭМ!$L$40:$L$759,СВЦЭМ!$A$40:$A$759,$A410,СВЦЭМ!$B$39:$B$758,S$401)+'СЕТ СН'!$F$13</f>
        <v>0</v>
      </c>
      <c r="T410" s="36">
        <f>SUMIFS(СВЦЭМ!$L$40:$L$759,СВЦЭМ!$A$40:$A$759,$A410,СВЦЭМ!$B$39:$B$758,T$401)+'СЕТ СН'!$F$13</f>
        <v>0</v>
      </c>
      <c r="U410" s="36">
        <f>SUMIFS(СВЦЭМ!$L$40:$L$759,СВЦЭМ!$A$40:$A$759,$A410,СВЦЭМ!$B$39:$B$758,U$401)+'СЕТ СН'!$F$13</f>
        <v>0</v>
      </c>
      <c r="V410" s="36">
        <f>SUMIFS(СВЦЭМ!$L$40:$L$759,СВЦЭМ!$A$40:$A$759,$A410,СВЦЭМ!$B$39:$B$758,V$401)+'СЕТ СН'!$F$13</f>
        <v>0</v>
      </c>
      <c r="W410" s="36">
        <f>SUMIFS(СВЦЭМ!$L$40:$L$759,СВЦЭМ!$A$40:$A$759,$A410,СВЦЭМ!$B$39:$B$758,W$401)+'СЕТ СН'!$F$13</f>
        <v>0</v>
      </c>
      <c r="X410" s="36">
        <f>SUMIFS(СВЦЭМ!$L$40:$L$759,СВЦЭМ!$A$40:$A$759,$A410,СВЦЭМ!$B$39:$B$758,X$401)+'СЕТ СН'!$F$13</f>
        <v>0</v>
      </c>
      <c r="Y410" s="36">
        <f>SUMIFS(СВЦЭМ!$L$40:$L$759,СВЦЭМ!$A$40:$A$759,$A410,СВЦЭМ!$B$39:$B$758,Y$401)+'СЕТ СН'!$F$13</f>
        <v>0</v>
      </c>
    </row>
    <row r="411" spans="1:27" ht="15.75" hidden="1" x14ac:dyDescent="0.2">
      <c r="A411" s="35">
        <f t="shared" si="11"/>
        <v>45606</v>
      </c>
      <c r="B411" s="36">
        <f>SUMIFS(СВЦЭМ!$L$40:$L$759,СВЦЭМ!$A$40:$A$759,$A411,СВЦЭМ!$B$39:$B$758,B$401)+'СЕТ СН'!$F$13</f>
        <v>0</v>
      </c>
      <c r="C411" s="36">
        <f>SUMIFS(СВЦЭМ!$L$40:$L$759,СВЦЭМ!$A$40:$A$759,$A411,СВЦЭМ!$B$39:$B$758,C$401)+'СЕТ СН'!$F$13</f>
        <v>0</v>
      </c>
      <c r="D411" s="36">
        <f>SUMIFS(СВЦЭМ!$L$40:$L$759,СВЦЭМ!$A$40:$A$759,$A411,СВЦЭМ!$B$39:$B$758,D$401)+'СЕТ СН'!$F$13</f>
        <v>0</v>
      </c>
      <c r="E411" s="36">
        <f>SUMIFS(СВЦЭМ!$L$40:$L$759,СВЦЭМ!$A$40:$A$759,$A411,СВЦЭМ!$B$39:$B$758,E$401)+'СЕТ СН'!$F$13</f>
        <v>0</v>
      </c>
      <c r="F411" s="36">
        <f>SUMIFS(СВЦЭМ!$L$40:$L$759,СВЦЭМ!$A$40:$A$759,$A411,СВЦЭМ!$B$39:$B$758,F$401)+'СЕТ СН'!$F$13</f>
        <v>0</v>
      </c>
      <c r="G411" s="36">
        <f>SUMIFS(СВЦЭМ!$L$40:$L$759,СВЦЭМ!$A$40:$A$759,$A411,СВЦЭМ!$B$39:$B$758,G$401)+'СЕТ СН'!$F$13</f>
        <v>0</v>
      </c>
      <c r="H411" s="36">
        <f>SUMIFS(СВЦЭМ!$L$40:$L$759,СВЦЭМ!$A$40:$A$759,$A411,СВЦЭМ!$B$39:$B$758,H$401)+'СЕТ СН'!$F$13</f>
        <v>0</v>
      </c>
      <c r="I411" s="36">
        <f>SUMIFS(СВЦЭМ!$L$40:$L$759,СВЦЭМ!$A$40:$A$759,$A411,СВЦЭМ!$B$39:$B$758,I$401)+'СЕТ СН'!$F$13</f>
        <v>0</v>
      </c>
      <c r="J411" s="36">
        <f>SUMIFS(СВЦЭМ!$L$40:$L$759,СВЦЭМ!$A$40:$A$759,$A411,СВЦЭМ!$B$39:$B$758,J$401)+'СЕТ СН'!$F$13</f>
        <v>0</v>
      </c>
      <c r="K411" s="36">
        <f>SUMIFS(СВЦЭМ!$L$40:$L$759,СВЦЭМ!$A$40:$A$759,$A411,СВЦЭМ!$B$39:$B$758,K$401)+'СЕТ СН'!$F$13</f>
        <v>0</v>
      </c>
      <c r="L411" s="36">
        <f>SUMIFS(СВЦЭМ!$L$40:$L$759,СВЦЭМ!$A$40:$A$759,$A411,СВЦЭМ!$B$39:$B$758,L$401)+'СЕТ СН'!$F$13</f>
        <v>0</v>
      </c>
      <c r="M411" s="36">
        <f>SUMIFS(СВЦЭМ!$L$40:$L$759,СВЦЭМ!$A$40:$A$759,$A411,СВЦЭМ!$B$39:$B$758,M$401)+'СЕТ СН'!$F$13</f>
        <v>0</v>
      </c>
      <c r="N411" s="36">
        <f>SUMIFS(СВЦЭМ!$L$40:$L$759,СВЦЭМ!$A$40:$A$759,$A411,СВЦЭМ!$B$39:$B$758,N$401)+'СЕТ СН'!$F$13</f>
        <v>0</v>
      </c>
      <c r="O411" s="36">
        <f>SUMIFS(СВЦЭМ!$L$40:$L$759,СВЦЭМ!$A$40:$A$759,$A411,СВЦЭМ!$B$39:$B$758,O$401)+'СЕТ СН'!$F$13</f>
        <v>0</v>
      </c>
      <c r="P411" s="36">
        <f>SUMIFS(СВЦЭМ!$L$40:$L$759,СВЦЭМ!$A$40:$A$759,$A411,СВЦЭМ!$B$39:$B$758,P$401)+'СЕТ СН'!$F$13</f>
        <v>0</v>
      </c>
      <c r="Q411" s="36">
        <f>SUMIFS(СВЦЭМ!$L$40:$L$759,СВЦЭМ!$A$40:$A$759,$A411,СВЦЭМ!$B$39:$B$758,Q$401)+'СЕТ СН'!$F$13</f>
        <v>0</v>
      </c>
      <c r="R411" s="36">
        <f>SUMIFS(СВЦЭМ!$L$40:$L$759,СВЦЭМ!$A$40:$A$759,$A411,СВЦЭМ!$B$39:$B$758,R$401)+'СЕТ СН'!$F$13</f>
        <v>0</v>
      </c>
      <c r="S411" s="36">
        <f>SUMIFS(СВЦЭМ!$L$40:$L$759,СВЦЭМ!$A$40:$A$759,$A411,СВЦЭМ!$B$39:$B$758,S$401)+'СЕТ СН'!$F$13</f>
        <v>0</v>
      </c>
      <c r="T411" s="36">
        <f>SUMIFS(СВЦЭМ!$L$40:$L$759,СВЦЭМ!$A$40:$A$759,$A411,СВЦЭМ!$B$39:$B$758,T$401)+'СЕТ СН'!$F$13</f>
        <v>0</v>
      </c>
      <c r="U411" s="36">
        <f>SUMIFS(СВЦЭМ!$L$40:$L$759,СВЦЭМ!$A$40:$A$759,$A411,СВЦЭМ!$B$39:$B$758,U$401)+'СЕТ СН'!$F$13</f>
        <v>0</v>
      </c>
      <c r="V411" s="36">
        <f>SUMIFS(СВЦЭМ!$L$40:$L$759,СВЦЭМ!$A$40:$A$759,$A411,СВЦЭМ!$B$39:$B$758,V$401)+'СЕТ СН'!$F$13</f>
        <v>0</v>
      </c>
      <c r="W411" s="36">
        <f>SUMIFS(СВЦЭМ!$L$40:$L$759,СВЦЭМ!$A$40:$A$759,$A411,СВЦЭМ!$B$39:$B$758,W$401)+'СЕТ СН'!$F$13</f>
        <v>0</v>
      </c>
      <c r="X411" s="36">
        <f>SUMIFS(СВЦЭМ!$L$40:$L$759,СВЦЭМ!$A$40:$A$759,$A411,СВЦЭМ!$B$39:$B$758,X$401)+'СЕТ СН'!$F$13</f>
        <v>0</v>
      </c>
      <c r="Y411" s="36">
        <f>SUMIFS(СВЦЭМ!$L$40:$L$759,СВЦЭМ!$A$40:$A$759,$A411,СВЦЭМ!$B$39:$B$758,Y$401)+'СЕТ СН'!$F$13</f>
        <v>0</v>
      </c>
    </row>
    <row r="412" spans="1:27" ht="15.75" hidden="1" x14ac:dyDescent="0.2">
      <c r="A412" s="35">
        <f t="shared" si="11"/>
        <v>45607</v>
      </c>
      <c r="B412" s="36">
        <f>SUMIFS(СВЦЭМ!$L$40:$L$759,СВЦЭМ!$A$40:$A$759,$A412,СВЦЭМ!$B$39:$B$758,B$401)+'СЕТ СН'!$F$13</f>
        <v>0</v>
      </c>
      <c r="C412" s="36">
        <f>SUMIFS(СВЦЭМ!$L$40:$L$759,СВЦЭМ!$A$40:$A$759,$A412,СВЦЭМ!$B$39:$B$758,C$401)+'СЕТ СН'!$F$13</f>
        <v>0</v>
      </c>
      <c r="D412" s="36">
        <f>SUMIFS(СВЦЭМ!$L$40:$L$759,СВЦЭМ!$A$40:$A$759,$A412,СВЦЭМ!$B$39:$B$758,D$401)+'СЕТ СН'!$F$13</f>
        <v>0</v>
      </c>
      <c r="E412" s="36">
        <f>SUMIFS(СВЦЭМ!$L$40:$L$759,СВЦЭМ!$A$40:$A$759,$A412,СВЦЭМ!$B$39:$B$758,E$401)+'СЕТ СН'!$F$13</f>
        <v>0</v>
      </c>
      <c r="F412" s="36">
        <f>SUMIFS(СВЦЭМ!$L$40:$L$759,СВЦЭМ!$A$40:$A$759,$A412,СВЦЭМ!$B$39:$B$758,F$401)+'СЕТ СН'!$F$13</f>
        <v>0</v>
      </c>
      <c r="G412" s="36">
        <f>SUMIFS(СВЦЭМ!$L$40:$L$759,СВЦЭМ!$A$40:$A$759,$A412,СВЦЭМ!$B$39:$B$758,G$401)+'СЕТ СН'!$F$13</f>
        <v>0</v>
      </c>
      <c r="H412" s="36">
        <f>SUMIFS(СВЦЭМ!$L$40:$L$759,СВЦЭМ!$A$40:$A$759,$A412,СВЦЭМ!$B$39:$B$758,H$401)+'СЕТ СН'!$F$13</f>
        <v>0</v>
      </c>
      <c r="I412" s="36">
        <f>SUMIFS(СВЦЭМ!$L$40:$L$759,СВЦЭМ!$A$40:$A$759,$A412,СВЦЭМ!$B$39:$B$758,I$401)+'СЕТ СН'!$F$13</f>
        <v>0</v>
      </c>
      <c r="J412" s="36">
        <f>SUMIFS(СВЦЭМ!$L$40:$L$759,СВЦЭМ!$A$40:$A$759,$A412,СВЦЭМ!$B$39:$B$758,J$401)+'СЕТ СН'!$F$13</f>
        <v>0</v>
      </c>
      <c r="K412" s="36">
        <f>SUMIFS(СВЦЭМ!$L$40:$L$759,СВЦЭМ!$A$40:$A$759,$A412,СВЦЭМ!$B$39:$B$758,K$401)+'СЕТ СН'!$F$13</f>
        <v>0</v>
      </c>
      <c r="L412" s="36">
        <f>SUMIFS(СВЦЭМ!$L$40:$L$759,СВЦЭМ!$A$40:$A$759,$A412,СВЦЭМ!$B$39:$B$758,L$401)+'СЕТ СН'!$F$13</f>
        <v>0</v>
      </c>
      <c r="M412" s="36">
        <f>SUMIFS(СВЦЭМ!$L$40:$L$759,СВЦЭМ!$A$40:$A$759,$A412,СВЦЭМ!$B$39:$B$758,M$401)+'СЕТ СН'!$F$13</f>
        <v>0</v>
      </c>
      <c r="N412" s="36">
        <f>SUMIFS(СВЦЭМ!$L$40:$L$759,СВЦЭМ!$A$40:$A$759,$A412,СВЦЭМ!$B$39:$B$758,N$401)+'СЕТ СН'!$F$13</f>
        <v>0</v>
      </c>
      <c r="O412" s="36">
        <f>SUMIFS(СВЦЭМ!$L$40:$L$759,СВЦЭМ!$A$40:$A$759,$A412,СВЦЭМ!$B$39:$B$758,O$401)+'СЕТ СН'!$F$13</f>
        <v>0</v>
      </c>
      <c r="P412" s="36">
        <f>SUMIFS(СВЦЭМ!$L$40:$L$759,СВЦЭМ!$A$40:$A$759,$A412,СВЦЭМ!$B$39:$B$758,P$401)+'СЕТ СН'!$F$13</f>
        <v>0</v>
      </c>
      <c r="Q412" s="36">
        <f>SUMIFS(СВЦЭМ!$L$40:$L$759,СВЦЭМ!$A$40:$A$759,$A412,СВЦЭМ!$B$39:$B$758,Q$401)+'СЕТ СН'!$F$13</f>
        <v>0</v>
      </c>
      <c r="R412" s="36">
        <f>SUMIFS(СВЦЭМ!$L$40:$L$759,СВЦЭМ!$A$40:$A$759,$A412,СВЦЭМ!$B$39:$B$758,R$401)+'СЕТ СН'!$F$13</f>
        <v>0</v>
      </c>
      <c r="S412" s="36">
        <f>SUMIFS(СВЦЭМ!$L$40:$L$759,СВЦЭМ!$A$40:$A$759,$A412,СВЦЭМ!$B$39:$B$758,S$401)+'СЕТ СН'!$F$13</f>
        <v>0</v>
      </c>
      <c r="T412" s="36">
        <f>SUMIFS(СВЦЭМ!$L$40:$L$759,СВЦЭМ!$A$40:$A$759,$A412,СВЦЭМ!$B$39:$B$758,T$401)+'СЕТ СН'!$F$13</f>
        <v>0</v>
      </c>
      <c r="U412" s="36">
        <f>SUMIFS(СВЦЭМ!$L$40:$L$759,СВЦЭМ!$A$40:$A$759,$A412,СВЦЭМ!$B$39:$B$758,U$401)+'СЕТ СН'!$F$13</f>
        <v>0</v>
      </c>
      <c r="V412" s="36">
        <f>SUMIFS(СВЦЭМ!$L$40:$L$759,СВЦЭМ!$A$40:$A$759,$A412,СВЦЭМ!$B$39:$B$758,V$401)+'СЕТ СН'!$F$13</f>
        <v>0</v>
      </c>
      <c r="W412" s="36">
        <f>SUMIFS(СВЦЭМ!$L$40:$L$759,СВЦЭМ!$A$40:$A$759,$A412,СВЦЭМ!$B$39:$B$758,W$401)+'СЕТ СН'!$F$13</f>
        <v>0</v>
      </c>
      <c r="X412" s="36">
        <f>SUMIFS(СВЦЭМ!$L$40:$L$759,СВЦЭМ!$A$40:$A$759,$A412,СВЦЭМ!$B$39:$B$758,X$401)+'СЕТ СН'!$F$13</f>
        <v>0</v>
      </c>
      <c r="Y412" s="36">
        <f>SUMIFS(СВЦЭМ!$L$40:$L$759,СВЦЭМ!$A$40:$A$759,$A412,СВЦЭМ!$B$39:$B$758,Y$401)+'СЕТ СН'!$F$13</f>
        <v>0</v>
      </c>
    </row>
    <row r="413" spans="1:27" ht="15.75" hidden="1" x14ac:dyDescent="0.2">
      <c r="A413" s="35">
        <f t="shared" si="11"/>
        <v>45608</v>
      </c>
      <c r="B413" s="36">
        <f>SUMIFS(СВЦЭМ!$L$40:$L$759,СВЦЭМ!$A$40:$A$759,$A413,СВЦЭМ!$B$39:$B$758,B$401)+'СЕТ СН'!$F$13</f>
        <v>0</v>
      </c>
      <c r="C413" s="36">
        <f>SUMIFS(СВЦЭМ!$L$40:$L$759,СВЦЭМ!$A$40:$A$759,$A413,СВЦЭМ!$B$39:$B$758,C$401)+'СЕТ СН'!$F$13</f>
        <v>0</v>
      </c>
      <c r="D413" s="36">
        <f>SUMIFS(СВЦЭМ!$L$40:$L$759,СВЦЭМ!$A$40:$A$759,$A413,СВЦЭМ!$B$39:$B$758,D$401)+'СЕТ СН'!$F$13</f>
        <v>0</v>
      </c>
      <c r="E413" s="36">
        <f>SUMIFS(СВЦЭМ!$L$40:$L$759,СВЦЭМ!$A$40:$A$759,$A413,СВЦЭМ!$B$39:$B$758,E$401)+'СЕТ СН'!$F$13</f>
        <v>0</v>
      </c>
      <c r="F413" s="36">
        <f>SUMIFS(СВЦЭМ!$L$40:$L$759,СВЦЭМ!$A$40:$A$759,$A413,СВЦЭМ!$B$39:$B$758,F$401)+'СЕТ СН'!$F$13</f>
        <v>0</v>
      </c>
      <c r="G413" s="36">
        <f>SUMIFS(СВЦЭМ!$L$40:$L$759,СВЦЭМ!$A$40:$A$759,$A413,СВЦЭМ!$B$39:$B$758,G$401)+'СЕТ СН'!$F$13</f>
        <v>0</v>
      </c>
      <c r="H413" s="36">
        <f>SUMIFS(СВЦЭМ!$L$40:$L$759,СВЦЭМ!$A$40:$A$759,$A413,СВЦЭМ!$B$39:$B$758,H$401)+'СЕТ СН'!$F$13</f>
        <v>0</v>
      </c>
      <c r="I413" s="36">
        <f>SUMIFS(СВЦЭМ!$L$40:$L$759,СВЦЭМ!$A$40:$A$759,$A413,СВЦЭМ!$B$39:$B$758,I$401)+'СЕТ СН'!$F$13</f>
        <v>0</v>
      </c>
      <c r="J413" s="36">
        <f>SUMIFS(СВЦЭМ!$L$40:$L$759,СВЦЭМ!$A$40:$A$759,$A413,СВЦЭМ!$B$39:$B$758,J$401)+'СЕТ СН'!$F$13</f>
        <v>0</v>
      </c>
      <c r="K413" s="36">
        <f>SUMIFS(СВЦЭМ!$L$40:$L$759,СВЦЭМ!$A$40:$A$759,$A413,СВЦЭМ!$B$39:$B$758,K$401)+'СЕТ СН'!$F$13</f>
        <v>0</v>
      </c>
      <c r="L413" s="36">
        <f>SUMIFS(СВЦЭМ!$L$40:$L$759,СВЦЭМ!$A$40:$A$759,$A413,СВЦЭМ!$B$39:$B$758,L$401)+'СЕТ СН'!$F$13</f>
        <v>0</v>
      </c>
      <c r="M413" s="36">
        <f>SUMIFS(СВЦЭМ!$L$40:$L$759,СВЦЭМ!$A$40:$A$759,$A413,СВЦЭМ!$B$39:$B$758,M$401)+'СЕТ СН'!$F$13</f>
        <v>0</v>
      </c>
      <c r="N413" s="36">
        <f>SUMIFS(СВЦЭМ!$L$40:$L$759,СВЦЭМ!$A$40:$A$759,$A413,СВЦЭМ!$B$39:$B$758,N$401)+'СЕТ СН'!$F$13</f>
        <v>0</v>
      </c>
      <c r="O413" s="36">
        <f>SUMIFS(СВЦЭМ!$L$40:$L$759,СВЦЭМ!$A$40:$A$759,$A413,СВЦЭМ!$B$39:$B$758,O$401)+'СЕТ СН'!$F$13</f>
        <v>0</v>
      </c>
      <c r="P413" s="36">
        <f>SUMIFS(СВЦЭМ!$L$40:$L$759,СВЦЭМ!$A$40:$A$759,$A413,СВЦЭМ!$B$39:$B$758,P$401)+'СЕТ СН'!$F$13</f>
        <v>0</v>
      </c>
      <c r="Q413" s="36">
        <f>SUMIFS(СВЦЭМ!$L$40:$L$759,СВЦЭМ!$A$40:$A$759,$A413,СВЦЭМ!$B$39:$B$758,Q$401)+'СЕТ СН'!$F$13</f>
        <v>0</v>
      </c>
      <c r="R413" s="36">
        <f>SUMIFS(СВЦЭМ!$L$40:$L$759,СВЦЭМ!$A$40:$A$759,$A413,СВЦЭМ!$B$39:$B$758,R$401)+'СЕТ СН'!$F$13</f>
        <v>0</v>
      </c>
      <c r="S413" s="36">
        <f>SUMIFS(СВЦЭМ!$L$40:$L$759,СВЦЭМ!$A$40:$A$759,$A413,СВЦЭМ!$B$39:$B$758,S$401)+'СЕТ СН'!$F$13</f>
        <v>0</v>
      </c>
      <c r="T413" s="36">
        <f>SUMIFS(СВЦЭМ!$L$40:$L$759,СВЦЭМ!$A$40:$A$759,$A413,СВЦЭМ!$B$39:$B$758,T$401)+'СЕТ СН'!$F$13</f>
        <v>0</v>
      </c>
      <c r="U413" s="36">
        <f>SUMIFS(СВЦЭМ!$L$40:$L$759,СВЦЭМ!$A$40:$A$759,$A413,СВЦЭМ!$B$39:$B$758,U$401)+'СЕТ СН'!$F$13</f>
        <v>0</v>
      </c>
      <c r="V413" s="36">
        <f>SUMIFS(СВЦЭМ!$L$40:$L$759,СВЦЭМ!$A$40:$A$759,$A413,СВЦЭМ!$B$39:$B$758,V$401)+'СЕТ СН'!$F$13</f>
        <v>0</v>
      </c>
      <c r="W413" s="36">
        <f>SUMIFS(СВЦЭМ!$L$40:$L$759,СВЦЭМ!$A$40:$A$759,$A413,СВЦЭМ!$B$39:$B$758,W$401)+'СЕТ СН'!$F$13</f>
        <v>0</v>
      </c>
      <c r="X413" s="36">
        <f>SUMIFS(СВЦЭМ!$L$40:$L$759,СВЦЭМ!$A$40:$A$759,$A413,СВЦЭМ!$B$39:$B$758,X$401)+'СЕТ СН'!$F$13</f>
        <v>0</v>
      </c>
      <c r="Y413" s="36">
        <f>SUMIFS(СВЦЭМ!$L$40:$L$759,СВЦЭМ!$A$40:$A$759,$A413,СВЦЭМ!$B$39:$B$758,Y$401)+'СЕТ СН'!$F$13</f>
        <v>0</v>
      </c>
    </row>
    <row r="414" spans="1:27" ht="15.75" hidden="1" x14ac:dyDescent="0.2">
      <c r="A414" s="35">
        <f t="shared" si="11"/>
        <v>45609</v>
      </c>
      <c r="B414" s="36">
        <f>SUMIFS(СВЦЭМ!$L$40:$L$759,СВЦЭМ!$A$40:$A$759,$A414,СВЦЭМ!$B$39:$B$758,B$401)+'СЕТ СН'!$F$13</f>
        <v>0</v>
      </c>
      <c r="C414" s="36">
        <f>SUMIFS(СВЦЭМ!$L$40:$L$759,СВЦЭМ!$A$40:$A$759,$A414,СВЦЭМ!$B$39:$B$758,C$401)+'СЕТ СН'!$F$13</f>
        <v>0</v>
      </c>
      <c r="D414" s="36">
        <f>SUMIFS(СВЦЭМ!$L$40:$L$759,СВЦЭМ!$A$40:$A$759,$A414,СВЦЭМ!$B$39:$B$758,D$401)+'СЕТ СН'!$F$13</f>
        <v>0</v>
      </c>
      <c r="E414" s="36">
        <f>SUMIFS(СВЦЭМ!$L$40:$L$759,СВЦЭМ!$A$40:$A$759,$A414,СВЦЭМ!$B$39:$B$758,E$401)+'СЕТ СН'!$F$13</f>
        <v>0</v>
      </c>
      <c r="F414" s="36">
        <f>SUMIFS(СВЦЭМ!$L$40:$L$759,СВЦЭМ!$A$40:$A$759,$A414,СВЦЭМ!$B$39:$B$758,F$401)+'СЕТ СН'!$F$13</f>
        <v>0</v>
      </c>
      <c r="G414" s="36">
        <f>SUMIFS(СВЦЭМ!$L$40:$L$759,СВЦЭМ!$A$40:$A$759,$A414,СВЦЭМ!$B$39:$B$758,G$401)+'СЕТ СН'!$F$13</f>
        <v>0</v>
      </c>
      <c r="H414" s="36">
        <f>SUMIFS(СВЦЭМ!$L$40:$L$759,СВЦЭМ!$A$40:$A$759,$A414,СВЦЭМ!$B$39:$B$758,H$401)+'СЕТ СН'!$F$13</f>
        <v>0</v>
      </c>
      <c r="I414" s="36">
        <f>SUMIFS(СВЦЭМ!$L$40:$L$759,СВЦЭМ!$A$40:$A$759,$A414,СВЦЭМ!$B$39:$B$758,I$401)+'СЕТ СН'!$F$13</f>
        <v>0</v>
      </c>
      <c r="J414" s="36">
        <f>SUMIFS(СВЦЭМ!$L$40:$L$759,СВЦЭМ!$A$40:$A$759,$A414,СВЦЭМ!$B$39:$B$758,J$401)+'СЕТ СН'!$F$13</f>
        <v>0</v>
      </c>
      <c r="K414" s="36">
        <f>SUMIFS(СВЦЭМ!$L$40:$L$759,СВЦЭМ!$A$40:$A$759,$A414,СВЦЭМ!$B$39:$B$758,K$401)+'СЕТ СН'!$F$13</f>
        <v>0</v>
      </c>
      <c r="L414" s="36">
        <f>SUMIFS(СВЦЭМ!$L$40:$L$759,СВЦЭМ!$A$40:$A$759,$A414,СВЦЭМ!$B$39:$B$758,L$401)+'СЕТ СН'!$F$13</f>
        <v>0</v>
      </c>
      <c r="M414" s="36">
        <f>SUMIFS(СВЦЭМ!$L$40:$L$759,СВЦЭМ!$A$40:$A$759,$A414,СВЦЭМ!$B$39:$B$758,M$401)+'СЕТ СН'!$F$13</f>
        <v>0</v>
      </c>
      <c r="N414" s="36">
        <f>SUMIFS(СВЦЭМ!$L$40:$L$759,СВЦЭМ!$A$40:$A$759,$A414,СВЦЭМ!$B$39:$B$758,N$401)+'СЕТ СН'!$F$13</f>
        <v>0</v>
      </c>
      <c r="O414" s="36">
        <f>SUMIFS(СВЦЭМ!$L$40:$L$759,СВЦЭМ!$A$40:$A$759,$A414,СВЦЭМ!$B$39:$B$758,O$401)+'СЕТ СН'!$F$13</f>
        <v>0</v>
      </c>
      <c r="P414" s="36">
        <f>SUMIFS(СВЦЭМ!$L$40:$L$759,СВЦЭМ!$A$40:$A$759,$A414,СВЦЭМ!$B$39:$B$758,P$401)+'СЕТ СН'!$F$13</f>
        <v>0</v>
      </c>
      <c r="Q414" s="36">
        <f>SUMIFS(СВЦЭМ!$L$40:$L$759,СВЦЭМ!$A$40:$A$759,$A414,СВЦЭМ!$B$39:$B$758,Q$401)+'СЕТ СН'!$F$13</f>
        <v>0</v>
      </c>
      <c r="R414" s="36">
        <f>SUMIFS(СВЦЭМ!$L$40:$L$759,СВЦЭМ!$A$40:$A$759,$A414,СВЦЭМ!$B$39:$B$758,R$401)+'СЕТ СН'!$F$13</f>
        <v>0</v>
      </c>
      <c r="S414" s="36">
        <f>SUMIFS(СВЦЭМ!$L$40:$L$759,СВЦЭМ!$A$40:$A$759,$A414,СВЦЭМ!$B$39:$B$758,S$401)+'СЕТ СН'!$F$13</f>
        <v>0</v>
      </c>
      <c r="T414" s="36">
        <f>SUMIFS(СВЦЭМ!$L$40:$L$759,СВЦЭМ!$A$40:$A$759,$A414,СВЦЭМ!$B$39:$B$758,T$401)+'СЕТ СН'!$F$13</f>
        <v>0</v>
      </c>
      <c r="U414" s="36">
        <f>SUMIFS(СВЦЭМ!$L$40:$L$759,СВЦЭМ!$A$40:$A$759,$A414,СВЦЭМ!$B$39:$B$758,U$401)+'СЕТ СН'!$F$13</f>
        <v>0</v>
      </c>
      <c r="V414" s="36">
        <f>SUMIFS(СВЦЭМ!$L$40:$L$759,СВЦЭМ!$A$40:$A$759,$A414,СВЦЭМ!$B$39:$B$758,V$401)+'СЕТ СН'!$F$13</f>
        <v>0</v>
      </c>
      <c r="W414" s="36">
        <f>SUMIFS(СВЦЭМ!$L$40:$L$759,СВЦЭМ!$A$40:$A$759,$A414,СВЦЭМ!$B$39:$B$758,W$401)+'СЕТ СН'!$F$13</f>
        <v>0</v>
      </c>
      <c r="X414" s="36">
        <f>SUMIFS(СВЦЭМ!$L$40:$L$759,СВЦЭМ!$A$40:$A$759,$A414,СВЦЭМ!$B$39:$B$758,X$401)+'СЕТ СН'!$F$13</f>
        <v>0</v>
      </c>
      <c r="Y414" s="36">
        <f>SUMIFS(СВЦЭМ!$L$40:$L$759,СВЦЭМ!$A$40:$A$759,$A414,СВЦЭМ!$B$39:$B$758,Y$401)+'СЕТ СН'!$F$13</f>
        <v>0</v>
      </c>
    </row>
    <row r="415" spans="1:27" ht="15.75" hidden="1" x14ac:dyDescent="0.2">
      <c r="A415" s="35">
        <f t="shared" si="11"/>
        <v>45610</v>
      </c>
      <c r="B415" s="36">
        <f>SUMIFS(СВЦЭМ!$L$40:$L$759,СВЦЭМ!$A$40:$A$759,$A415,СВЦЭМ!$B$39:$B$758,B$401)+'СЕТ СН'!$F$13</f>
        <v>0</v>
      </c>
      <c r="C415" s="36">
        <f>SUMIFS(СВЦЭМ!$L$40:$L$759,СВЦЭМ!$A$40:$A$759,$A415,СВЦЭМ!$B$39:$B$758,C$401)+'СЕТ СН'!$F$13</f>
        <v>0</v>
      </c>
      <c r="D415" s="36">
        <f>SUMIFS(СВЦЭМ!$L$40:$L$759,СВЦЭМ!$A$40:$A$759,$A415,СВЦЭМ!$B$39:$B$758,D$401)+'СЕТ СН'!$F$13</f>
        <v>0</v>
      </c>
      <c r="E415" s="36">
        <f>SUMIFS(СВЦЭМ!$L$40:$L$759,СВЦЭМ!$A$40:$A$759,$A415,СВЦЭМ!$B$39:$B$758,E$401)+'СЕТ СН'!$F$13</f>
        <v>0</v>
      </c>
      <c r="F415" s="36">
        <f>SUMIFS(СВЦЭМ!$L$40:$L$759,СВЦЭМ!$A$40:$A$759,$A415,СВЦЭМ!$B$39:$B$758,F$401)+'СЕТ СН'!$F$13</f>
        <v>0</v>
      </c>
      <c r="G415" s="36">
        <f>SUMIFS(СВЦЭМ!$L$40:$L$759,СВЦЭМ!$A$40:$A$759,$A415,СВЦЭМ!$B$39:$B$758,G$401)+'СЕТ СН'!$F$13</f>
        <v>0</v>
      </c>
      <c r="H415" s="36">
        <f>SUMIFS(СВЦЭМ!$L$40:$L$759,СВЦЭМ!$A$40:$A$759,$A415,СВЦЭМ!$B$39:$B$758,H$401)+'СЕТ СН'!$F$13</f>
        <v>0</v>
      </c>
      <c r="I415" s="36">
        <f>SUMIFS(СВЦЭМ!$L$40:$L$759,СВЦЭМ!$A$40:$A$759,$A415,СВЦЭМ!$B$39:$B$758,I$401)+'СЕТ СН'!$F$13</f>
        <v>0</v>
      </c>
      <c r="J415" s="36">
        <f>SUMIFS(СВЦЭМ!$L$40:$L$759,СВЦЭМ!$A$40:$A$759,$A415,СВЦЭМ!$B$39:$B$758,J$401)+'СЕТ СН'!$F$13</f>
        <v>0</v>
      </c>
      <c r="K415" s="36">
        <f>SUMIFS(СВЦЭМ!$L$40:$L$759,СВЦЭМ!$A$40:$A$759,$A415,СВЦЭМ!$B$39:$B$758,K$401)+'СЕТ СН'!$F$13</f>
        <v>0</v>
      </c>
      <c r="L415" s="36">
        <f>SUMIFS(СВЦЭМ!$L$40:$L$759,СВЦЭМ!$A$40:$A$759,$A415,СВЦЭМ!$B$39:$B$758,L$401)+'СЕТ СН'!$F$13</f>
        <v>0</v>
      </c>
      <c r="M415" s="36">
        <f>SUMIFS(СВЦЭМ!$L$40:$L$759,СВЦЭМ!$A$40:$A$759,$A415,СВЦЭМ!$B$39:$B$758,M$401)+'СЕТ СН'!$F$13</f>
        <v>0</v>
      </c>
      <c r="N415" s="36">
        <f>SUMIFS(СВЦЭМ!$L$40:$L$759,СВЦЭМ!$A$40:$A$759,$A415,СВЦЭМ!$B$39:$B$758,N$401)+'СЕТ СН'!$F$13</f>
        <v>0</v>
      </c>
      <c r="O415" s="36">
        <f>SUMIFS(СВЦЭМ!$L$40:$L$759,СВЦЭМ!$A$40:$A$759,$A415,СВЦЭМ!$B$39:$B$758,O$401)+'СЕТ СН'!$F$13</f>
        <v>0</v>
      </c>
      <c r="P415" s="36">
        <f>SUMIFS(СВЦЭМ!$L$40:$L$759,СВЦЭМ!$A$40:$A$759,$A415,СВЦЭМ!$B$39:$B$758,P$401)+'СЕТ СН'!$F$13</f>
        <v>0</v>
      </c>
      <c r="Q415" s="36">
        <f>SUMIFS(СВЦЭМ!$L$40:$L$759,СВЦЭМ!$A$40:$A$759,$A415,СВЦЭМ!$B$39:$B$758,Q$401)+'СЕТ СН'!$F$13</f>
        <v>0</v>
      </c>
      <c r="R415" s="36">
        <f>SUMIFS(СВЦЭМ!$L$40:$L$759,СВЦЭМ!$A$40:$A$759,$A415,СВЦЭМ!$B$39:$B$758,R$401)+'СЕТ СН'!$F$13</f>
        <v>0</v>
      </c>
      <c r="S415" s="36">
        <f>SUMIFS(СВЦЭМ!$L$40:$L$759,СВЦЭМ!$A$40:$A$759,$A415,СВЦЭМ!$B$39:$B$758,S$401)+'СЕТ СН'!$F$13</f>
        <v>0</v>
      </c>
      <c r="T415" s="36">
        <f>SUMIFS(СВЦЭМ!$L$40:$L$759,СВЦЭМ!$A$40:$A$759,$A415,СВЦЭМ!$B$39:$B$758,T$401)+'СЕТ СН'!$F$13</f>
        <v>0</v>
      </c>
      <c r="U415" s="36">
        <f>SUMIFS(СВЦЭМ!$L$40:$L$759,СВЦЭМ!$A$40:$A$759,$A415,СВЦЭМ!$B$39:$B$758,U$401)+'СЕТ СН'!$F$13</f>
        <v>0</v>
      </c>
      <c r="V415" s="36">
        <f>SUMIFS(СВЦЭМ!$L$40:$L$759,СВЦЭМ!$A$40:$A$759,$A415,СВЦЭМ!$B$39:$B$758,V$401)+'СЕТ СН'!$F$13</f>
        <v>0</v>
      </c>
      <c r="W415" s="36">
        <f>SUMIFS(СВЦЭМ!$L$40:$L$759,СВЦЭМ!$A$40:$A$759,$A415,СВЦЭМ!$B$39:$B$758,W$401)+'СЕТ СН'!$F$13</f>
        <v>0</v>
      </c>
      <c r="X415" s="36">
        <f>SUMIFS(СВЦЭМ!$L$40:$L$759,СВЦЭМ!$A$40:$A$759,$A415,СВЦЭМ!$B$39:$B$758,X$401)+'СЕТ СН'!$F$13</f>
        <v>0</v>
      </c>
      <c r="Y415" s="36">
        <f>SUMIFS(СВЦЭМ!$L$40:$L$759,СВЦЭМ!$A$40:$A$759,$A415,СВЦЭМ!$B$39:$B$758,Y$401)+'СЕТ СН'!$F$13</f>
        <v>0</v>
      </c>
    </row>
    <row r="416" spans="1:27" ht="15.75" hidden="1" x14ac:dyDescent="0.2">
      <c r="A416" s="35">
        <f t="shared" si="11"/>
        <v>45611</v>
      </c>
      <c r="B416" s="36">
        <f>SUMIFS(СВЦЭМ!$L$40:$L$759,СВЦЭМ!$A$40:$A$759,$A416,СВЦЭМ!$B$39:$B$758,B$401)+'СЕТ СН'!$F$13</f>
        <v>0</v>
      </c>
      <c r="C416" s="36">
        <f>SUMIFS(СВЦЭМ!$L$40:$L$759,СВЦЭМ!$A$40:$A$759,$A416,СВЦЭМ!$B$39:$B$758,C$401)+'СЕТ СН'!$F$13</f>
        <v>0</v>
      </c>
      <c r="D416" s="36">
        <f>SUMIFS(СВЦЭМ!$L$40:$L$759,СВЦЭМ!$A$40:$A$759,$A416,СВЦЭМ!$B$39:$B$758,D$401)+'СЕТ СН'!$F$13</f>
        <v>0</v>
      </c>
      <c r="E416" s="36">
        <f>SUMIFS(СВЦЭМ!$L$40:$L$759,СВЦЭМ!$A$40:$A$759,$A416,СВЦЭМ!$B$39:$B$758,E$401)+'СЕТ СН'!$F$13</f>
        <v>0</v>
      </c>
      <c r="F416" s="36">
        <f>SUMIFS(СВЦЭМ!$L$40:$L$759,СВЦЭМ!$A$40:$A$759,$A416,СВЦЭМ!$B$39:$B$758,F$401)+'СЕТ СН'!$F$13</f>
        <v>0</v>
      </c>
      <c r="G416" s="36">
        <f>SUMIFS(СВЦЭМ!$L$40:$L$759,СВЦЭМ!$A$40:$A$759,$A416,СВЦЭМ!$B$39:$B$758,G$401)+'СЕТ СН'!$F$13</f>
        <v>0</v>
      </c>
      <c r="H416" s="36">
        <f>SUMIFS(СВЦЭМ!$L$40:$L$759,СВЦЭМ!$A$40:$A$759,$A416,СВЦЭМ!$B$39:$B$758,H$401)+'СЕТ СН'!$F$13</f>
        <v>0</v>
      </c>
      <c r="I416" s="36">
        <f>SUMIFS(СВЦЭМ!$L$40:$L$759,СВЦЭМ!$A$40:$A$759,$A416,СВЦЭМ!$B$39:$B$758,I$401)+'СЕТ СН'!$F$13</f>
        <v>0</v>
      </c>
      <c r="J416" s="36">
        <f>SUMIFS(СВЦЭМ!$L$40:$L$759,СВЦЭМ!$A$40:$A$759,$A416,СВЦЭМ!$B$39:$B$758,J$401)+'СЕТ СН'!$F$13</f>
        <v>0</v>
      </c>
      <c r="K416" s="36">
        <f>SUMIFS(СВЦЭМ!$L$40:$L$759,СВЦЭМ!$A$40:$A$759,$A416,СВЦЭМ!$B$39:$B$758,K$401)+'СЕТ СН'!$F$13</f>
        <v>0</v>
      </c>
      <c r="L416" s="36">
        <f>SUMIFS(СВЦЭМ!$L$40:$L$759,СВЦЭМ!$A$40:$A$759,$A416,СВЦЭМ!$B$39:$B$758,L$401)+'СЕТ СН'!$F$13</f>
        <v>0</v>
      </c>
      <c r="M416" s="36">
        <f>SUMIFS(СВЦЭМ!$L$40:$L$759,СВЦЭМ!$A$40:$A$759,$A416,СВЦЭМ!$B$39:$B$758,M$401)+'СЕТ СН'!$F$13</f>
        <v>0</v>
      </c>
      <c r="N416" s="36">
        <f>SUMIFS(СВЦЭМ!$L$40:$L$759,СВЦЭМ!$A$40:$A$759,$A416,СВЦЭМ!$B$39:$B$758,N$401)+'СЕТ СН'!$F$13</f>
        <v>0</v>
      </c>
      <c r="O416" s="36">
        <f>SUMIFS(СВЦЭМ!$L$40:$L$759,СВЦЭМ!$A$40:$A$759,$A416,СВЦЭМ!$B$39:$B$758,O$401)+'СЕТ СН'!$F$13</f>
        <v>0</v>
      </c>
      <c r="P416" s="36">
        <f>SUMIFS(СВЦЭМ!$L$40:$L$759,СВЦЭМ!$A$40:$A$759,$A416,СВЦЭМ!$B$39:$B$758,P$401)+'СЕТ СН'!$F$13</f>
        <v>0</v>
      </c>
      <c r="Q416" s="36">
        <f>SUMIFS(СВЦЭМ!$L$40:$L$759,СВЦЭМ!$A$40:$A$759,$A416,СВЦЭМ!$B$39:$B$758,Q$401)+'СЕТ СН'!$F$13</f>
        <v>0</v>
      </c>
      <c r="R416" s="36">
        <f>SUMIFS(СВЦЭМ!$L$40:$L$759,СВЦЭМ!$A$40:$A$759,$A416,СВЦЭМ!$B$39:$B$758,R$401)+'СЕТ СН'!$F$13</f>
        <v>0</v>
      </c>
      <c r="S416" s="36">
        <f>SUMIFS(СВЦЭМ!$L$40:$L$759,СВЦЭМ!$A$40:$A$759,$A416,СВЦЭМ!$B$39:$B$758,S$401)+'СЕТ СН'!$F$13</f>
        <v>0</v>
      </c>
      <c r="T416" s="36">
        <f>SUMIFS(СВЦЭМ!$L$40:$L$759,СВЦЭМ!$A$40:$A$759,$A416,СВЦЭМ!$B$39:$B$758,T$401)+'СЕТ СН'!$F$13</f>
        <v>0</v>
      </c>
      <c r="U416" s="36">
        <f>SUMIFS(СВЦЭМ!$L$40:$L$759,СВЦЭМ!$A$40:$A$759,$A416,СВЦЭМ!$B$39:$B$758,U$401)+'СЕТ СН'!$F$13</f>
        <v>0</v>
      </c>
      <c r="V416" s="36">
        <f>SUMIFS(СВЦЭМ!$L$40:$L$759,СВЦЭМ!$A$40:$A$759,$A416,СВЦЭМ!$B$39:$B$758,V$401)+'СЕТ СН'!$F$13</f>
        <v>0</v>
      </c>
      <c r="W416" s="36">
        <f>SUMIFS(СВЦЭМ!$L$40:$L$759,СВЦЭМ!$A$40:$A$759,$A416,СВЦЭМ!$B$39:$B$758,W$401)+'СЕТ СН'!$F$13</f>
        <v>0</v>
      </c>
      <c r="X416" s="36">
        <f>SUMIFS(СВЦЭМ!$L$40:$L$759,СВЦЭМ!$A$40:$A$759,$A416,СВЦЭМ!$B$39:$B$758,X$401)+'СЕТ СН'!$F$13</f>
        <v>0</v>
      </c>
      <c r="Y416" s="36">
        <f>SUMIFS(СВЦЭМ!$L$40:$L$759,СВЦЭМ!$A$40:$A$759,$A416,СВЦЭМ!$B$39:$B$758,Y$401)+'СЕТ СН'!$F$13</f>
        <v>0</v>
      </c>
    </row>
    <row r="417" spans="1:25" ht="15.75" hidden="1" x14ac:dyDescent="0.2">
      <c r="A417" s="35">
        <f t="shared" si="11"/>
        <v>45612</v>
      </c>
      <c r="B417" s="36">
        <f>SUMIFS(СВЦЭМ!$L$40:$L$759,СВЦЭМ!$A$40:$A$759,$A417,СВЦЭМ!$B$39:$B$758,B$401)+'СЕТ СН'!$F$13</f>
        <v>0</v>
      </c>
      <c r="C417" s="36">
        <f>SUMIFS(СВЦЭМ!$L$40:$L$759,СВЦЭМ!$A$40:$A$759,$A417,СВЦЭМ!$B$39:$B$758,C$401)+'СЕТ СН'!$F$13</f>
        <v>0</v>
      </c>
      <c r="D417" s="36">
        <f>SUMIFS(СВЦЭМ!$L$40:$L$759,СВЦЭМ!$A$40:$A$759,$A417,СВЦЭМ!$B$39:$B$758,D$401)+'СЕТ СН'!$F$13</f>
        <v>0</v>
      </c>
      <c r="E417" s="36">
        <f>SUMIFS(СВЦЭМ!$L$40:$L$759,СВЦЭМ!$A$40:$A$759,$A417,СВЦЭМ!$B$39:$B$758,E$401)+'СЕТ СН'!$F$13</f>
        <v>0</v>
      </c>
      <c r="F417" s="36">
        <f>SUMIFS(СВЦЭМ!$L$40:$L$759,СВЦЭМ!$A$40:$A$759,$A417,СВЦЭМ!$B$39:$B$758,F$401)+'СЕТ СН'!$F$13</f>
        <v>0</v>
      </c>
      <c r="G417" s="36">
        <f>SUMIFS(СВЦЭМ!$L$40:$L$759,СВЦЭМ!$A$40:$A$759,$A417,СВЦЭМ!$B$39:$B$758,G$401)+'СЕТ СН'!$F$13</f>
        <v>0</v>
      </c>
      <c r="H417" s="36">
        <f>SUMIFS(СВЦЭМ!$L$40:$L$759,СВЦЭМ!$A$40:$A$759,$A417,СВЦЭМ!$B$39:$B$758,H$401)+'СЕТ СН'!$F$13</f>
        <v>0</v>
      </c>
      <c r="I417" s="36">
        <f>SUMIFS(СВЦЭМ!$L$40:$L$759,СВЦЭМ!$A$40:$A$759,$A417,СВЦЭМ!$B$39:$B$758,I$401)+'СЕТ СН'!$F$13</f>
        <v>0</v>
      </c>
      <c r="J417" s="36">
        <f>SUMIFS(СВЦЭМ!$L$40:$L$759,СВЦЭМ!$A$40:$A$759,$A417,СВЦЭМ!$B$39:$B$758,J$401)+'СЕТ СН'!$F$13</f>
        <v>0</v>
      </c>
      <c r="K417" s="36">
        <f>SUMIFS(СВЦЭМ!$L$40:$L$759,СВЦЭМ!$A$40:$A$759,$A417,СВЦЭМ!$B$39:$B$758,K$401)+'СЕТ СН'!$F$13</f>
        <v>0</v>
      </c>
      <c r="L417" s="36">
        <f>SUMIFS(СВЦЭМ!$L$40:$L$759,СВЦЭМ!$A$40:$A$759,$A417,СВЦЭМ!$B$39:$B$758,L$401)+'СЕТ СН'!$F$13</f>
        <v>0</v>
      </c>
      <c r="M417" s="36">
        <f>SUMIFS(СВЦЭМ!$L$40:$L$759,СВЦЭМ!$A$40:$A$759,$A417,СВЦЭМ!$B$39:$B$758,M$401)+'СЕТ СН'!$F$13</f>
        <v>0</v>
      </c>
      <c r="N417" s="36">
        <f>SUMIFS(СВЦЭМ!$L$40:$L$759,СВЦЭМ!$A$40:$A$759,$A417,СВЦЭМ!$B$39:$B$758,N$401)+'СЕТ СН'!$F$13</f>
        <v>0</v>
      </c>
      <c r="O417" s="36">
        <f>SUMIFS(СВЦЭМ!$L$40:$L$759,СВЦЭМ!$A$40:$A$759,$A417,СВЦЭМ!$B$39:$B$758,O$401)+'СЕТ СН'!$F$13</f>
        <v>0</v>
      </c>
      <c r="P417" s="36">
        <f>SUMIFS(СВЦЭМ!$L$40:$L$759,СВЦЭМ!$A$40:$A$759,$A417,СВЦЭМ!$B$39:$B$758,P$401)+'СЕТ СН'!$F$13</f>
        <v>0</v>
      </c>
      <c r="Q417" s="36">
        <f>SUMIFS(СВЦЭМ!$L$40:$L$759,СВЦЭМ!$A$40:$A$759,$A417,СВЦЭМ!$B$39:$B$758,Q$401)+'СЕТ СН'!$F$13</f>
        <v>0</v>
      </c>
      <c r="R417" s="36">
        <f>SUMIFS(СВЦЭМ!$L$40:$L$759,СВЦЭМ!$A$40:$A$759,$A417,СВЦЭМ!$B$39:$B$758,R$401)+'СЕТ СН'!$F$13</f>
        <v>0</v>
      </c>
      <c r="S417" s="36">
        <f>SUMIFS(СВЦЭМ!$L$40:$L$759,СВЦЭМ!$A$40:$A$759,$A417,СВЦЭМ!$B$39:$B$758,S$401)+'СЕТ СН'!$F$13</f>
        <v>0</v>
      </c>
      <c r="T417" s="36">
        <f>SUMIFS(СВЦЭМ!$L$40:$L$759,СВЦЭМ!$A$40:$A$759,$A417,СВЦЭМ!$B$39:$B$758,T$401)+'СЕТ СН'!$F$13</f>
        <v>0</v>
      </c>
      <c r="U417" s="36">
        <f>SUMIFS(СВЦЭМ!$L$40:$L$759,СВЦЭМ!$A$40:$A$759,$A417,СВЦЭМ!$B$39:$B$758,U$401)+'СЕТ СН'!$F$13</f>
        <v>0</v>
      </c>
      <c r="V417" s="36">
        <f>SUMIFS(СВЦЭМ!$L$40:$L$759,СВЦЭМ!$A$40:$A$759,$A417,СВЦЭМ!$B$39:$B$758,V$401)+'СЕТ СН'!$F$13</f>
        <v>0</v>
      </c>
      <c r="W417" s="36">
        <f>SUMIFS(СВЦЭМ!$L$40:$L$759,СВЦЭМ!$A$40:$A$759,$A417,СВЦЭМ!$B$39:$B$758,W$401)+'СЕТ СН'!$F$13</f>
        <v>0</v>
      </c>
      <c r="X417" s="36">
        <f>SUMIFS(СВЦЭМ!$L$40:$L$759,СВЦЭМ!$A$40:$A$759,$A417,СВЦЭМ!$B$39:$B$758,X$401)+'СЕТ СН'!$F$13</f>
        <v>0</v>
      </c>
      <c r="Y417" s="36">
        <f>SUMIFS(СВЦЭМ!$L$40:$L$759,СВЦЭМ!$A$40:$A$759,$A417,СВЦЭМ!$B$39:$B$758,Y$401)+'СЕТ СН'!$F$13</f>
        <v>0</v>
      </c>
    </row>
    <row r="418" spans="1:25" ht="15.75" hidden="1" x14ac:dyDescent="0.2">
      <c r="A418" s="35">
        <f t="shared" si="11"/>
        <v>45613</v>
      </c>
      <c r="B418" s="36">
        <f>SUMIFS(СВЦЭМ!$L$40:$L$759,СВЦЭМ!$A$40:$A$759,$A418,СВЦЭМ!$B$39:$B$758,B$401)+'СЕТ СН'!$F$13</f>
        <v>0</v>
      </c>
      <c r="C418" s="36">
        <f>SUMIFS(СВЦЭМ!$L$40:$L$759,СВЦЭМ!$A$40:$A$759,$A418,СВЦЭМ!$B$39:$B$758,C$401)+'СЕТ СН'!$F$13</f>
        <v>0</v>
      </c>
      <c r="D418" s="36">
        <f>SUMIFS(СВЦЭМ!$L$40:$L$759,СВЦЭМ!$A$40:$A$759,$A418,СВЦЭМ!$B$39:$B$758,D$401)+'СЕТ СН'!$F$13</f>
        <v>0</v>
      </c>
      <c r="E418" s="36">
        <f>SUMIFS(СВЦЭМ!$L$40:$L$759,СВЦЭМ!$A$40:$A$759,$A418,СВЦЭМ!$B$39:$B$758,E$401)+'СЕТ СН'!$F$13</f>
        <v>0</v>
      </c>
      <c r="F418" s="36">
        <f>SUMIFS(СВЦЭМ!$L$40:$L$759,СВЦЭМ!$A$40:$A$759,$A418,СВЦЭМ!$B$39:$B$758,F$401)+'СЕТ СН'!$F$13</f>
        <v>0</v>
      </c>
      <c r="G418" s="36">
        <f>SUMIFS(СВЦЭМ!$L$40:$L$759,СВЦЭМ!$A$40:$A$759,$A418,СВЦЭМ!$B$39:$B$758,G$401)+'СЕТ СН'!$F$13</f>
        <v>0</v>
      </c>
      <c r="H418" s="36">
        <f>SUMIFS(СВЦЭМ!$L$40:$L$759,СВЦЭМ!$A$40:$A$759,$A418,СВЦЭМ!$B$39:$B$758,H$401)+'СЕТ СН'!$F$13</f>
        <v>0</v>
      </c>
      <c r="I418" s="36">
        <f>SUMIFS(СВЦЭМ!$L$40:$L$759,СВЦЭМ!$A$40:$A$759,$A418,СВЦЭМ!$B$39:$B$758,I$401)+'СЕТ СН'!$F$13</f>
        <v>0</v>
      </c>
      <c r="J418" s="36">
        <f>SUMIFS(СВЦЭМ!$L$40:$L$759,СВЦЭМ!$A$40:$A$759,$A418,СВЦЭМ!$B$39:$B$758,J$401)+'СЕТ СН'!$F$13</f>
        <v>0</v>
      </c>
      <c r="K418" s="36">
        <f>SUMIFS(СВЦЭМ!$L$40:$L$759,СВЦЭМ!$A$40:$A$759,$A418,СВЦЭМ!$B$39:$B$758,K$401)+'СЕТ СН'!$F$13</f>
        <v>0</v>
      </c>
      <c r="L418" s="36">
        <f>SUMIFS(СВЦЭМ!$L$40:$L$759,СВЦЭМ!$A$40:$A$759,$A418,СВЦЭМ!$B$39:$B$758,L$401)+'СЕТ СН'!$F$13</f>
        <v>0</v>
      </c>
      <c r="M418" s="36">
        <f>SUMIFS(СВЦЭМ!$L$40:$L$759,СВЦЭМ!$A$40:$A$759,$A418,СВЦЭМ!$B$39:$B$758,M$401)+'СЕТ СН'!$F$13</f>
        <v>0</v>
      </c>
      <c r="N418" s="36">
        <f>SUMIFS(СВЦЭМ!$L$40:$L$759,СВЦЭМ!$A$40:$A$759,$A418,СВЦЭМ!$B$39:$B$758,N$401)+'СЕТ СН'!$F$13</f>
        <v>0</v>
      </c>
      <c r="O418" s="36">
        <f>SUMIFS(СВЦЭМ!$L$40:$L$759,СВЦЭМ!$A$40:$A$759,$A418,СВЦЭМ!$B$39:$B$758,O$401)+'СЕТ СН'!$F$13</f>
        <v>0</v>
      </c>
      <c r="P418" s="36">
        <f>SUMIFS(СВЦЭМ!$L$40:$L$759,СВЦЭМ!$A$40:$A$759,$A418,СВЦЭМ!$B$39:$B$758,P$401)+'СЕТ СН'!$F$13</f>
        <v>0</v>
      </c>
      <c r="Q418" s="36">
        <f>SUMIFS(СВЦЭМ!$L$40:$L$759,СВЦЭМ!$A$40:$A$759,$A418,СВЦЭМ!$B$39:$B$758,Q$401)+'СЕТ СН'!$F$13</f>
        <v>0</v>
      </c>
      <c r="R418" s="36">
        <f>SUMIFS(СВЦЭМ!$L$40:$L$759,СВЦЭМ!$A$40:$A$759,$A418,СВЦЭМ!$B$39:$B$758,R$401)+'СЕТ СН'!$F$13</f>
        <v>0</v>
      </c>
      <c r="S418" s="36">
        <f>SUMIFS(СВЦЭМ!$L$40:$L$759,СВЦЭМ!$A$40:$A$759,$A418,СВЦЭМ!$B$39:$B$758,S$401)+'СЕТ СН'!$F$13</f>
        <v>0</v>
      </c>
      <c r="T418" s="36">
        <f>SUMIFS(СВЦЭМ!$L$40:$L$759,СВЦЭМ!$A$40:$A$759,$A418,СВЦЭМ!$B$39:$B$758,T$401)+'СЕТ СН'!$F$13</f>
        <v>0</v>
      </c>
      <c r="U418" s="36">
        <f>SUMIFS(СВЦЭМ!$L$40:$L$759,СВЦЭМ!$A$40:$A$759,$A418,СВЦЭМ!$B$39:$B$758,U$401)+'СЕТ СН'!$F$13</f>
        <v>0</v>
      </c>
      <c r="V418" s="36">
        <f>SUMIFS(СВЦЭМ!$L$40:$L$759,СВЦЭМ!$A$40:$A$759,$A418,СВЦЭМ!$B$39:$B$758,V$401)+'СЕТ СН'!$F$13</f>
        <v>0</v>
      </c>
      <c r="W418" s="36">
        <f>SUMIFS(СВЦЭМ!$L$40:$L$759,СВЦЭМ!$A$40:$A$759,$A418,СВЦЭМ!$B$39:$B$758,W$401)+'СЕТ СН'!$F$13</f>
        <v>0</v>
      </c>
      <c r="X418" s="36">
        <f>SUMIFS(СВЦЭМ!$L$40:$L$759,СВЦЭМ!$A$40:$A$759,$A418,СВЦЭМ!$B$39:$B$758,X$401)+'СЕТ СН'!$F$13</f>
        <v>0</v>
      </c>
      <c r="Y418" s="36">
        <f>SUMIFS(СВЦЭМ!$L$40:$L$759,СВЦЭМ!$A$40:$A$759,$A418,СВЦЭМ!$B$39:$B$758,Y$401)+'СЕТ СН'!$F$13</f>
        <v>0</v>
      </c>
    </row>
    <row r="419" spans="1:25" ht="15.75" hidden="1" x14ac:dyDescent="0.2">
      <c r="A419" s="35">
        <f t="shared" si="11"/>
        <v>45614</v>
      </c>
      <c r="B419" s="36">
        <f>SUMIFS(СВЦЭМ!$L$40:$L$759,СВЦЭМ!$A$40:$A$759,$A419,СВЦЭМ!$B$39:$B$758,B$401)+'СЕТ СН'!$F$13</f>
        <v>0</v>
      </c>
      <c r="C419" s="36">
        <f>SUMIFS(СВЦЭМ!$L$40:$L$759,СВЦЭМ!$A$40:$A$759,$A419,СВЦЭМ!$B$39:$B$758,C$401)+'СЕТ СН'!$F$13</f>
        <v>0</v>
      </c>
      <c r="D419" s="36">
        <f>SUMIFS(СВЦЭМ!$L$40:$L$759,СВЦЭМ!$A$40:$A$759,$A419,СВЦЭМ!$B$39:$B$758,D$401)+'СЕТ СН'!$F$13</f>
        <v>0</v>
      </c>
      <c r="E419" s="36">
        <f>SUMIFS(СВЦЭМ!$L$40:$L$759,СВЦЭМ!$A$40:$A$759,$A419,СВЦЭМ!$B$39:$B$758,E$401)+'СЕТ СН'!$F$13</f>
        <v>0</v>
      </c>
      <c r="F419" s="36">
        <f>SUMIFS(СВЦЭМ!$L$40:$L$759,СВЦЭМ!$A$40:$A$759,$A419,СВЦЭМ!$B$39:$B$758,F$401)+'СЕТ СН'!$F$13</f>
        <v>0</v>
      </c>
      <c r="G419" s="36">
        <f>SUMIFS(СВЦЭМ!$L$40:$L$759,СВЦЭМ!$A$40:$A$759,$A419,СВЦЭМ!$B$39:$B$758,G$401)+'СЕТ СН'!$F$13</f>
        <v>0</v>
      </c>
      <c r="H419" s="36">
        <f>SUMIFS(СВЦЭМ!$L$40:$L$759,СВЦЭМ!$A$40:$A$759,$A419,СВЦЭМ!$B$39:$B$758,H$401)+'СЕТ СН'!$F$13</f>
        <v>0</v>
      </c>
      <c r="I419" s="36">
        <f>SUMIFS(СВЦЭМ!$L$40:$L$759,СВЦЭМ!$A$40:$A$759,$A419,СВЦЭМ!$B$39:$B$758,I$401)+'СЕТ СН'!$F$13</f>
        <v>0</v>
      </c>
      <c r="J419" s="36">
        <f>SUMIFS(СВЦЭМ!$L$40:$L$759,СВЦЭМ!$A$40:$A$759,$A419,СВЦЭМ!$B$39:$B$758,J$401)+'СЕТ СН'!$F$13</f>
        <v>0</v>
      </c>
      <c r="K419" s="36">
        <f>SUMIFS(СВЦЭМ!$L$40:$L$759,СВЦЭМ!$A$40:$A$759,$A419,СВЦЭМ!$B$39:$B$758,K$401)+'СЕТ СН'!$F$13</f>
        <v>0</v>
      </c>
      <c r="L419" s="36">
        <f>SUMIFS(СВЦЭМ!$L$40:$L$759,СВЦЭМ!$A$40:$A$759,$A419,СВЦЭМ!$B$39:$B$758,L$401)+'СЕТ СН'!$F$13</f>
        <v>0</v>
      </c>
      <c r="M419" s="36">
        <f>SUMIFS(СВЦЭМ!$L$40:$L$759,СВЦЭМ!$A$40:$A$759,$A419,СВЦЭМ!$B$39:$B$758,M$401)+'СЕТ СН'!$F$13</f>
        <v>0</v>
      </c>
      <c r="N419" s="36">
        <f>SUMIFS(СВЦЭМ!$L$40:$L$759,СВЦЭМ!$A$40:$A$759,$A419,СВЦЭМ!$B$39:$B$758,N$401)+'СЕТ СН'!$F$13</f>
        <v>0</v>
      </c>
      <c r="O419" s="36">
        <f>SUMIFS(СВЦЭМ!$L$40:$L$759,СВЦЭМ!$A$40:$A$759,$A419,СВЦЭМ!$B$39:$B$758,O$401)+'СЕТ СН'!$F$13</f>
        <v>0</v>
      </c>
      <c r="P419" s="36">
        <f>SUMIFS(СВЦЭМ!$L$40:$L$759,СВЦЭМ!$A$40:$A$759,$A419,СВЦЭМ!$B$39:$B$758,P$401)+'СЕТ СН'!$F$13</f>
        <v>0</v>
      </c>
      <c r="Q419" s="36">
        <f>SUMIFS(СВЦЭМ!$L$40:$L$759,СВЦЭМ!$A$40:$A$759,$A419,СВЦЭМ!$B$39:$B$758,Q$401)+'СЕТ СН'!$F$13</f>
        <v>0</v>
      </c>
      <c r="R419" s="36">
        <f>SUMIFS(СВЦЭМ!$L$40:$L$759,СВЦЭМ!$A$40:$A$759,$A419,СВЦЭМ!$B$39:$B$758,R$401)+'СЕТ СН'!$F$13</f>
        <v>0</v>
      </c>
      <c r="S419" s="36">
        <f>SUMIFS(СВЦЭМ!$L$40:$L$759,СВЦЭМ!$A$40:$A$759,$A419,СВЦЭМ!$B$39:$B$758,S$401)+'СЕТ СН'!$F$13</f>
        <v>0</v>
      </c>
      <c r="T419" s="36">
        <f>SUMIFS(СВЦЭМ!$L$40:$L$759,СВЦЭМ!$A$40:$A$759,$A419,СВЦЭМ!$B$39:$B$758,T$401)+'СЕТ СН'!$F$13</f>
        <v>0</v>
      </c>
      <c r="U419" s="36">
        <f>SUMIFS(СВЦЭМ!$L$40:$L$759,СВЦЭМ!$A$40:$A$759,$A419,СВЦЭМ!$B$39:$B$758,U$401)+'СЕТ СН'!$F$13</f>
        <v>0</v>
      </c>
      <c r="V419" s="36">
        <f>SUMIFS(СВЦЭМ!$L$40:$L$759,СВЦЭМ!$A$40:$A$759,$A419,СВЦЭМ!$B$39:$B$758,V$401)+'СЕТ СН'!$F$13</f>
        <v>0</v>
      </c>
      <c r="W419" s="36">
        <f>SUMIFS(СВЦЭМ!$L$40:$L$759,СВЦЭМ!$A$40:$A$759,$A419,СВЦЭМ!$B$39:$B$758,W$401)+'СЕТ СН'!$F$13</f>
        <v>0</v>
      </c>
      <c r="X419" s="36">
        <f>SUMIFS(СВЦЭМ!$L$40:$L$759,СВЦЭМ!$A$40:$A$759,$A419,СВЦЭМ!$B$39:$B$758,X$401)+'СЕТ СН'!$F$13</f>
        <v>0</v>
      </c>
      <c r="Y419" s="36">
        <f>SUMIFS(СВЦЭМ!$L$40:$L$759,СВЦЭМ!$A$40:$A$759,$A419,СВЦЭМ!$B$39:$B$758,Y$401)+'СЕТ СН'!$F$13</f>
        <v>0</v>
      </c>
    </row>
    <row r="420" spans="1:25" ht="15.75" hidden="1" x14ac:dyDescent="0.2">
      <c r="A420" s="35">
        <f t="shared" si="11"/>
        <v>45615</v>
      </c>
      <c r="B420" s="36">
        <f>SUMIFS(СВЦЭМ!$L$40:$L$759,СВЦЭМ!$A$40:$A$759,$A420,СВЦЭМ!$B$39:$B$758,B$401)+'СЕТ СН'!$F$13</f>
        <v>0</v>
      </c>
      <c r="C420" s="36">
        <f>SUMIFS(СВЦЭМ!$L$40:$L$759,СВЦЭМ!$A$40:$A$759,$A420,СВЦЭМ!$B$39:$B$758,C$401)+'СЕТ СН'!$F$13</f>
        <v>0</v>
      </c>
      <c r="D420" s="36">
        <f>SUMIFS(СВЦЭМ!$L$40:$L$759,СВЦЭМ!$A$40:$A$759,$A420,СВЦЭМ!$B$39:$B$758,D$401)+'СЕТ СН'!$F$13</f>
        <v>0</v>
      </c>
      <c r="E420" s="36">
        <f>SUMIFS(СВЦЭМ!$L$40:$L$759,СВЦЭМ!$A$40:$A$759,$A420,СВЦЭМ!$B$39:$B$758,E$401)+'СЕТ СН'!$F$13</f>
        <v>0</v>
      </c>
      <c r="F420" s="36">
        <f>SUMIFS(СВЦЭМ!$L$40:$L$759,СВЦЭМ!$A$40:$A$759,$A420,СВЦЭМ!$B$39:$B$758,F$401)+'СЕТ СН'!$F$13</f>
        <v>0</v>
      </c>
      <c r="G420" s="36">
        <f>SUMIFS(СВЦЭМ!$L$40:$L$759,СВЦЭМ!$A$40:$A$759,$A420,СВЦЭМ!$B$39:$B$758,G$401)+'СЕТ СН'!$F$13</f>
        <v>0</v>
      </c>
      <c r="H420" s="36">
        <f>SUMIFS(СВЦЭМ!$L$40:$L$759,СВЦЭМ!$A$40:$A$759,$A420,СВЦЭМ!$B$39:$B$758,H$401)+'СЕТ СН'!$F$13</f>
        <v>0</v>
      </c>
      <c r="I420" s="36">
        <f>SUMIFS(СВЦЭМ!$L$40:$L$759,СВЦЭМ!$A$40:$A$759,$A420,СВЦЭМ!$B$39:$B$758,I$401)+'СЕТ СН'!$F$13</f>
        <v>0</v>
      </c>
      <c r="J420" s="36">
        <f>SUMIFS(СВЦЭМ!$L$40:$L$759,СВЦЭМ!$A$40:$A$759,$A420,СВЦЭМ!$B$39:$B$758,J$401)+'СЕТ СН'!$F$13</f>
        <v>0</v>
      </c>
      <c r="K420" s="36">
        <f>SUMIFS(СВЦЭМ!$L$40:$L$759,СВЦЭМ!$A$40:$A$759,$A420,СВЦЭМ!$B$39:$B$758,K$401)+'СЕТ СН'!$F$13</f>
        <v>0</v>
      </c>
      <c r="L420" s="36">
        <f>SUMIFS(СВЦЭМ!$L$40:$L$759,СВЦЭМ!$A$40:$A$759,$A420,СВЦЭМ!$B$39:$B$758,L$401)+'СЕТ СН'!$F$13</f>
        <v>0</v>
      </c>
      <c r="M420" s="36">
        <f>SUMIFS(СВЦЭМ!$L$40:$L$759,СВЦЭМ!$A$40:$A$759,$A420,СВЦЭМ!$B$39:$B$758,M$401)+'СЕТ СН'!$F$13</f>
        <v>0</v>
      </c>
      <c r="N420" s="36">
        <f>SUMIFS(СВЦЭМ!$L$40:$L$759,СВЦЭМ!$A$40:$A$759,$A420,СВЦЭМ!$B$39:$B$758,N$401)+'СЕТ СН'!$F$13</f>
        <v>0</v>
      </c>
      <c r="O420" s="36">
        <f>SUMIFS(СВЦЭМ!$L$40:$L$759,СВЦЭМ!$A$40:$A$759,$A420,СВЦЭМ!$B$39:$B$758,O$401)+'СЕТ СН'!$F$13</f>
        <v>0</v>
      </c>
      <c r="P420" s="36">
        <f>SUMIFS(СВЦЭМ!$L$40:$L$759,СВЦЭМ!$A$40:$A$759,$A420,СВЦЭМ!$B$39:$B$758,P$401)+'СЕТ СН'!$F$13</f>
        <v>0</v>
      </c>
      <c r="Q420" s="36">
        <f>SUMIFS(СВЦЭМ!$L$40:$L$759,СВЦЭМ!$A$40:$A$759,$A420,СВЦЭМ!$B$39:$B$758,Q$401)+'СЕТ СН'!$F$13</f>
        <v>0</v>
      </c>
      <c r="R420" s="36">
        <f>SUMIFS(СВЦЭМ!$L$40:$L$759,СВЦЭМ!$A$40:$A$759,$A420,СВЦЭМ!$B$39:$B$758,R$401)+'СЕТ СН'!$F$13</f>
        <v>0</v>
      </c>
      <c r="S420" s="36">
        <f>SUMIFS(СВЦЭМ!$L$40:$L$759,СВЦЭМ!$A$40:$A$759,$A420,СВЦЭМ!$B$39:$B$758,S$401)+'СЕТ СН'!$F$13</f>
        <v>0</v>
      </c>
      <c r="T420" s="36">
        <f>SUMIFS(СВЦЭМ!$L$40:$L$759,СВЦЭМ!$A$40:$A$759,$A420,СВЦЭМ!$B$39:$B$758,T$401)+'СЕТ СН'!$F$13</f>
        <v>0</v>
      </c>
      <c r="U420" s="36">
        <f>SUMIFS(СВЦЭМ!$L$40:$L$759,СВЦЭМ!$A$40:$A$759,$A420,СВЦЭМ!$B$39:$B$758,U$401)+'СЕТ СН'!$F$13</f>
        <v>0</v>
      </c>
      <c r="V420" s="36">
        <f>SUMIFS(СВЦЭМ!$L$40:$L$759,СВЦЭМ!$A$40:$A$759,$A420,СВЦЭМ!$B$39:$B$758,V$401)+'СЕТ СН'!$F$13</f>
        <v>0</v>
      </c>
      <c r="W420" s="36">
        <f>SUMIFS(СВЦЭМ!$L$40:$L$759,СВЦЭМ!$A$40:$A$759,$A420,СВЦЭМ!$B$39:$B$758,W$401)+'СЕТ СН'!$F$13</f>
        <v>0</v>
      </c>
      <c r="X420" s="36">
        <f>SUMIFS(СВЦЭМ!$L$40:$L$759,СВЦЭМ!$A$40:$A$759,$A420,СВЦЭМ!$B$39:$B$758,X$401)+'СЕТ СН'!$F$13</f>
        <v>0</v>
      </c>
      <c r="Y420" s="36">
        <f>SUMIFS(СВЦЭМ!$L$40:$L$759,СВЦЭМ!$A$40:$A$759,$A420,СВЦЭМ!$B$39:$B$758,Y$401)+'СЕТ СН'!$F$13</f>
        <v>0</v>
      </c>
    </row>
    <row r="421" spans="1:25" ht="15.75" hidden="1" x14ac:dyDescent="0.2">
      <c r="A421" s="35">
        <f t="shared" si="11"/>
        <v>45616</v>
      </c>
      <c r="B421" s="36">
        <f>SUMIFS(СВЦЭМ!$L$40:$L$759,СВЦЭМ!$A$40:$A$759,$A421,СВЦЭМ!$B$39:$B$758,B$401)+'СЕТ СН'!$F$13</f>
        <v>0</v>
      </c>
      <c r="C421" s="36">
        <f>SUMIFS(СВЦЭМ!$L$40:$L$759,СВЦЭМ!$A$40:$A$759,$A421,СВЦЭМ!$B$39:$B$758,C$401)+'СЕТ СН'!$F$13</f>
        <v>0</v>
      </c>
      <c r="D421" s="36">
        <f>SUMIFS(СВЦЭМ!$L$40:$L$759,СВЦЭМ!$A$40:$A$759,$A421,СВЦЭМ!$B$39:$B$758,D$401)+'СЕТ СН'!$F$13</f>
        <v>0</v>
      </c>
      <c r="E421" s="36">
        <f>SUMIFS(СВЦЭМ!$L$40:$L$759,СВЦЭМ!$A$40:$A$759,$A421,СВЦЭМ!$B$39:$B$758,E$401)+'СЕТ СН'!$F$13</f>
        <v>0</v>
      </c>
      <c r="F421" s="36">
        <f>SUMIFS(СВЦЭМ!$L$40:$L$759,СВЦЭМ!$A$40:$A$759,$A421,СВЦЭМ!$B$39:$B$758,F$401)+'СЕТ СН'!$F$13</f>
        <v>0</v>
      </c>
      <c r="G421" s="36">
        <f>SUMIFS(СВЦЭМ!$L$40:$L$759,СВЦЭМ!$A$40:$A$759,$A421,СВЦЭМ!$B$39:$B$758,G$401)+'СЕТ СН'!$F$13</f>
        <v>0</v>
      </c>
      <c r="H421" s="36">
        <f>SUMIFS(СВЦЭМ!$L$40:$L$759,СВЦЭМ!$A$40:$A$759,$A421,СВЦЭМ!$B$39:$B$758,H$401)+'СЕТ СН'!$F$13</f>
        <v>0</v>
      </c>
      <c r="I421" s="36">
        <f>SUMIFS(СВЦЭМ!$L$40:$L$759,СВЦЭМ!$A$40:$A$759,$A421,СВЦЭМ!$B$39:$B$758,I$401)+'СЕТ СН'!$F$13</f>
        <v>0</v>
      </c>
      <c r="J421" s="36">
        <f>SUMIFS(СВЦЭМ!$L$40:$L$759,СВЦЭМ!$A$40:$A$759,$A421,СВЦЭМ!$B$39:$B$758,J$401)+'СЕТ СН'!$F$13</f>
        <v>0</v>
      </c>
      <c r="K421" s="36">
        <f>SUMIFS(СВЦЭМ!$L$40:$L$759,СВЦЭМ!$A$40:$A$759,$A421,СВЦЭМ!$B$39:$B$758,K$401)+'СЕТ СН'!$F$13</f>
        <v>0</v>
      </c>
      <c r="L421" s="36">
        <f>SUMIFS(СВЦЭМ!$L$40:$L$759,СВЦЭМ!$A$40:$A$759,$A421,СВЦЭМ!$B$39:$B$758,L$401)+'СЕТ СН'!$F$13</f>
        <v>0</v>
      </c>
      <c r="M421" s="36">
        <f>SUMIFS(СВЦЭМ!$L$40:$L$759,СВЦЭМ!$A$40:$A$759,$A421,СВЦЭМ!$B$39:$B$758,M$401)+'СЕТ СН'!$F$13</f>
        <v>0</v>
      </c>
      <c r="N421" s="36">
        <f>SUMIFS(СВЦЭМ!$L$40:$L$759,СВЦЭМ!$A$40:$A$759,$A421,СВЦЭМ!$B$39:$B$758,N$401)+'СЕТ СН'!$F$13</f>
        <v>0</v>
      </c>
      <c r="O421" s="36">
        <f>SUMIFS(СВЦЭМ!$L$40:$L$759,СВЦЭМ!$A$40:$A$759,$A421,СВЦЭМ!$B$39:$B$758,O$401)+'СЕТ СН'!$F$13</f>
        <v>0</v>
      </c>
      <c r="P421" s="36">
        <f>SUMIFS(СВЦЭМ!$L$40:$L$759,СВЦЭМ!$A$40:$A$759,$A421,СВЦЭМ!$B$39:$B$758,P$401)+'СЕТ СН'!$F$13</f>
        <v>0</v>
      </c>
      <c r="Q421" s="36">
        <f>SUMIFS(СВЦЭМ!$L$40:$L$759,СВЦЭМ!$A$40:$A$759,$A421,СВЦЭМ!$B$39:$B$758,Q$401)+'СЕТ СН'!$F$13</f>
        <v>0</v>
      </c>
      <c r="R421" s="36">
        <f>SUMIFS(СВЦЭМ!$L$40:$L$759,СВЦЭМ!$A$40:$A$759,$A421,СВЦЭМ!$B$39:$B$758,R$401)+'СЕТ СН'!$F$13</f>
        <v>0</v>
      </c>
      <c r="S421" s="36">
        <f>SUMIFS(СВЦЭМ!$L$40:$L$759,СВЦЭМ!$A$40:$A$759,$A421,СВЦЭМ!$B$39:$B$758,S$401)+'СЕТ СН'!$F$13</f>
        <v>0</v>
      </c>
      <c r="T421" s="36">
        <f>SUMIFS(СВЦЭМ!$L$40:$L$759,СВЦЭМ!$A$40:$A$759,$A421,СВЦЭМ!$B$39:$B$758,T$401)+'СЕТ СН'!$F$13</f>
        <v>0</v>
      </c>
      <c r="U421" s="36">
        <f>SUMIFS(СВЦЭМ!$L$40:$L$759,СВЦЭМ!$A$40:$A$759,$A421,СВЦЭМ!$B$39:$B$758,U$401)+'СЕТ СН'!$F$13</f>
        <v>0</v>
      </c>
      <c r="V421" s="36">
        <f>SUMIFS(СВЦЭМ!$L$40:$L$759,СВЦЭМ!$A$40:$A$759,$A421,СВЦЭМ!$B$39:$B$758,V$401)+'СЕТ СН'!$F$13</f>
        <v>0</v>
      </c>
      <c r="W421" s="36">
        <f>SUMIFS(СВЦЭМ!$L$40:$L$759,СВЦЭМ!$A$40:$A$759,$A421,СВЦЭМ!$B$39:$B$758,W$401)+'СЕТ СН'!$F$13</f>
        <v>0</v>
      </c>
      <c r="X421" s="36">
        <f>SUMIFS(СВЦЭМ!$L$40:$L$759,СВЦЭМ!$A$40:$A$759,$A421,СВЦЭМ!$B$39:$B$758,X$401)+'СЕТ СН'!$F$13</f>
        <v>0</v>
      </c>
      <c r="Y421" s="36">
        <f>SUMIFS(СВЦЭМ!$L$40:$L$759,СВЦЭМ!$A$40:$A$759,$A421,СВЦЭМ!$B$39:$B$758,Y$401)+'СЕТ СН'!$F$13</f>
        <v>0</v>
      </c>
    </row>
    <row r="422" spans="1:25" ht="15.75" hidden="1" x14ac:dyDescent="0.2">
      <c r="A422" s="35">
        <f t="shared" si="11"/>
        <v>45617</v>
      </c>
      <c r="B422" s="36">
        <f>SUMIFS(СВЦЭМ!$L$40:$L$759,СВЦЭМ!$A$40:$A$759,$A422,СВЦЭМ!$B$39:$B$758,B$401)+'СЕТ СН'!$F$13</f>
        <v>0</v>
      </c>
      <c r="C422" s="36">
        <f>SUMIFS(СВЦЭМ!$L$40:$L$759,СВЦЭМ!$A$40:$A$759,$A422,СВЦЭМ!$B$39:$B$758,C$401)+'СЕТ СН'!$F$13</f>
        <v>0</v>
      </c>
      <c r="D422" s="36">
        <f>SUMIFS(СВЦЭМ!$L$40:$L$759,СВЦЭМ!$A$40:$A$759,$A422,СВЦЭМ!$B$39:$B$758,D$401)+'СЕТ СН'!$F$13</f>
        <v>0</v>
      </c>
      <c r="E422" s="36">
        <f>SUMIFS(СВЦЭМ!$L$40:$L$759,СВЦЭМ!$A$40:$A$759,$A422,СВЦЭМ!$B$39:$B$758,E$401)+'СЕТ СН'!$F$13</f>
        <v>0</v>
      </c>
      <c r="F422" s="36">
        <f>SUMIFS(СВЦЭМ!$L$40:$L$759,СВЦЭМ!$A$40:$A$759,$A422,СВЦЭМ!$B$39:$B$758,F$401)+'СЕТ СН'!$F$13</f>
        <v>0</v>
      </c>
      <c r="G422" s="36">
        <f>SUMIFS(СВЦЭМ!$L$40:$L$759,СВЦЭМ!$A$40:$A$759,$A422,СВЦЭМ!$B$39:$B$758,G$401)+'СЕТ СН'!$F$13</f>
        <v>0</v>
      </c>
      <c r="H422" s="36">
        <f>SUMIFS(СВЦЭМ!$L$40:$L$759,СВЦЭМ!$A$40:$A$759,$A422,СВЦЭМ!$B$39:$B$758,H$401)+'СЕТ СН'!$F$13</f>
        <v>0</v>
      </c>
      <c r="I422" s="36">
        <f>SUMIFS(СВЦЭМ!$L$40:$L$759,СВЦЭМ!$A$40:$A$759,$A422,СВЦЭМ!$B$39:$B$758,I$401)+'СЕТ СН'!$F$13</f>
        <v>0</v>
      </c>
      <c r="J422" s="36">
        <f>SUMIFS(СВЦЭМ!$L$40:$L$759,СВЦЭМ!$A$40:$A$759,$A422,СВЦЭМ!$B$39:$B$758,J$401)+'СЕТ СН'!$F$13</f>
        <v>0</v>
      </c>
      <c r="K422" s="36">
        <f>SUMIFS(СВЦЭМ!$L$40:$L$759,СВЦЭМ!$A$40:$A$759,$A422,СВЦЭМ!$B$39:$B$758,K$401)+'СЕТ СН'!$F$13</f>
        <v>0</v>
      </c>
      <c r="L422" s="36">
        <f>SUMIFS(СВЦЭМ!$L$40:$L$759,СВЦЭМ!$A$40:$A$759,$A422,СВЦЭМ!$B$39:$B$758,L$401)+'СЕТ СН'!$F$13</f>
        <v>0</v>
      </c>
      <c r="M422" s="36">
        <f>SUMIFS(СВЦЭМ!$L$40:$L$759,СВЦЭМ!$A$40:$A$759,$A422,СВЦЭМ!$B$39:$B$758,M$401)+'СЕТ СН'!$F$13</f>
        <v>0</v>
      </c>
      <c r="N422" s="36">
        <f>SUMIFS(СВЦЭМ!$L$40:$L$759,СВЦЭМ!$A$40:$A$759,$A422,СВЦЭМ!$B$39:$B$758,N$401)+'СЕТ СН'!$F$13</f>
        <v>0</v>
      </c>
      <c r="O422" s="36">
        <f>SUMIFS(СВЦЭМ!$L$40:$L$759,СВЦЭМ!$A$40:$A$759,$A422,СВЦЭМ!$B$39:$B$758,O$401)+'СЕТ СН'!$F$13</f>
        <v>0</v>
      </c>
      <c r="P422" s="36">
        <f>SUMIFS(СВЦЭМ!$L$40:$L$759,СВЦЭМ!$A$40:$A$759,$A422,СВЦЭМ!$B$39:$B$758,P$401)+'СЕТ СН'!$F$13</f>
        <v>0</v>
      </c>
      <c r="Q422" s="36">
        <f>SUMIFS(СВЦЭМ!$L$40:$L$759,СВЦЭМ!$A$40:$A$759,$A422,СВЦЭМ!$B$39:$B$758,Q$401)+'СЕТ СН'!$F$13</f>
        <v>0</v>
      </c>
      <c r="R422" s="36">
        <f>SUMIFS(СВЦЭМ!$L$40:$L$759,СВЦЭМ!$A$40:$A$759,$A422,СВЦЭМ!$B$39:$B$758,R$401)+'СЕТ СН'!$F$13</f>
        <v>0</v>
      </c>
      <c r="S422" s="36">
        <f>SUMIFS(СВЦЭМ!$L$40:$L$759,СВЦЭМ!$A$40:$A$759,$A422,СВЦЭМ!$B$39:$B$758,S$401)+'СЕТ СН'!$F$13</f>
        <v>0</v>
      </c>
      <c r="T422" s="36">
        <f>SUMIFS(СВЦЭМ!$L$40:$L$759,СВЦЭМ!$A$40:$A$759,$A422,СВЦЭМ!$B$39:$B$758,T$401)+'СЕТ СН'!$F$13</f>
        <v>0</v>
      </c>
      <c r="U422" s="36">
        <f>SUMIFS(СВЦЭМ!$L$40:$L$759,СВЦЭМ!$A$40:$A$759,$A422,СВЦЭМ!$B$39:$B$758,U$401)+'СЕТ СН'!$F$13</f>
        <v>0</v>
      </c>
      <c r="V422" s="36">
        <f>SUMIFS(СВЦЭМ!$L$40:$L$759,СВЦЭМ!$A$40:$A$759,$A422,СВЦЭМ!$B$39:$B$758,V$401)+'СЕТ СН'!$F$13</f>
        <v>0</v>
      </c>
      <c r="W422" s="36">
        <f>SUMIFS(СВЦЭМ!$L$40:$L$759,СВЦЭМ!$A$40:$A$759,$A422,СВЦЭМ!$B$39:$B$758,W$401)+'СЕТ СН'!$F$13</f>
        <v>0</v>
      </c>
      <c r="X422" s="36">
        <f>SUMIFS(СВЦЭМ!$L$40:$L$759,СВЦЭМ!$A$40:$A$759,$A422,СВЦЭМ!$B$39:$B$758,X$401)+'СЕТ СН'!$F$13</f>
        <v>0</v>
      </c>
      <c r="Y422" s="36">
        <f>SUMIFS(СВЦЭМ!$L$40:$L$759,СВЦЭМ!$A$40:$A$759,$A422,СВЦЭМ!$B$39:$B$758,Y$401)+'СЕТ СН'!$F$13</f>
        <v>0</v>
      </c>
    </row>
    <row r="423" spans="1:25" ht="15.75" hidden="1" x14ac:dyDescent="0.2">
      <c r="A423" s="35">
        <f t="shared" si="11"/>
        <v>45618</v>
      </c>
      <c r="B423" s="36">
        <f>SUMIFS(СВЦЭМ!$L$40:$L$759,СВЦЭМ!$A$40:$A$759,$A423,СВЦЭМ!$B$39:$B$758,B$401)+'СЕТ СН'!$F$13</f>
        <v>0</v>
      </c>
      <c r="C423" s="36">
        <f>SUMIFS(СВЦЭМ!$L$40:$L$759,СВЦЭМ!$A$40:$A$759,$A423,СВЦЭМ!$B$39:$B$758,C$401)+'СЕТ СН'!$F$13</f>
        <v>0</v>
      </c>
      <c r="D423" s="36">
        <f>SUMIFS(СВЦЭМ!$L$40:$L$759,СВЦЭМ!$A$40:$A$759,$A423,СВЦЭМ!$B$39:$B$758,D$401)+'СЕТ СН'!$F$13</f>
        <v>0</v>
      </c>
      <c r="E423" s="36">
        <f>SUMIFS(СВЦЭМ!$L$40:$L$759,СВЦЭМ!$A$40:$A$759,$A423,СВЦЭМ!$B$39:$B$758,E$401)+'СЕТ СН'!$F$13</f>
        <v>0</v>
      </c>
      <c r="F423" s="36">
        <f>SUMIFS(СВЦЭМ!$L$40:$L$759,СВЦЭМ!$A$40:$A$759,$A423,СВЦЭМ!$B$39:$B$758,F$401)+'СЕТ СН'!$F$13</f>
        <v>0</v>
      </c>
      <c r="G423" s="36">
        <f>SUMIFS(СВЦЭМ!$L$40:$L$759,СВЦЭМ!$A$40:$A$759,$A423,СВЦЭМ!$B$39:$B$758,G$401)+'СЕТ СН'!$F$13</f>
        <v>0</v>
      </c>
      <c r="H423" s="36">
        <f>SUMIFS(СВЦЭМ!$L$40:$L$759,СВЦЭМ!$A$40:$A$759,$A423,СВЦЭМ!$B$39:$B$758,H$401)+'СЕТ СН'!$F$13</f>
        <v>0</v>
      </c>
      <c r="I423" s="36">
        <f>SUMIFS(СВЦЭМ!$L$40:$L$759,СВЦЭМ!$A$40:$A$759,$A423,СВЦЭМ!$B$39:$B$758,I$401)+'СЕТ СН'!$F$13</f>
        <v>0</v>
      </c>
      <c r="J423" s="36">
        <f>SUMIFS(СВЦЭМ!$L$40:$L$759,СВЦЭМ!$A$40:$A$759,$A423,СВЦЭМ!$B$39:$B$758,J$401)+'СЕТ СН'!$F$13</f>
        <v>0</v>
      </c>
      <c r="K423" s="36">
        <f>SUMIFS(СВЦЭМ!$L$40:$L$759,СВЦЭМ!$A$40:$A$759,$A423,СВЦЭМ!$B$39:$B$758,K$401)+'СЕТ СН'!$F$13</f>
        <v>0</v>
      </c>
      <c r="L423" s="36">
        <f>SUMIFS(СВЦЭМ!$L$40:$L$759,СВЦЭМ!$A$40:$A$759,$A423,СВЦЭМ!$B$39:$B$758,L$401)+'СЕТ СН'!$F$13</f>
        <v>0</v>
      </c>
      <c r="M423" s="36">
        <f>SUMIFS(СВЦЭМ!$L$40:$L$759,СВЦЭМ!$A$40:$A$759,$A423,СВЦЭМ!$B$39:$B$758,M$401)+'СЕТ СН'!$F$13</f>
        <v>0</v>
      </c>
      <c r="N423" s="36">
        <f>SUMIFS(СВЦЭМ!$L$40:$L$759,СВЦЭМ!$A$40:$A$759,$A423,СВЦЭМ!$B$39:$B$758,N$401)+'СЕТ СН'!$F$13</f>
        <v>0</v>
      </c>
      <c r="O423" s="36">
        <f>SUMIFS(СВЦЭМ!$L$40:$L$759,СВЦЭМ!$A$40:$A$759,$A423,СВЦЭМ!$B$39:$B$758,O$401)+'СЕТ СН'!$F$13</f>
        <v>0</v>
      </c>
      <c r="P423" s="36">
        <f>SUMIFS(СВЦЭМ!$L$40:$L$759,СВЦЭМ!$A$40:$A$759,$A423,СВЦЭМ!$B$39:$B$758,P$401)+'СЕТ СН'!$F$13</f>
        <v>0</v>
      </c>
      <c r="Q423" s="36">
        <f>SUMIFS(СВЦЭМ!$L$40:$L$759,СВЦЭМ!$A$40:$A$759,$A423,СВЦЭМ!$B$39:$B$758,Q$401)+'СЕТ СН'!$F$13</f>
        <v>0</v>
      </c>
      <c r="R423" s="36">
        <f>SUMIFS(СВЦЭМ!$L$40:$L$759,СВЦЭМ!$A$40:$A$759,$A423,СВЦЭМ!$B$39:$B$758,R$401)+'СЕТ СН'!$F$13</f>
        <v>0</v>
      </c>
      <c r="S423" s="36">
        <f>SUMIFS(СВЦЭМ!$L$40:$L$759,СВЦЭМ!$A$40:$A$759,$A423,СВЦЭМ!$B$39:$B$758,S$401)+'СЕТ СН'!$F$13</f>
        <v>0</v>
      </c>
      <c r="T423" s="36">
        <f>SUMIFS(СВЦЭМ!$L$40:$L$759,СВЦЭМ!$A$40:$A$759,$A423,СВЦЭМ!$B$39:$B$758,T$401)+'СЕТ СН'!$F$13</f>
        <v>0</v>
      </c>
      <c r="U423" s="36">
        <f>SUMIFS(СВЦЭМ!$L$40:$L$759,СВЦЭМ!$A$40:$A$759,$A423,СВЦЭМ!$B$39:$B$758,U$401)+'СЕТ СН'!$F$13</f>
        <v>0</v>
      </c>
      <c r="V423" s="36">
        <f>SUMIFS(СВЦЭМ!$L$40:$L$759,СВЦЭМ!$A$40:$A$759,$A423,СВЦЭМ!$B$39:$B$758,V$401)+'СЕТ СН'!$F$13</f>
        <v>0</v>
      </c>
      <c r="W423" s="36">
        <f>SUMIFS(СВЦЭМ!$L$40:$L$759,СВЦЭМ!$A$40:$A$759,$A423,СВЦЭМ!$B$39:$B$758,W$401)+'СЕТ СН'!$F$13</f>
        <v>0</v>
      </c>
      <c r="X423" s="36">
        <f>SUMIFS(СВЦЭМ!$L$40:$L$759,СВЦЭМ!$A$40:$A$759,$A423,СВЦЭМ!$B$39:$B$758,X$401)+'СЕТ СН'!$F$13</f>
        <v>0</v>
      </c>
      <c r="Y423" s="36">
        <f>SUMIFS(СВЦЭМ!$L$40:$L$759,СВЦЭМ!$A$40:$A$759,$A423,СВЦЭМ!$B$39:$B$758,Y$401)+'СЕТ СН'!$F$13</f>
        <v>0</v>
      </c>
    </row>
    <row r="424" spans="1:25" ht="15.75" hidden="1" x14ac:dyDescent="0.2">
      <c r="A424" s="35">
        <f t="shared" si="11"/>
        <v>45619</v>
      </c>
      <c r="B424" s="36">
        <f>SUMIFS(СВЦЭМ!$L$40:$L$759,СВЦЭМ!$A$40:$A$759,$A424,СВЦЭМ!$B$39:$B$758,B$401)+'СЕТ СН'!$F$13</f>
        <v>0</v>
      </c>
      <c r="C424" s="36">
        <f>SUMIFS(СВЦЭМ!$L$40:$L$759,СВЦЭМ!$A$40:$A$759,$A424,СВЦЭМ!$B$39:$B$758,C$401)+'СЕТ СН'!$F$13</f>
        <v>0</v>
      </c>
      <c r="D424" s="36">
        <f>SUMIFS(СВЦЭМ!$L$40:$L$759,СВЦЭМ!$A$40:$A$759,$A424,СВЦЭМ!$B$39:$B$758,D$401)+'СЕТ СН'!$F$13</f>
        <v>0</v>
      </c>
      <c r="E424" s="36">
        <f>SUMIFS(СВЦЭМ!$L$40:$L$759,СВЦЭМ!$A$40:$A$759,$A424,СВЦЭМ!$B$39:$B$758,E$401)+'СЕТ СН'!$F$13</f>
        <v>0</v>
      </c>
      <c r="F424" s="36">
        <f>SUMIFS(СВЦЭМ!$L$40:$L$759,СВЦЭМ!$A$40:$A$759,$A424,СВЦЭМ!$B$39:$B$758,F$401)+'СЕТ СН'!$F$13</f>
        <v>0</v>
      </c>
      <c r="G424" s="36">
        <f>SUMIFS(СВЦЭМ!$L$40:$L$759,СВЦЭМ!$A$40:$A$759,$A424,СВЦЭМ!$B$39:$B$758,G$401)+'СЕТ СН'!$F$13</f>
        <v>0</v>
      </c>
      <c r="H424" s="36">
        <f>SUMIFS(СВЦЭМ!$L$40:$L$759,СВЦЭМ!$A$40:$A$759,$A424,СВЦЭМ!$B$39:$B$758,H$401)+'СЕТ СН'!$F$13</f>
        <v>0</v>
      </c>
      <c r="I424" s="36">
        <f>SUMIFS(СВЦЭМ!$L$40:$L$759,СВЦЭМ!$A$40:$A$759,$A424,СВЦЭМ!$B$39:$B$758,I$401)+'СЕТ СН'!$F$13</f>
        <v>0</v>
      </c>
      <c r="J424" s="36">
        <f>SUMIFS(СВЦЭМ!$L$40:$L$759,СВЦЭМ!$A$40:$A$759,$A424,СВЦЭМ!$B$39:$B$758,J$401)+'СЕТ СН'!$F$13</f>
        <v>0</v>
      </c>
      <c r="K424" s="36">
        <f>SUMIFS(СВЦЭМ!$L$40:$L$759,СВЦЭМ!$A$40:$A$759,$A424,СВЦЭМ!$B$39:$B$758,K$401)+'СЕТ СН'!$F$13</f>
        <v>0</v>
      </c>
      <c r="L424" s="36">
        <f>SUMIFS(СВЦЭМ!$L$40:$L$759,СВЦЭМ!$A$40:$A$759,$A424,СВЦЭМ!$B$39:$B$758,L$401)+'СЕТ СН'!$F$13</f>
        <v>0</v>
      </c>
      <c r="M424" s="36">
        <f>SUMIFS(СВЦЭМ!$L$40:$L$759,СВЦЭМ!$A$40:$A$759,$A424,СВЦЭМ!$B$39:$B$758,M$401)+'СЕТ СН'!$F$13</f>
        <v>0</v>
      </c>
      <c r="N424" s="36">
        <f>SUMIFS(СВЦЭМ!$L$40:$L$759,СВЦЭМ!$A$40:$A$759,$A424,СВЦЭМ!$B$39:$B$758,N$401)+'СЕТ СН'!$F$13</f>
        <v>0</v>
      </c>
      <c r="O424" s="36">
        <f>SUMIFS(СВЦЭМ!$L$40:$L$759,СВЦЭМ!$A$40:$A$759,$A424,СВЦЭМ!$B$39:$B$758,O$401)+'СЕТ СН'!$F$13</f>
        <v>0</v>
      </c>
      <c r="P424" s="36">
        <f>SUMIFS(СВЦЭМ!$L$40:$L$759,СВЦЭМ!$A$40:$A$759,$A424,СВЦЭМ!$B$39:$B$758,P$401)+'СЕТ СН'!$F$13</f>
        <v>0</v>
      </c>
      <c r="Q424" s="36">
        <f>SUMIFS(СВЦЭМ!$L$40:$L$759,СВЦЭМ!$A$40:$A$759,$A424,СВЦЭМ!$B$39:$B$758,Q$401)+'СЕТ СН'!$F$13</f>
        <v>0</v>
      </c>
      <c r="R424" s="36">
        <f>SUMIFS(СВЦЭМ!$L$40:$L$759,СВЦЭМ!$A$40:$A$759,$A424,СВЦЭМ!$B$39:$B$758,R$401)+'СЕТ СН'!$F$13</f>
        <v>0</v>
      </c>
      <c r="S424" s="36">
        <f>SUMIFS(СВЦЭМ!$L$40:$L$759,СВЦЭМ!$A$40:$A$759,$A424,СВЦЭМ!$B$39:$B$758,S$401)+'СЕТ СН'!$F$13</f>
        <v>0</v>
      </c>
      <c r="T424" s="36">
        <f>SUMIFS(СВЦЭМ!$L$40:$L$759,СВЦЭМ!$A$40:$A$759,$A424,СВЦЭМ!$B$39:$B$758,T$401)+'СЕТ СН'!$F$13</f>
        <v>0</v>
      </c>
      <c r="U424" s="36">
        <f>SUMIFS(СВЦЭМ!$L$40:$L$759,СВЦЭМ!$A$40:$A$759,$A424,СВЦЭМ!$B$39:$B$758,U$401)+'СЕТ СН'!$F$13</f>
        <v>0</v>
      </c>
      <c r="V424" s="36">
        <f>SUMIFS(СВЦЭМ!$L$40:$L$759,СВЦЭМ!$A$40:$A$759,$A424,СВЦЭМ!$B$39:$B$758,V$401)+'СЕТ СН'!$F$13</f>
        <v>0</v>
      </c>
      <c r="W424" s="36">
        <f>SUMIFS(СВЦЭМ!$L$40:$L$759,СВЦЭМ!$A$40:$A$759,$A424,СВЦЭМ!$B$39:$B$758,W$401)+'СЕТ СН'!$F$13</f>
        <v>0</v>
      </c>
      <c r="X424" s="36">
        <f>SUMIFS(СВЦЭМ!$L$40:$L$759,СВЦЭМ!$A$40:$A$759,$A424,СВЦЭМ!$B$39:$B$758,X$401)+'СЕТ СН'!$F$13</f>
        <v>0</v>
      </c>
      <c r="Y424" s="36">
        <f>SUMIFS(СВЦЭМ!$L$40:$L$759,СВЦЭМ!$A$40:$A$759,$A424,СВЦЭМ!$B$39:$B$758,Y$401)+'СЕТ СН'!$F$13</f>
        <v>0</v>
      </c>
    </row>
    <row r="425" spans="1:25" ht="15.75" hidden="1" x14ac:dyDescent="0.2">
      <c r="A425" s="35">
        <f t="shared" si="11"/>
        <v>45620</v>
      </c>
      <c r="B425" s="36">
        <f>SUMIFS(СВЦЭМ!$L$40:$L$759,СВЦЭМ!$A$40:$A$759,$A425,СВЦЭМ!$B$39:$B$758,B$401)+'СЕТ СН'!$F$13</f>
        <v>0</v>
      </c>
      <c r="C425" s="36">
        <f>SUMIFS(СВЦЭМ!$L$40:$L$759,СВЦЭМ!$A$40:$A$759,$A425,СВЦЭМ!$B$39:$B$758,C$401)+'СЕТ СН'!$F$13</f>
        <v>0</v>
      </c>
      <c r="D425" s="36">
        <f>SUMIFS(СВЦЭМ!$L$40:$L$759,СВЦЭМ!$A$40:$A$759,$A425,СВЦЭМ!$B$39:$B$758,D$401)+'СЕТ СН'!$F$13</f>
        <v>0</v>
      </c>
      <c r="E425" s="36">
        <f>SUMIFS(СВЦЭМ!$L$40:$L$759,СВЦЭМ!$A$40:$A$759,$A425,СВЦЭМ!$B$39:$B$758,E$401)+'СЕТ СН'!$F$13</f>
        <v>0</v>
      </c>
      <c r="F425" s="36">
        <f>SUMIFS(СВЦЭМ!$L$40:$L$759,СВЦЭМ!$A$40:$A$759,$A425,СВЦЭМ!$B$39:$B$758,F$401)+'СЕТ СН'!$F$13</f>
        <v>0</v>
      </c>
      <c r="G425" s="36">
        <f>SUMIFS(СВЦЭМ!$L$40:$L$759,СВЦЭМ!$A$40:$A$759,$A425,СВЦЭМ!$B$39:$B$758,G$401)+'СЕТ СН'!$F$13</f>
        <v>0</v>
      </c>
      <c r="H425" s="36">
        <f>SUMIFS(СВЦЭМ!$L$40:$L$759,СВЦЭМ!$A$40:$A$759,$A425,СВЦЭМ!$B$39:$B$758,H$401)+'СЕТ СН'!$F$13</f>
        <v>0</v>
      </c>
      <c r="I425" s="36">
        <f>SUMIFS(СВЦЭМ!$L$40:$L$759,СВЦЭМ!$A$40:$A$759,$A425,СВЦЭМ!$B$39:$B$758,I$401)+'СЕТ СН'!$F$13</f>
        <v>0</v>
      </c>
      <c r="J425" s="36">
        <f>SUMIFS(СВЦЭМ!$L$40:$L$759,СВЦЭМ!$A$40:$A$759,$A425,СВЦЭМ!$B$39:$B$758,J$401)+'СЕТ СН'!$F$13</f>
        <v>0</v>
      </c>
      <c r="K425" s="36">
        <f>SUMIFS(СВЦЭМ!$L$40:$L$759,СВЦЭМ!$A$40:$A$759,$A425,СВЦЭМ!$B$39:$B$758,K$401)+'СЕТ СН'!$F$13</f>
        <v>0</v>
      </c>
      <c r="L425" s="36">
        <f>SUMIFS(СВЦЭМ!$L$40:$L$759,СВЦЭМ!$A$40:$A$759,$A425,СВЦЭМ!$B$39:$B$758,L$401)+'СЕТ СН'!$F$13</f>
        <v>0</v>
      </c>
      <c r="M425" s="36">
        <f>SUMIFS(СВЦЭМ!$L$40:$L$759,СВЦЭМ!$A$40:$A$759,$A425,СВЦЭМ!$B$39:$B$758,M$401)+'СЕТ СН'!$F$13</f>
        <v>0</v>
      </c>
      <c r="N425" s="36">
        <f>SUMIFS(СВЦЭМ!$L$40:$L$759,СВЦЭМ!$A$40:$A$759,$A425,СВЦЭМ!$B$39:$B$758,N$401)+'СЕТ СН'!$F$13</f>
        <v>0</v>
      </c>
      <c r="O425" s="36">
        <f>SUMIFS(СВЦЭМ!$L$40:$L$759,СВЦЭМ!$A$40:$A$759,$A425,СВЦЭМ!$B$39:$B$758,O$401)+'СЕТ СН'!$F$13</f>
        <v>0</v>
      </c>
      <c r="P425" s="36">
        <f>SUMIFS(СВЦЭМ!$L$40:$L$759,СВЦЭМ!$A$40:$A$759,$A425,СВЦЭМ!$B$39:$B$758,P$401)+'СЕТ СН'!$F$13</f>
        <v>0</v>
      </c>
      <c r="Q425" s="36">
        <f>SUMIFS(СВЦЭМ!$L$40:$L$759,СВЦЭМ!$A$40:$A$759,$A425,СВЦЭМ!$B$39:$B$758,Q$401)+'СЕТ СН'!$F$13</f>
        <v>0</v>
      </c>
      <c r="R425" s="36">
        <f>SUMIFS(СВЦЭМ!$L$40:$L$759,СВЦЭМ!$A$40:$A$759,$A425,СВЦЭМ!$B$39:$B$758,R$401)+'СЕТ СН'!$F$13</f>
        <v>0</v>
      </c>
      <c r="S425" s="36">
        <f>SUMIFS(СВЦЭМ!$L$40:$L$759,СВЦЭМ!$A$40:$A$759,$A425,СВЦЭМ!$B$39:$B$758,S$401)+'СЕТ СН'!$F$13</f>
        <v>0</v>
      </c>
      <c r="T425" s="36">
        <f>SUMIFS(СВЦЭМ!$L$40:$L$759,СВЦЭМ!$A$40:$A$759,$A425,СВЦЭМ!$B$39:$B$758,T$401)+'СЕТ СН'!$F$13</f>
        <v>0</v>
      </c>
      <c r="U425" s="36">
        <f>SUMIFS(СВЦЭМ!$L$40:$L$759,СВЦЭМ!$A$40:$A$759,$A425,СВЦЭМ!$B$39:$B$758,U$401)+'СЕТ СН'!$F$13</f>
        <v>0</v>
      </c>
      <c r="V425" s="36">
        <f>SUMIFS(СВЦЭМ!$L$40:$L$759,СВЦЭМ!$A$40:$A$759,$A425,СВЦЭМ!$B$39:$B$758,V$401)+'СЕТ СН'!$F$13</f>
        <v>0</v>
      </c>
      <c r="W425" s="36">
        <f>SUMIFS(СВЦЭМ!$L$40:$L$759,СВЦЭМ!$A$40:$A$759,$A425,СВЦЭМ!$B$39:$B$758,W$401)+'СЕТ СН'!$F$13</f>
        <v>0</v>
      </c>
      <c r="X425" s="36">
        <f>SUMIFS(СВЦЭМ!$L$40:$L$759,СВЦЭМ!$A$40:$A$759,$A425,СВЦЭМ!$B$39:$B$758,X$401)+'СЕТ СН'!$F$13</f>
        <v>0</v>
      </c>
      <c r="Y425" s="36">
        <f>SUMIFS(СВЦЭМ!$L$40:$L$759,СВЦЭМ!$A$40:$A$759,$A425,СВЦЭМ!$B$39:$B$758,Y$401)+'СЕТ СН'!$F$13</f>
        <v>0</v>
      </c>
    </row>
    <row r="426" spans="1:25" ht="15.75" hidden="1" x14ac:dyDescent="0.2">
      <c r="A426" s="35">
        <f t="shared" si="11"/>
        <v>45621</v>
      </c>
      <c r="B426" s="36">
        <f>SUMIFS(СВЦЭМ!$L$40:$L$759,СВЦЭМ!$A$40:$A$759,$A426,СВЦЭМ!$B$39:$B$758,B$401)+'СЕТ СН'!$F$13</f>
        <v>0</v>
      </c>
      <c r="C426" s="36">
        <f>SUMIFS(СВЦЭМ!$L$40:$L$759,СВЦЭМ!$A$40:$A$759,$A426,СВЦЭМ!$B$39:$B$758,C$401)+'СЕТ СН'!$F$13</f>
        <v>0</v>
      </c>
      <c r="D426" s="36">
        <f>SUMIFS(СВЦЭМ!$L$40:$L$759,СВЦЭМ!$A$40:$A$759,$A426,СВЦЭМ!$B$39:$B$758,D$401)+'СЕТ СН'!$F$13</f>
        <v>0</v>
      </c>
      <c r="E426" s="36">
        <f>SUMIFS(СВЦЭМ!$L$40:$L$759,СВЦЭМ!$A$40:$A$759,$A426,СВЦЭМ!$B$39:$B$758,E$401)+'СЕТ СН'!$F$13</f>
        <v>0</v>
      </c>
      <c r="F426" s="36">
        <f>SUMIFS(СВЦЭМ!$L$40:$L$759,СВЦЭМ!$A$40:$A$759,$A426,СВЦЭМ!$B$39:$B$758,F$401)+'СЕТ СН'!$F$13</f>
        <v>0</v>
      </c>
      <c r="G426" s="36">
        <f>SUMIFS(СВЦЭМ!$L$40:$L$759,СВЦЭМ!$A$40:$A$759,$A426,СВЦЭМ!$B$39:$B$758,G$401)+'СЕТ СН'!$F$13</f>
        <v>0</v>
      </c>
      <c r="H426" s="36">
        <f>SUMIFS(СВЦЭМ!$L$40:$L$759,СВЦЭМ!$A$40:$A$759,$A426,СВЦЭМ!$B$39:$B$758,H$401)+'СЕТ СН'!$F$13</f>
        <v>0</v>
      </c>
      <c r="I426" s="36">
        <f>SUMIFS(СВЦЭМ!$L$40:$L$759,СВЦЭМ!$A$40:$A$759,$A426,СВЦЭМ!$B$39:$B$758,I$401)+'СЕТ СН'!$F$13</f>
        <v>0</v>
      </c>
      <c r="J426" s="36">
        <f>SUMIFS(СВЦЭМ!$L$40:$L$759,СВЦЭМ!$A$40:$A$759,$A426,СВЦЭМ!$B$39:$B$758,J$401)+'СЕТ СН'!$F$13</f>
        <v>0</v>
      </c>
      <c r="K426" s="36">
        <f>SUMIFS(СВЦЭМ!$L$40:$L$759,СВЦЭМ!$A$40:$A$759,$A426,СВЦЭМ!$B$39:$B$758,K$401)+'СЕТ СН'!$F$13</f>
        <v>0</v>
      </c>
      <c r="L426" s="36">
        <f>SUMIFS(СВЦЭМ!$L$40:$L$759,СВЦЭМ!$A$40:$A$759,$A426,СВЦЭМ!$B$39:$B$758,L$401)+'СЕТ СН'!$F$13</f>
        <v>0</v>
      </c>
      <c r="M426" s="36">
        <f>SUMIFS(СВЦЭМ!$L$40:$L$759,СВЦЭМ!$A$40:$A$759,$A426,СВЦЭМ!$B$39:$B$758,M$401)+'СЕТ СН'!$F$13</f>
        <v>0</v>
      </c>
      <c r="N426" s="36">
        <f>SUMIFS(СВЦЭМ!$L$40:$L$759,СВЦЭМ!$A$40:$A$759,$A426,СВЦЭМ!$B$39:$B$758,N$401)+'СЕТ СН'!$F$13</f>
        <v>0</v>
      </c>
      <c r="O426" s="36">
        <f>SUMIFS(СВЦЭМ!$L$40:$L$759,СВЦЭМ!$A$40:$A$759,$A426,СВЦЭМ!$B$39:$B$758,O$401)+'СЕТ СН'!$F$13</f>
        <v>0</v>
      </c>
      <c r="P426" s="36">
        <f>SUMIFS(СВЦЭМ!$L$40:$L$759,СВЦЭМ!$A$40:$A$759,$A426,СВЦЭМ!$B$39:$B$758,P$401)+'СЕТ СН'!$F$13</f>
        <v>0</v>
      </c>
      <c r="Q426" s="36">
        <f>SUMIFS(СВЦЭМ!$L$40:$L$759,СВЦЭМ!$A$40:$A$759,$A426,СВЦЭМ!$B$39:$B$758,Q$401)+'СЕТ СН'!$F$13</f>
        <v>0</v>
      </c>
      <c r="R426" s="36">
        <f>SUMIFS(СВЦЭМ!$L$40:$L$759,СВЦЭМ!$A$40:$A$759,$A426,СВЦЭМ!$B$39:$B$758,R$401)+'СЕТ СН'!$F$13</f>
        <v>0</v>
      </c>
      <c r="S426" s="36">
        <f>SUMIFS(СВЦЭМ!$L$40:$L$759,СВЦЭМ!$A$40:$A$759,$A426,СВЦЭМ!$B$39:$B$758,S$401)+'СЕТ СН'!$F$13</f>
        <v>0</v>
      </c>
      <c r="T426" s="36">
        <f>SUMIFS(СВЦЭМ!$L$40:$L$759,СВЦЭМ!$A$40:$A$759,$A426,СВЦЭМ!$B$39:$B$758,T$401)+'СЕТ СН'!$F$13</f>
        <v>0</v>
      </c>
      <c r="U426" s="36">
        <f>SUMIFS(СВЦЭМ!$L$40:$L$759,СВЦЭМ!$A$40:$A$759,$A426,СВЦЭМ!$B$39:$B$758,U$401)+'СЕТ СН'!$F$13</f>
        <v>0</v>
      </c>
      <c r="V426" s="36">
        <f>SUMIFS(СВЦЭМ!$L$40:$L$759,СВЦЭМ!$A$40:$A$759,$A426,СВЦЭМ!$B$39:$B$758,V$401)+'СЕТ СН'!$F$13</f>
        <v>0</v>
      </c>
      <c r="W426" s="36">
        <f>SUMIFS(СВЦЭМ!$L$40:$L$759,СВЦЭМ!$A$40:$A$759,$A426,СВЦЭМ!$B$39:$B$758,W$401)+'СЕТ СН'!$F$13</f>
        <v>0</v>
      </c>
      <c r="X426" s="36">
        <f>SUMIFS(СВЦЭМ!$L$40:$L$759,СВЦЭМ!$A$40:$A$759,$A426,СВЦЭМ!$B$39:$B$758,X$401)+'СЕТ СН'!$F$13</f>
        <v>0</v>
      </c>
      <c r="Y426" s="36">
        <f>SUMIFS(СВЦЭМ!$L$40:$L$759,СВЦЭМ!$A$40:$A$759,$A426,СВЦЭМ!$B$39:$B$758,Y$401)+'СЕТ СН'!$F$13</f>
        <v>0</v>
      </c>
    </row>
    <row r="427" spans="1:25" ht="15.75" hidden="1" x14ac:dyDescent="0.2">
      <c r="A427" s="35">
        <f t="shared" si="11"/>
        <v>45622</v>
      </c>
      <c r="B427" s="36">
        <f>SUMIFS(СВЦЭМ!$L$40:$L$759,СВЦЭМ!$A$40:$A$759,$A427,СВЦЭМ!$B$39:$B$758,B$401)+'СЕТ СН'!$F$13</f>
        <v>0</v>
      </c>
      <c r="C427" s="36">
        <f>SUMIFS(СВЦЭМ!$L$40:$L$759,СВЦЭМ!$A$40:$A$759,$A427,СВЦЭМ!$B$39:$B$758,C$401)+'СЕТ СН'!$F$13</f>
        <v>0</v>
      </c>
      <c r="D427" s="36">
        <f>SUMIFS(СВЦЭМ!$L$40:$L$759,СВЦЭМ!$A$40:$A$759,$A427,СВЦЭМ!$B$39:$B$758,D$401)+'СЕТ СН'!$F$13</f>
        <v>0</v>
      </c>
      <c r="E427" s="36">
        <f>SUMIFS(СВЦЭМ!$L$40:$L$759,СВЦЭМ!$A$40:$A$759,$A427,СВЦЭМ!$B$39:$B$758,E$401)+'СЕТ СН'!$F$13</f>
        <v>0</v>
      </c>
      <c r="F427" s="36">
        <f>SUMIFS(СВЦЭМ!$L$40:$L$759,СВЦЭМ!$A$40:$A$759,$A427,СВЦЭМ!$B$39:$B$758,F$401)+'СЕТ СН'!$F$13</f>
        <v>0</v>
      </c>
      <c r="G427" s="36">
        <f>SUMIFS(СВЦЭМ!$L$40:$L$759,СВЦЭМ!$A$40:$A$759,$A427,СВЦЭМ!$B$39:$B$758,G$401)+'СЕТ СН'!$F$13</f>
        <v>0</v>
      </c>
      <c r="H427" s="36">
        <f>SUMIFS(СВЦЭМ!$L$40:$L$759,СВЦЭМ!$A$40:$A$759,$A427,СВЦЭМ!$B$39:$B$758,H$401)+'СЕТ СН'!$F$13</f>
        <v>0</v>
      </c>
      <c r="I427" s="36">
        <f>SUMIFS(СВЦЭМ!$L$40:$L$759,СВЦЭМ!$A$40:$A$759,$A427,СВЦЭМ!$B$39:$B$758,I$401)+'СЕТ СН'!$F$13</f>
        <v>0</v>
      </c>
      <c r="J427" s="36">
        <f>SUMIFS(СВЦЭМ!$L$40:$L$759,СВЦЭМ!$A$40:$A$759,$A427,СВЦЭМ!$B$39:$B$758,J$401)+'СЕТ СН'!$F$13</f>
        <v>0</v>
      </c>
      <c r="K427" s="36">
        <f>SUMIFS(СВЦЭМ!$L$40:$L$759,СВЦЭМ!$A$40:$A$759,$A427,СВЦЭМ!$B$39:$B$758,K$401)+'СЕТ СН'!$F$13</f>
        <v>0</v>
      </c>
      <c r="L427" s="36">
        <f>SUMIFS(СВЦЭМ!$L$40:$L$759,СВЦЭМ!$A$40:$A$759,$A427,СВЦЭМ!$B$39:$B$758,L$401)+'СЕТ СН'!$F$13</f>
        <v>0</v>
      </c>
      <c r="M427" s="36">
        <f>SUMIFS(СВЦЭМ!$L$40:$L$759,СВЦЭМ!$A$40:$A$759,$A427,СВЦЭМ!$B$39:$B$758,M$401)+'СЕТ СН'!$F$13</f>
        <v>0</v>
      </c>
      <c r="N427" s="36">
        <f>SUMIFS(СВЦЭМ!$L$40:$L$759,СВЦЭМ!$A$40:$A$759,$A427,СВЦЭМ!$B$39:$B$758,N$401)+'СЕТ СН'!$F$13</f>
        <v>0</v>
      </c>
      <c r="O427" s="36">
        <f>SUMIFS(СВЦЭМ!$L$40:$L$759,СВЦЭМ!$A$40:$A$759,$A427,СВЦЭМ!$B$39:$B$758,O$401)+'СЕТ СН'!$F$13</f>
        <v>0</v>
      </c>
      <c r="P427" s="36">
        <f>SUMIFS(СВЦЭМ!$L$40:$L$759,СВЦЭМ!$A$40:$A$759,$A427,СВЦЭМ!$B$39:$B$758,P$401)+'СЕТ СН'!$F$13</f>
        <v>0</v>
      </c>
      <c r="Q427" s="36">
        <f>SUMIFS(СВЦЭМ!$L$40:$L$759,СВЦЭМ!$A$40:$A$759,$A427,СВЦЭМ!$B$39:$B$758,Q$401)+'СЕТ СН'!$F$13</f>
        <v>0</v>
      </c>
      <c r="R427" s="36">
        <f>SUMIFS(СВЦЭМ!$L$40:$L$759,СВЦЭМ!$A$40:$A$759,$A427,СВЦЭМ!$B$39:$B$758,R$401)+'СЕТ СН'!$F$13</f>
        <v>0</v>
      </c>
      <c r="S427" s="36">
        <f>SUMIFS(СВЦЭМ!$L$40:$L$759,СВЦЭМ!$A$40:$A$759,$A427,СВЦЭМ!$B$39:$B$758,S$401)+'СЕТ СН'!$F$13</f>
        <v>0</v>
      </c>
      <c r="T427" s="36">
        <f>SUMIFS(СВЦЭМ!$L$40:$L$759,СВЦЭМ!$A$40:$A$759,$A427,СВЦЭМ!$B$39:$B$758,T$401)+'СЕТ СН'!$F$13</f>
        <v>0</v>
      </c>
      <c r="U427" s="36">
        <f>SUMIFS(СВЦЭМ!$L$40:$L$759,СВЦЭМ!$A$40:$A$759,$A427,СВЦЭМ!$B$39:$B$758,U$401)+'СЕТ СН'!$F$13</f>
        <v>0</v>
      </c>
      <c r="V427" s="36">
        <f>SUMIFS(СВЦЭМ!$L$40:$L$759,СВЦЭМ!$A$40:$A$759,$A427,СВЦЭМ!$B$39:$B$758,V$401)+'СЕТ СН'!$F$13</f>
        <v>0</v>
      </c>
      <c r="W427" s="36">
        <f>SUMIFS(СВЦЭМ!$L$40:$L$759,СВЦЭМ!$A$40:$A$759,$A427,СВЦЭМ!$B$39:$B$758,W$401)+'СЕТ СН'!$F$13</f>
        <v>0</v>
      </c>
      <c r="X427" s="36">
        <f>SUMIFS(СВЦЭМ!$L$40:$L$759,СВЦЭМ!$A$40:$A$759,$A427,СВЦЭМ!$B$39:$B$758,X$401)+'СЕТ СН'!$F$13</f>
        <v>0</v>
      </c>
      <c r="Y427" s="36">
        <f>SUMIFS(СВЦЭМ!$L$40:$L$759,СВЦЭМ!$A$40:$A$759,$A427,СВЦЭМ!$B$39:$B$758,Y$401)+'СЕТ СН'!$F$13</f>
        <v>0</v>
      </c>
    </row>
    <row r="428" spans="1:25" ht="15.75" hidden="1" x14ac:dyDescent="0.2">
      <c r="A428" s="35">
        <f t="shared" si="11"/>
        <v>45623</v>
      </c>
      <c r="B428" s="36">
        <f>SUMIFS(СВЦЭМ!$L$40:$L$759,СВЦЭМ!$A$40:$A$759,$A428,СВЦЭМ!$B$39:$B$758,B$401)+'СЕТ СН'!$F$13</f>
        <v>0</v>
      </c>
      <c r="C428" s="36">
        <f>SUMIFS(СВЦЭМ!$L$40:$L$759,СВЦЭМ!$A$40:$A$759,$A428,СВЦЭМ!$B$39:$B$758,C$401)+'СЕТ СН'!$F$13</f>
        <v>0</v>
      </c>
      <c r="D428" s="36">
        <f>SUMIFS(СВЦЭМ!$L$40:$L$759,СВЦЭМ!$A$40:$A$759,$A428,СВЦЭМ!$B$39:$B$758,D$401)+'СЕТ СН'!$F$13</f>
        <v>0</v>
      </c>
      <c r="E428" s="36">
        <f>SUMIFS(СВЦЭМ!$L$40:$L$759,СВЦЭМ!$A$40:$A$759,$A428,СВЦЭМ!$B$39:$B$758,E$401)+'СЕТ СН'!$F$13</f>
        <v>0</v>
      </c>
      <c r="F428" s="36">
        <f>SUMIFS(СВЦЭМ!$L$40:$L$759,СВЦЭМ!$A$40:$A$759,$A428,СВЦЭМ!$B$39:$B$758,F$401)+'СЕТ СН'!$F$13</f>
        <v>0</v>
      </c>
      <c r="G428" s="36">
        <f>SUMIFS(СВЦЭМ!$L$40:$L$759,СВЦЭМ!$A$40:$A$759,$A428,СВЦЭМ!$B$39:$B$758,G$401)+'СЕТ СН'!$F$13</f>
        <v>0</v>
      </c>
      <c r="H428" s="36">
        <f>SUMIFS(СВЦЭМ!$L$40:$L$759,СВЦЭМ!$A$40:$A$759,$A428,СВЦЭМ!$B$39:$B$758,H$401)+'СЕТ СН'!$F$13</f>
        <v>0</v>
      </c>
      <c r="I428" s="36">
        <f>SUMIFS(СВЦЭМ!$L$40:$L$759,СВЦЭМ!$A$40:$A$759,$A428,СВЦЭМ!$B$39:$B$758,I$401)+'СЕТ СН'!$F$13</f>
        <v>0</v>
      </c>
      <c r="J428" s="36">
        <f>SUMIFS(СВЦЭМ!$L$40:$L$759,СВЦЭМ!$A$40:$A$759,$A428,СВЦЭМ!$B$39:$B$758,J$401)+'СЕТ СН'!$F$13</f>
        <v>0</v>
      </c>
      <c r="K428" s="36">
        <f>SUMIFS(СВЦЭМ!$L$40:$L$759,СВЦЭМ!$A$40:$A$759,$A428,СВЦЭМ!$B$39:$B$758,K$401)+'СЕТ СН'!$F$13</f>
        <v>0</v>
      </c>
      <c r="L428" s="36">
        <f>SUMIFS(СВЦЭМ!$L$40:$L$759,СВЦЭМ!$A$40:$A$759,$A428,СВЦЭМ!$B$39:$B$758,L$401)+'СЕТ СН'!$F$13</f>
        <v>0</v>
      </c>
      <c r="M428" s="36">
        <f>SUMIFS(СВЦЭМ!$L$40:$L$759,СВЦЭМ!$A$40:$A$759,$A428,СВЦЭМ!$B$39:$B$758,M$401)+'СЕТ СН'!$F$13</f>
        <v>0</v>
      </c>
      <c r="N428" s="36">
        <f>SUMIFS(СВЦЭМ!$L$40:$L$759,СВЦЭМ!$A$40:$A$759,$A428,СВЦЭМ!$B$39:$B$758,N$401)+'СЕТ СН'!$F$13</f>
        <v>0</v>
      </c>
      <c r="O428" s="36">
        <f>SUMIFS(СВЦЭМ!$L$40:$L$759,СВЦЭМ!$A$40:$A$759,$A428,СВЦЭМ!$B$39:$B$758,O$401)+'СЕТ СН'!$F$13</f>
        <v>0</v>
      </c>
      <c r="P428" s="36">
        <f>SUMIFS(СВЦЭМ!$L$40:$L$759,СВЦЭМ!$A$40:$A$759,$A428,СВЦЭМ!$B$39:$B$758,P$401)+'СЕТ СН'!$F$13</f>
        <v>0</v>
      </c>
      <c r="Q428" s="36">
        <f>SUMIFS(СВЦЭМ!$L$40:$L$759,СВЦЭМ!$A$40:$A$759,$A428,СВЦЭМ!$B$39:$B$758,Q$401)+'СЕТ СН'!$F$13</f>
        <v>0</v>
      </c>
      <c r="R428" s="36">
        <f>SUMIFS(СВЦЭМ!$L$40:$L$759,СВЦЭМ!$A$40:$A$759,$A428,СВЦЭМ!$B$39:$B$758,R$401)+'СЕТ СН'!$F$13</f>
        <v>0</v>
      </c>
      <c r="S428" s="36">
        <f>SUMIFS(СВЦЭМ!$L$40:$L$759,СВЦЭМ!$A$40:$A$759,$A428,СВЦЭМ!$B$39:$B$758,S$401)+'СЕТ СН'!$F$13</f>
        <v>0</v>
      </c>
      <c r="T428" s="36">
        <f>SUMIFS(СВЦЭМ!$L$40:$L$759,СВЦЭМ!$A$40:$A$759,$A428,СВЦЭМ!$B$39:$B$758,T$401)+'СЕТ СН'!$F$13</f>
        <v>0</v>
      </c>
      <c r="U428" s="36">
        <f>SUMIFS(СВЦЭМ!$L$40:$L$759,СВЦЭМ!$A$40:$A$759,$A428,СВЦЭМ!$B$39:$B$758,U$401)+'СЕТ СН'!$F$13</f>
        <v>0</v>
      </c>
      <c r="V428" s="36">
        <f>SUMIFS(СВЦЭМ!$L$40:$L$759,СВЦЭМ!$A$40:$A$759,$A428,СВЦЭМ!$B$39:$B$758,V$401)+'СЕТ СН'!$F$13</f>
        <v>0</v>
      </c>
      <c r="W428" s="36">
        <f>SUMIFS(СВЦЭМ!$L$40:$L$759,СВЦЭМ!$A$40:$A$759,$A428,СВЦЭМ!$B$39:$B$758,W$401)+'СЕТ СН'!$F$13</f>
        <v>0</v>
      </c>
      <c r="X428" s="36">
        <f>SUMIFS(СВЦЭМ!$L$40:$L$759,СВЦЭМ!$A$40:$A$759,$A428,СВЦЭМ!$B$39:$B$758,X$401)+'СЕТ СН'!$F$13</f>
        <v>0</v>
      </c>
      <c r="Y428" s="36">
        <f>SUMIFS(СВЦЭМ!$L$40:$L$759,СВЦЭМ!$A$40:$A$759,$A428,СВЦЭМ!$B$39:$B$758,Y$401)+'СЕТ СН'!$F$13</f>
        <v>0</v>
      </c>
    </row>
    <row r="429" spans="1:25" ht="15.75" hidden="1" x14ac:dyDescent="0.2">
      <c r="A429" s="35">
        <f t="shared" si="11"/>
        <v>45624</v>
      </c>
      <c r="B429" s="36">
        <f>SUMIFS(СВЦЭМ!$L$40:$L$759,СВЦЭМ!$A$40:$A$759,$A429,СВЦЭМ!$B$39:$B$758,B$401)+'СЕТ СН'!$F$13</f>
        <v>0</v>
      </c>
      <c r="C429" s="36">
        <f>SUMIFS(СВЦЭМ!$L$40:$L$759,СВЦЭМ!$A$40:$A$759,$A429,СВЦЭМ!$B$39:$B$758,C$401)+'СЕТ СН'!$F$13</f>
        <v>0</v>
      </c>
      <c r="D429" s="36">
        <f>SUMIFS(СВЦЭМ!$L$40:$L$759,СВЦЭМ!$A$40:$A$759,$A429,СВЦЭМ!$B$39:$B$758,D$401)+'СЕТ СН'!$F$13</f>
        <v>0</v>
      </c>
      <c r="E429" s="36">
        <f>SUMIFS(СВЦЭМ!$L$40:$L$759,СВЦЭМ!$A$40:$A$759,$A429,СВЦЭМ!$B$39:$B$758,E$401)+'СЕТ СН'!$F$13</f>
        <v>0</v>
      </c>
      <c r="F429" s="36">
        <f>SUMIFS(СВЦЭМ!$L$40:$L$759,СВЦЭМ!$A$40:$A$759,$A429,СВЦЭМ!$B$39:$B$758,F$401)+'СЕТ СН'!$F$13</f>
        <v>0</v>
      </c>
      <c r="G429" s="36">
        <f>SUMIFS(СВЦЭМ!$L$40:$L$759,СВЦЭМ!$A$40:$A$759,$A429,СВЦЭМ!$B$39:$B$758,G$401)+'СЕТ СН'!$F$13</f>
        <v>0</v>
      </c>
      <c r="H429" s="36">
        <f>SUMIFS(СВЦЭМ!$L$40:$L$759,СВЦЭМ!$A$40:$A$759,$A429,СВЦЭМ!$B$39:$B$758,H$401)+'СЕТ СН'!$F$13</f>
        <v>0</v>
      </c>
      <c r="I429" s="36">
        <f>SUMIFS(СВЦЭМ!$L$40:$L$759,СВЦЭМ!$A$40:$A$759,$A429,СВЦЭМ!$B$39:$B$758,I$401)+'СЕТ СН'!$F$13</f>
        <v>0</v>
      </c>
      <c r="J429" s="36">
        <f>SUMIFS(СВЦЭМ!$L$40:$L$759,СВЦЭМ!$A$40:$A$759,$A429,СВЦЭМ!$B$39:$B$758,J$401)+'СЕТ СН'!$F$13</f>
        <v>0</v>
      </c>
      <c r="K429" s="36">
        <f>SUMIFS(СВЦЭМ!$L$40:$L$759,СВЦЭМ!$A$40:$A$759,$A429,СВЦЭМ!$B$39:$B$758,K$401)+'СЕТ СН'!$F$13</f>
        <v>0</v>
      </c>
      <c r="L429" s="36">
        <f>SUMIFS(СВЦЭМ!$L$40:$L$759,СВЦЭМ!$A$40:$A$759,$A429,СВЦЭМ!$B$39:$B$758,L$401)+'СЕТ СН'!$F$13</f>
        <v>0</v>
      </c>
      <c r="M429" s="36">
        <f>SUMIFS(СВЦЭМ!$L$40:$L$759,СВЦЭМ!$A$40:$A$759,$A429,СВЦЭМ!$B$39:$B$758,M$401)+'СЕТ СН'!$F$13</f>
        <v>0</v>
      </c>
      <c r="N429" s="36">
        <f>SUMIFS(СВЦЭМ!$L$40:$L$759,СВЦЭМ!$A$40:$A$759,$A429,СВЦЭМ!$B$39:$B$758,N$401)+'СЕТ СН'!$F$13</f>
        <v>0</v>
      </c>
      <c r="O429" s="36">
        <f>SUMIFS(СВЦЭМ!$L$40:$L$759,СВЦЭМ!$A$40:$A$759,$A429,СВЦЭМ!$B$39:$B$758,O$401)+'СЕТ СН'!$F$13</f>
        <v>0</v>
      </c>
      <c r="P429" s="36">
        <f>SUMIFS(СВЦЭМ!$L$40:$L$759,СВЦЭМ!$A$40:$A$759,$A429,СВЦЭМ!$B$39:$B$758,P$401)+'СЕТ СН'!$F$13</f>
        <v>0</v>
      </c>
      <c r="Q429" s="36">
        <f>SUMIFS(СВЦЭМ!$L$40:$L$759,СВЦЭМ!$A$40:$A$759,$A429,СВЦЭМ!$B$39:$B$758,Q$401)+'СЕТ СН'!$F$13</f>
        <v>0</v>
      </c>
      <c r="R429" s="36">
        <f>SUMIFS(СВЦЭМ!$L$40:$L$759,СВЦЭМ!$A$40:$A$759,$A429,СВЦЭМ!$B$39:$B$758,R$401)+'СЕТ СН'!$F$13</f>
        <v>0</v>
      </c>
      <c r="S429" s="36">
        <f>SUMIFS(СВЦЭМ!$L$40:$L$759,СВЦЭМ!$A$40:$A$759,$A429,СВЦЭМ!$B$39:$B$758,S$401)+'СЕТ СН'!$F$13</f>
        <v>0</v>
      </c>
      <c r="T429" s="36">
        <f>SUMIFS(СВЦЭМ!$L$40:$L$759,СВЦЭМ!$A$40:$A$759,$A429,СВЦЭМ!$B$39:$B$758,T$401)+'СЕТ СН'!$F$13</f>
        <v>0</v>
      </c>
      <c r="U429" s="36">
        <f>SUMIFS(СВЦЭМ!$L$40:$L$759,СВЦЭМ!$A$40:$A$759,$A429,СВЦЭМ!$B$39:$B$758,U$401)+'СЕТ СН'!$F$13</f>
        <v>0</v>
      </c>
      <c r="V429" s="36">
        <f>SUMIFS(СВЦЭМ!$L$40:$L$759,СВЦЭМ!$A$40:$A$759,$A429,СВЦЭМ!$B$39:$B$758,V$401)+'СЕТ СН'!$F$13</f>
        <v>0</v>
      </c>
      <c r="W429" s="36">
        <f>SUMIFS(СВЦЭМ!$L$40:$L$759,СВЦЭМ!$A$40:$A$759,$A429,СВЦЭМ!$B$39:$B$758,W$401)+'СЕТ СН'!$F$13</f>
        <v>0</v>
      </c>
      <c r="X429" s="36">
        <f>SUMIFS(СВЦЭМ!$L$40:$L$759,СВЦЭМ!$A$40:$A$759,$A429,СВЦЭМ!$B$39:$B$758,X$401)+'СЕТ СН'!$F$13</f>
        <v>0</v>
      </c>
      <c r="Y429" s="36">
        <f>SUMIFS(СВЦЭМ!$L$40:$L$759,СВЦЭМ!$A$40:$A$759,$A429,СВЦЭМ!$B$39:$B$758,Y$401)+'СЕТ СН'!$F$13</f>
        <v>0</v>
      </c>
    </row>
    <row r="430" spans="1:25" ht="15.75" hidden="1" x14ac:dyDescent="0.2">
      <c r="A430" s="35">
        <f t="shared" si="11"/>
        <v>45625</v>
      </c>
      <c r="B430" s="36">
        <f>SUMIFS(СВЦЭМ!$L$40:$L$759,СВЦЭМ!$A$40:$A$759,$A430,СВЦЭМ!$B$39:$B$758,B$401)+'СЕТ СН'!$F$13</f>
        <v>0</v>
      </c>
      <c r="C430" s="36">
        <f>SUMIFS(СВЦЭМ!$L$40:$L$759,СВЦЭМ!$A$40:$A$759,$A430,СВЦЭМ!$B$39:$B$758,C$401)+'СЕТ СН'!$F$13</f>
        <v>0</v>
      </c>
      <c r="D430" s="36">
        <f>SUMIFS(СВЦЭМ!$L$40:$L$759,СВЦЭМ!$A$40:$A$759,$A430,СВЦЭМ!$B$39:$B$758,D$401)+'СЕТ СН'!$F$13</f>
        <v>0</v>
      </c>
      <c r="E430" s="36">
        <f>SUMIFS(СВЦЭМ!$L$40:$L$759,СВЦЭМ!$A$40:$A$759,$A430,СВЦЭМ!$B$39:$B$758,E$401)+'СЕТ СН'!$F$13</f>
        <v>0</v>
      </c>
      <c r="F430" s="36">
        <f>SUMIFS(СВЦЭМ!$L$40:$L$759,СВЦЭМ!$A$40:$A$759,$A430,СВЦЭМ!$B$39:$B$758,F$401)+'СЕТ СН'!$F$13</f>
        <v>0</v>
      </c>
      <c r="G430" s="36">
        <f>SUMIFS(СВЦЭМ!$L$40:$L$759,СВЦЭМ!$A$40:$A$759,$A430,СВЦЭМ!$B$39:$B$758,G$401)+'СЕТ СН'!$F$13</f>
        <v>0</v>
      </c>
      <c r="H430" s="36">
        <f>SUMIFS(СВЦЭМ!$L$40:$L$759,СВЦЭМ!$A$40:$A$759,$A430,СВЦЭМ!$B$39:$B$758,H$401)+'СЕТ СН'!$F$13</f>
        <v>0</v>
      </c>
      <c r="I430" s="36">
        <f>SUMIFS(СВЦЭМ!$L$40:$L$759,СВЦЭМ!$A$40:$A$759,$A430,СВЦЭМ!$B$39:$B$758,I$401)+'СЕТ СН'!$F$13</f>
        <v>0</v>
      </c>
      <c r="J430" s="36">
        <f>SUMIFS(СВЦЭМ!$L$40:$L$759,СВЦЭМ!$A$40:$A$759,$A430,СВЦЭМ!$B$39:$B$758,J$401)+'СЕТ СН'!$F$13</f>
        <v>0</v>
      </c>
      <c r="K430" s="36">
        <f>SUMIFS(СВЦЭМ!$L$40:$L$759,СВЦЭМ!$A$40:$A$759,$A430,СВЦЭМ!$B$39:$B$758,K$401)+'СЕТ СН'!$F$13</f>
        <v>0</v>
      </c>
      <c r="L430" s="36">
        <f>SUMIFS(СВЦЭМ!$L$40:$L$759,СВЦЭМ!$A$40:$A$759,$A430,СВЦЭМ!$B$39:$B$758,L$401)+'СЕТ СН'!$F$13</f>
        <v>0</v>
      </c>
      <c r="M430" s="36">
        <f>SUMIFS(СВЦЭМ!$L$40:$L$759,СВЦЭМ!$A$40:$A$759,$A430,СВЦЭМ!$B$39:$B$758,M$401)+'СЕТ СН'!$F$13</f>
        <v>0</v>
      </c>
      <c r="N430" s="36">
        <f>SUMIFS(СВЦЭМ!$L$40:$L$759,СВЦЭМ!$A$40:$A$759,$A430,СВЦЭМ!$B$39:$B$758,N$401)+'СЕТ СН'!$F$13</f>
        <v>0</v>
      </c>
      <c r="O430" s="36">
        <f>SUMIFS(СВЦЭМ!$L$40:$L$759,СВЦЭМ!$A$40:$A$759,$A430,СВЦЭМ!$B$39:$B$758,O$401)+'СЕТ СН'!$F$13</f>
        <v>0</v>
      </c>
      <c r="P430" s="36">
        <f>SUMIFS(СВЦЭМ!$L$40:$L$759,СВЦЭМ!$A$40:$A$759,$A430,СВЦЭМ!$B$39:$B$758,P$401)+'СЕТ СН'!$F$13</f>
        <v>0</v>
      </c>
      <c r="Q430" s="36">
        <f>SUMIFS(СВЦЭМ!$L$40:$L$759,СВЦЭМ!$A$40:$A$759,$A430,СВЦЭМ!$B$39:$B$758,Q$401)+'СЕТ СН'!$F$13</f>
        <v>0</v>
      </c>
      <c r="R430" s="36">
        <f>SUMIFS(СВЦЭМ!$L$40:$L$759,СВЦЭМ!$A$40:$A$759,$A430,СВЦЭМ!$B$39:$B$758,R$401)+'СЕТ СН'!$F$13</f>
        <v>0</v>
      </c>
      <c r="S430" s="36">
        <f>SUMIFS(СВЦЭМ!$L$40:$L$759,СВЦЭМ!$A$40:$A$759,$A430,СВЦЭМ!$B$39:$B$758,S$401)+'СЕТ СН'!$F$13</f>
        <v>0</v>
      </c>
      <c r="T430" s="36">
        <f>SUMIFS(СВЦЭМ!$L$40:$L$759,СВЦЭМ!$A$40:$A$759,$A430,СВЦЭМ!$B$39:$B$758,T$401)+'СЕТ СН'!$F$13</f>
        <v>0</v>
      </c>
      <c r="U430" s="36">
        <f>SUMIFS(СВЦЭМ!$L$40:$L$759,СВЦЭМ!$A$40:$A$759,$A430,СВЦЭМ!$B$39:$B$758,U$401)+'СЕТ СН'!$F$13</f>
        <v>0</v>
      </c>
      <c r="V430" s="36">
        <f>SUMIFS(СВЦЭМ!$L$40:$L$759,СВЦЭМ!$A$40:$A$759,$A430,СВЦЭМ!$B$39:$B$758,V$401)+'СЕТ СН'!$F$13</f>
        <v>0</v>
      </c>
      <c r="W430" s="36">
        <f>SUMIFS(СВЦЭМ!$L$40:$L$759,СВЦЭМ!$A$40:$A$759,$A430,СВЦЭМ!$B$39:$B$758,W$401)+'СЕТ СН'!$F$13</f>
        <v>0</v>
      </c>
      <c r="X430" s="36">
        <f>SUMIFS(СВЦЭМ!$L$40:$L$759,СВЦЭМ!$A$40:$A$759,$A430,СВЦЭМ!$B$39:$B$758,X$401)+'СЕТ СН'!$F$13</f>
        <v>0</v>
      </c>
      <c r="Y430" s="36">
        <f>SUMIFS(СВЦЭМ!$L$40:$L$759,СВЦЭМ!$A$40:$A$759,$A430,СВЦЭМ!$B$39:$B$758,Y$401)+'СЕТ СН'!$F$13</f>
        <v>0</v>
      </c>
    </row>
    <row r="431" spans="1:25" ht="15.75" hidden="1" x14ac:dyDescent="0.2">
      <c r="A431" s="35">
        <f t="shared" si="11"/>
        <v>45626</v>
      </c>
      <c r="B431" s="36">
        <f>SUMIFS(СВЦЭМ!$L$40:$L$759,СВЦЭМ!$A$40:$A$759,$A431,СВЦЭМ!$B$39:$B$758,B$401)+'СЕТ СН'!$F$13</f>
        <v>0</v>
      </c>
      <c r="C431" s="36">
        <f>SUMIFS(СВЦЭМ!$L$40:$L$759,СВЦЭМ!$A$40:$A$759,$A431,СВЦЭМ!$B$39:$B$758,C$401)+'СЕТ СН'!$F$13</f>
        <v>0</v>
      </c>
      <c r="D431" s="36">
        <f>SUMIFS(СВЦЭМ!$L$40:$L$759,СВЦЭМ!$A$40:$A$759,$A431,СВЦЭМ!$B$39:$B$758,D$401)+'СЕТ СН'!$F$13</f>
        <v>0</v>
      </c>
      <c r="E431" s="36">
        <f>SUMIFS(СВЦЭМ!$L$40:$L$759,СВЦЭМ!$A$40:$A$759,$A431,СВЦЭМ!$B$39:$B$758,E$401)+'СЕТ СН'!$F$13</f>
        <v>0</v>
      </c>
      <c r="F431" s="36">
        <f>SUMIFS(СВЦЭМ!$L$40:$L$759,СВЦЭМ!$A$40:$A$759,$A431,СВЦЭМ!$B$39:$B$758,F$401)+'СЕТ СН'!$F$13</f>
        <v>0</v>
      </c>
      <c r="G431" s="36">
        <f>SUMIFS(СВЦЭМ!$L$40:$L$759,СВЦЭМ!$A$40:$A$759,$A431,СВЦЭМ!$B$39:$B$758,G$401)+'СЕТ СН'!$F$13</f>
        <v>0</v>
      </c>
      <c r="H431" s="36">
        <f>SUMIFS(СВЦЭМ!$L$40:$L$759,СВЦЭМ!$A$40:$A$759,$A431,СВЦЭМ!$B$39:$B$758,H$401)+'СЕТ СН'!$F$13</f>
        <v>0</v>
      </c>
      <c r="I431" s="36">
        <f>SUMIFS(СВЦЭМ!$L$40:$L$759,СВЦЭМ!$A$40:$A$759,$A431,СВЦЭМ!$B$39:$B$758,I$401)+'СЕТ СН'!$F$13</f>
        <v>0</v>
      </c>
      <c r="J431" s="36">
        <f>SUMIFS(СВЦЭМ!$L$40:$L$759,СВЦЭМ!$A$40:$A$759,$A431,СВЦЭМ!$B$39:$B$758,J$401)+'СЕТ СН'!$F$13</f>
        <v>0</v>
      </c>
      <c r="K431" s="36">
        <f>SUMIFS(СВЦЭМ!$L$40:$L$759,СВЦЭМ!$A$40:$A$759,$A431,СВЦЭМ!$B$39:$B$758,K$401)+'СЕТ СН'!$F$13</f>
        <v>0</v>
      </c>
      <c r="L431" s="36">
        <f>SUMIFS(СВЦЭМ!$L$40:$L$759,СВЦЭМ!$A$40:$A$759,$A431,СВЦЭМ!$B$39:$B$758,L$401)+'СЕТ СН'!$F$13</f>
        <v>0</v>
      </c>
      <c r="M431" s="36">
        <f>SUMIFS(СВЦЭМ!$L$40:$L$759,СВЦЭМ!$A$40:$A$759,$A431,СВЦЭМ!$B$39:$B$758,M$401)+'СЕТ СН'!$F$13</f>
        <v>0</v>
      </c>
      <c r="N431" s="36">
        <f>SUMIFS(СВЦЭМ!$L$40:$L$759,СВЦЭМ!$A$40:$A$759,$A431,СВЦЭМ!$B$39:$B$758,N$401)+'СЕТ СН'!$F$13</f>
        <v>0</v>
      </c>
      <c r="O431" s="36">
        <f>SUMIFS(СВЦЭМ!$L$40:$L$759,СВЦЭМ!$A$40:$A$759,$A431,СВЦЭМ!$B$39:$B$758,O$401)+'СЕТ СН'!$F$13</f>
        <v>0</v>
      </c>
      <c r="P431" s="36">
        <f>SUMIFS(СВЦЭМ!$L$40:$L$759,СВЦЭМ!$A$40:$A$759,$A431,СВЦЭМ!$B$39:$B$758,P$401)+'СЕТ СН'!$F$13</f>
        <v>0</v>
      </c>
      <c r="Q431" s="36">
        <f>SUMIFS(СВЦЭМ!$L$40:$L$759,СВЦЭМ!$A$40:$A$759,$A431,СВЦЭМ!$B$39:$B$758,Q$401)+'СЕТ СН'!$F$13</f>
        <v>0</v>
      </c>
      <c r="R431" s="36">
        <f>SUMIFS(СВЦЭМ!$L$40:$L$759,СВЦЭМ!$A$40:$A$759,$A431,СВЦЭМ!$B$39:$B$758,R$401)+'СЕТ СН'!$F$13</f>
        <v>0</v>
      </c>
      <c r="S431" s="36">
        <f>SUMIFS(СВЦЭМ!$L$40:$L$759,СВЦЭМ!$A$40:$A$759,$A431,СВЦЭМ!$B$39:$B$758,S$401)+'СЕТ СН'!$F$13</f>
        <v>0</v>
      </c>
      <c r="T431" s="36">
        <f>SUMIFS(СВЦЭМ!$L$40:$L$759,СВЦЭМ!$A$40:$A$759,$A431,СВЦЭМ!$B$39:$B$758,T$401)+'СЕТ СН'!$F$13</f>
        <v>0</v>
      </c>
      <c r="U431" s="36">
        <f>SUMIFS(СВЦЭМ!$L$40:$L$759,СВЦЭМ!$A$40:$A$759,$A431,СВЦЭМ!$B$39:$B$758,U$401)+'СЕТ СН'!$F$13</f>
        <v>0</v>
      </c>
      <c r="V431" s="36">
        <f>SUMIFS(СВЦЭМ!$L$40:$L$759,СВЦЭМ!$A$40:$A$759,$A431,СВЦЭМ!$B$39:$B$758,V$401)+'СЕТ СН'!$F$13</f>
        <v>0</v>
      </c>
      <c r="W431" s="36">
        <f>SUMIFS(СВЦЭМ!$L$40:$L$759,СВЦЭМ!$A$40:$A$759,$A431,СВЦЭМ!$B$39:$B$758,W$401)+'СЕТ СН'!$F$13</f>
        <v>0</v>
      </c>
      <c r="X431" s="36">
        <f>SUMIFS(СВЦЭМ!$L$40:$L$759,СВЦЭМ!$A$40:$A$759,$A431,СВЦЭМ!$B$39:$B$758,X$401)+'СЕТ СН'!$F$13</f>
        <v>0</v>
      </c>
      <c r="Y431" s="36">
        <f>SUMIFS(СВЦЭМ!$L$40:$L$759,СВЦЭМ!$A$40:$A$759,$A431,СВЦЭМ!$B$39:$B$758,Y$401)+'СЕТ СН'!$F$13</f>
        <v>0</v>
      </c>
    </row>
    <row r="432" spans="1:25" ht="15.75" hidden="1" x14ac:dyDescent="0.2">
      <c r="A432" s="35">
        <f t="shared" si="11"/>
        <v>45627</v>
      </c>
      <c r="B432" s="36">
        <f>SUMIFS(СВЦЭМ!$L$40:$L$759,СВЦЭМ!$A$40:$A$759,$A432,СВЦЭМ!$B$39:$B$758,B$401)+'СЕТ СН'!$F$13</f>
        <v>0</v>
      </c>
      <c r="C432" s="36">
        <f>SUMIFS(СВЦЭМ!$L$40:$L$759,СВЦЭМ!$A$40:$A$759,$A432,СВЦЭМ!$B$39:$B$758,C$401)+'СЕТ СН'!$F$13</f>
        <v>0</v>
      </c>
      <c r="D432" s="36">
        <f>SUMIFS(СВЦЭМ!$L$40:$L$759,СВЦЭМ!$A$40:$A$759,$A432,СВЦЭМ!$B$39:$B$758,D$401)+'СЕТ СН'!$F$13</f>
        <v>0</v>
      </c>
      <c r="E432" s="36">
        <f>SUMIFS(СВЦЭМ!$L$40:$L$759,СВЦЭМ!$A$40:$A$759,$A432,СВЦЭМ!$B$39:$B$758,E$401)+'СЕТ СН'!$F$13</f>
        <v>0</v>
      </c>
      <c r="F432" s="36">
        <f>SUMIFS(СВЦЭМ!$L$40:$L$759,СВЦЭМ!$A$40:$A$759,$A432,СВЦЭМ!$B$39:$B$758,F$401)+'СЕТ СН'!$F$13</f>
        <v>0</v>
      </c>
      <c r="G432" s="36">
        <f>SUMIFS(СВЦЭМ!$L$40:$L$759,СВЦЭМ!$A$40:$A$759,$A432,СВЦЭМ!$B$39:$B$758,G$401)+'СЕТ СН'!$F$13</f>
        <v>0</v>
      </c>
      <c r="H432" s="36">
        <f>SUMIFS(СВЦЭМ!$L$40:$L$759,СВЦЭМ!$A$40:$A$759,$A432,СВЦЭМ!$B$39:$B$758,H$401)+'СЕТ СН'!$F$13</f>
        <v>0</v>
      </c>
      <c r="I432" s="36">
        <f>SUMIFS(СВЦЭМ!$L$40:$L$759,СВЦЭМ!$A$40:$A$759,$A432,СВЦЭМ!$B$39:$B$758,I$401)+'СЕТ СН'!$F$13</f>
        <v>0</v>
      </c>
      <c r="J432" s="36">
        <f>SUMIFS(СВЦЭМ!$L$40:$L$759,СВЦЭМ!$A$40:$A$759,$A432,СВЦЭМ!$B$39:$B$758,J$401)+'СЕТ СН'!$F$13</f>
        <v>0</v>
      </c>
      <c r="K432" s="36">
        <f>SUMIFS(СВЦЭМ!$L$40:$L$759,СВЦЭМ!$A$40:$A$759,$A432,СВЦЭМ!$B$39:$B$758,K$401)+'СЕТ СН'!$F$13</f>
        <v>0</v>
      </c>
      <c r="L432" s="36">
        <f>SUMIFS(СВЦЭМ!$L$40:$L$759,СВЦЭМ!$A$40:$A$759,$A432,СВЦЭМ!$B$39:$B$758,L$401)+'СЕТ СН'!$F$13</f>
        <v>0</v>
      </c>
      <c r="M432" s="36">
        <f>SUMIFS(СВЦЭМ!$L$40:$L$759,СВЦЭМ!$A$40:$A$759,$A432,СВЦЭМ!$B$39:$B$758,M$401)+'СЕТ СН'!$F$13</f>
        <v>0</v>
      </c>
      <c r="N432" s="36">
        <f>SUMIFS(СВЦЭМ!$L$40:$L$759,СВЦЭМ!$A$40:$A$759,$A432,СВЦЭМ!$B$39:$B$758,N$401)+'СЕТ СН'!$F$13</f>
        <v>0</v>
      </c>
      <c r="O432" s="36">
        <f>SUMIFS(СВЦЭМ!$L$40:$L$759,СВЦЭМ!$A$40:$A$759,$A432,СВЦЭМ!$B$39:$B$758,O$401)+'СЕТ СН'!$F$13</f>
        <v>0</v>
      </c>
      <c r="P432" s="36">
        <f>SUMIFS(СВЦЭМ!$L$40:$L$759,СВЦЭМ!$A$40:$A$759,$A432,СВЦЭМ!$B$39:$B$758,P$401)+'СЕТ СН'!$F$13</f>
        <v>0</v>
      </c>
      <c r="Q432" s="36">
        <f>SUMIFS(СВЦЭМ!$L$40:$L$759,СВЦЭМ!$A$40:$A$759,$A432,СВЦЭМ!$B$39:$B$758,Q$401)+'СЕТ СН'!$F$13</f>
        <v>0</v>
      </c>
      <c r="R432" s="36">
        <f>SUMIFS(СВЦЭМ!$L$40:$L$759,СВЦЭМ!$A$40:$A$759,$A432,СВЦЭМ!$B$39:$B$758,R$401)+'СЕТ СН'!$F$13</f>
        <v>0</v>
      </c>
      <c r="S432" s="36">
        <f>SUMIFS(СВЦЭМ!$L$40:$L$759,СВЦЭМ!$A$40:$A$759,$A432,СВЦЭМ!$B$39:$B$758,S$401)+'СЕТ СН'!$F$13</f>
        <v>0</v>
      </c>
      <c r="T432" s="36">
        <f>SUMIFS(СВЦЭМ!$L$40:$L$759,СВЦЭМ!$A$40:$A$759,$A432,СВЦЭМ!$B$39:$B$758,T$401)+'СЕТ СН'!$F$13</f>
        <v>0</v>
      </c>
      <c r="U432" s="36">
        <f>SUMIFS(СВЦЭМ!$L$40:$L$759,СВЦЭМ!$A$40:$A$759,$A432,СВЦЭМ!$B$39:$B$758,U$401)+'СЕТ СН'!$F$13</f>
        <v>0</v>
      </c>
      <c r="V432" s="36">
        <f>SUMIFS(СВЦЭМ!$L$40:$L$759,СВЦЭМ!$A$40:$A$759,$A432,СВЦЭМ!$B$39:$B$758,V$401)+'СЕТ СН'!$F$13</f>
        <v>0</v>
      </c>
      <c r="W432" s="36">
        <f>SUMIFS(СВЦЭМ!$L$40:$L$759,СВЦЭМ!$A$40:$A$759,$A432,СВЦЭМ!$B$39:$B$758,W$401)+'СЕТ СН'!$F$13</f>
        <v>0</v>
      </c>
      <c r="X432" s="36">
        <f>SUMIFS(СВЦЭМ!$L$40:$L$759,СВЦЭМ!$A$40:$A$759,$A432,СВЦЭМ!$B$39:$B$758,X$401)+'СЕТ СН'!$F$13</f>
        <v>0</v>
      </c>
      <c r="Y432" s="36">
        <f>SUMIFS(СВЦЭМ!$L$40:$L$759,СВЦЭМ!$A$40:$A$759,$A432,СВЦЭМ!$B$39:$B$758,Y$401)+'СЕТ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650605.13439093844</v>
      </c>
      <c r="O439" s="126"/>
      <c r="P439" s="125">
        <f>СВЦЭМ!$D$12+'СЕТ СН'!$F$10-'СЕТ СН'!$G$24</f>
        <v>650605.13439093844</v>
      </c>
      <c r="Q439" s="126"/>
      <c r="R439" s="125">
        <f>СВЦЭМ!$D$12+'СЕТ СН'!$F$10-'СЕТ СН'!$H$24</f>
        <v>650605.13439093844</v>
      </c>
      <c r="S439" s="126"/>
      <c r="T439" s="125">
        <f>СВЦЭМ!$D$12+'СЕТ СН'!$F$10-'СЕТ СН'!$I$24</f>
        <v>650605.13439093844</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1915666.32</v>
      </c>
      <c r="O443" s="140"/>
      <c r="P443" s="140">
        <f>'СЕТ СН'!$G$7</f>
        <v>1821301.54</v>
      </c>
      <c r="Q443" s="140"/>
      <c r="R443" s="140">
        <f>'СЕТ СН'!$H$7</f>
        <v>2125144.23</v>
      </c>
      <c r="S443" s="140"/>
      <c r="T443" s="140">
        <f>'СЕТ СН'!$I$7</f>
        <v>2225103.54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S27" sqref="S27:S28"/>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3222.24</v>
      </c>
      <c r="G5" s="52">
        <v>3811.94</v>
      </c>
      <c r="H5" s="52">
        <v>4438.3900000000003</v>
      </c>
      <c r="I5" s="52">
        <v>4720.3999999999996</v>
      </c>
    </row>
    <row r="6" spans="1:9" ht="60" x14ac:dyDescent="0.2">
      <c r="A6" s="53" t="s">
        <v>45</v>
      </c>
      <c r="B6" s="90" t="s">
        <v>146</v>
      </c>
      <c r="C6" s="54">
        <v>44896</v>
      </c>
      <c r="D6" s="54">
        <v>45291</v>
      </c>
      <c r="E6" s="52" t="s">
        <v>20</v>
      </c>
      <c r="F6" s="52">
        <v>245.13</v>
      </c>
      <c r="G6" s="52">
        <v>440.44</v>
      </c>
      <c r="H6" s="52">
        <v>496.47</v>
      </c>
      <c r="I6" s="52">
        <v>1091.3800000000001</v>
      </c>
    </row>
    <row r="7" spans="1:9" ht="60" x14ac:dyDescent="0.2">
      <c r="A7" s="53" t="s">
        <v>46</v>
      </c>
      <c r="B7" s="90" t="s">
        <v>146</v>
      </c>
      <c r="C7" s="54">
        <v>44896</v>
      </c>
      <c r="D7" s="54">
        <v>45291</v>
      </c>
      <c r="E7" s="52" t="s">
        <v>21</v>
      </c>
      <c r="F7" s="52">
        <v>1915666.32</v>
      </c>
      <c r="G7" s="52">
        <v>1821301.54</v>
      </c>
      <c r="H7" s="52">
        <v>2125144.23</v>
      </c>
      <c r="I7" s="52">
        <v>2225103.54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topLeftCell="A37" zoomScale="70" zoomScaleNormal="70" workbookViewId="0">
      <selection activeCell="K58" sqref="K5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4.8110000800000003</v>
      </c>
    </row>
    <row r="11" spans="1:4" ht="66" customHeight="1" x14ac:dyDescent="0.2">
      <c r="A11" s="159" t="s">
        <v>120</v>
      </c>
      <c r="B11" s="160"/>
      <c r="C11" s="73"/>
      <c r="D11" s="74">
        <v>1727.2078379699999</v>
      </c>
    </row>
    <row r="12" spans="1:4" ht="30" customHeight="1" x14ac:dyDescent="0.2">
      <c r="A12" s="159" t="s">
        <v>121</v>
      </c>
      <c r="B12" s="160"/>
      <c r="C12" s="73"/>
      <c r="D12" s="75">
        <v>650605.13439093844</v>
      </c>
    </row>
    <row r="13" spans="1:4" ht="30" customHeight="1" x14ac:dyDescent="0.2">
      <c r="A13" s="159" t="s">
        <v>122</v>
      </c>
      <c r="B13" s="160"/>
      <c r="C13" s="73"/>
      <c r="D13" s="76"/>
    </row>
    <row r="14" spans="1:4" ht="15" customHeight="1" x14ac:dyDescent="0.2">
      <c r="A14" s="163" t="s">
        <v>123</v>
      </c>
      <c r="B14" s="164"/>
      <c r="C14" s="73"/>
      <c r="D14" s="74">
        <v>1808.742076</v>
      </c>
    </row>
    <row r="15" spans="1:4" ht="15" customHeight="1" x14ac:dyDescent="0.2">
      <c r="A15" s="163" t="s">
        <v>124</v>
      </c>
      <c r="B15" s="164"/>
      <c r="C15" s="73"/>
      <c r="D15" s="74">
        <v>2626.0564143400002</v>
      </c>
    </row>
    <row r="16" spans="1:4" ht="15" customHeight="1" x14ac:dyDescent="0.2">
      <c r="A16" s="163" t="s">
        <v>125</v>
      </c>
      <c r="B16" s="164"/>
      <c r="C16" s="73"/>
      <c r="D16" s="74">
        <v>3860.7275026500001</v>
      </c>
    </row>
    <row r="17" spans="1:4" ht="15" customHeight="1" x14ac:dyDescent="0.2">
      <c r="A17" s="163" t="s">
        <v>126</v>
      </c>
      <c r="B17" s="164"/>
      <c r="C17" s="73"/>
      <c r="D17" s="74">
        <v>3085.1485974100001</v>
      </c>
    </row>
    <row r="18" spans="1:4" ht="52.5" customHeight="1" x14ac:dyDescent="0.2">
      <c r="A18" s="159" t="s">
        <v>127</v>
      </c>
      <c r="B18" s="160"/>
      <c r="C18" s="73"/>
      <c r="D18" s="74">
        <v>0</v>
      </c>
    </row>
    <row r="19" spans="1:4" ht="52.5" customHeight="1" x14ac:dyDescent="0.25">
      <c r="A19" s="159" t="s">
        <v>140</v>
      </c>
      <c r="B19" s="160"/>
      <c r="C19" s="81"/>
      <c r="D19" s="74">
        <v>1721.0191820499999</v>
      </c>
    </row>
    <row r="20" spans="1:4" ht="52.5" customHeight="1" x14ac:dyDescent="0.25">
      <c r="A20" s="159" t="s">
        <v>141</v>
      </c>
      <c r="B20" s="160"/>
      <c r="C20" s="81"/>
      <c r="D20" s="97"/>
    </row>
    <row r="21" spans="1:4" ht="52.5" customHeight="1" x14ac:dyDescent="0.25">
      <c r="A21" s="163" t="s">
        <v>142</v>
      </c>
      <c r="B21" s="164"/>
      <c r="C21" s="81"/>
      <c r="D21" s="74">
        <v>1802.4269429799999</v>
      </c>
    </row>
    <row r="22" spans="1:4" ht="52.5" customHeight="1" x14ac:dyDescent="0.25">
      <c r="A22" s="163" t="s">
        <v>143</v>
      </c>
      <c r="B22" s="164"/>
      <c r="C22" s="81"/>
      <c r="D22" s="74">
        <v>1691.0687919500001</v>
      </c>
    </row>
    <row r="23" spans="1:4" ht="52.5" customHeight="1" x14ac:dyDescent="0.25">
      <c r="A23" s="163" t="s">
        <v>144</v>
      </c>
      <c r="B23" s="164"/>
      <c r="C23" s="81"/>
      <c r="D23" s="74">
        <v>1663.30049366</v>
      </c>
    </row>
    <row r="24" spans="1:4" ht="52.5" customHeight="1" x14ac:dyDescent="0.25">
      <c r="A24" s="163" t="s">
        <v>145</v>
      </c>
      <c r="B24" s="164"/>
      <c r="C24" s="81"/>
      <c r="D24" s="74">
        <v>1680.6321958000001</v>
      </c>
    </row>
    <row r="25" spans="1:4" ht="15" customHeight="1" x14ac:dyDescent="0.2">
      <c r="A25" s="69" t="s">
        <v>128</v>
      </c>
      <c r="B25" s="70"/>
      <c r="C25" s="77"/>
      <c r="D25" s="78"/>
    </row>
    <row r="26" spans="1:4" ht="30" customHeight="1" x14ac:dyDescent="0.2">
      <c r="A26" s="159" t="s">
        <v>129</v>
      </c>
      <c r="B26" s="160"/>
      <c r="C26" s="73"/>
      <c r="D26" s="79">
        <v>22557.474999999999</v>
      </c>
    </row>
    <row r="27" spans="1:4" ht="30" customHeight="1" x14ac:dyDescent="0.2">
      <c r="A27" s="159" t="s">
        <v>130</v>
      </c>
      <c r="B27" s="160"/>
      <c r="C27" s="80"/>
      <c r="D27" s="79">
        <v>31.959</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1.4276682789380001E-3</v>
      </c>
    </row>
    <row r="32" spans="1:4" ht="15" customHeight="1" x14ac:dyDescent="0.25">
      <c r="A32" s="163" t="s">
        <v>125</v>
      </c>
      <c r="B32" s="164"/>
      <c r="C32" s="81"/>
      <c r="D32" s="82">
        <v>3.3681425885680001E-3</v>
      </c>
    </row>
    <row r="33" spans="1:6" ht="15" customHeight="1" x14ac:dyDescent="0.25">
      <c r="A33" s="163" t="s">
        <v>126</v>
      </c>
      <c r="B33" s="164"/>
      <c r="C33" s="81"/>
      <c r="D33" s="82">
        <v>2.1493730541289999E-3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1875.6648494900001</v>
      </c>
      <c r="D39" s="84">
        <v>1869.2309289299999</v>
      </c>
      <c r="E39" s="84">
        <v>146.21730851000001</v>
      </c>
      <c r="F39" s="84">
        <v>146.21730851000001</v>
      </c>
    </row>
    <row r="40" spans="1:6" ht="12.75" customHeight="1" x14ac:dyDescent="0.2">
      <c r="A40" s="83" t="s">
        <v>149</v>
      </c>
      <c r="B40" s="83">
        <v>2</v>
      </c>
      <c r="C40" s="84">
        <v>1948.16392419</v>
      </c>
      <c r="D40" s="84">
        <v>1941.4651236499999</v>
      </c>
      <c r="E40" s="84">
        <v>151.8677016</v>
      </c>
      <c r="F40" s="84">
        <v>151.8677016</v>
      </c>
    </row>
    <row r="41" spans="1:6" ht="12.75" customHeight="1" x14ac:dyDescent="0.2">
      <c r="A41" s="83" t="s">
        <v>149</v>
      </c>
      <c r="B41" s="83">
        <v>3</v>
      </c>
      <c r="C41" s="84">
        <v>1987.53129838</v>
      </c>
      <c r="D41" s="84">
        <v>1980.5736671499999</v>
      </c>
      <c r="E41" s="84">
        <v>154.92689877000001</v>
      </c>
      <c r="F41" s="84">
        <v>154.92689877000001</v>
      </c>
    </row>
    <row r="42" spans="1:6" ht="12.75" customHeight="1" x14ac:dyDescent="0.2">
      <c r="A42" s="83" t="s">
        <v>149</v>
      </c>
      <c r="B42" s="83">
        <v>4</v>
      </c>
      <c r="C42" s="84">
        <v>2014.2901340599999</v>
      </c>
      <c r="D42" s="84">
        <v>2007.1651730900001</v>
      </c>
      <c r="E42" s="84">
        <v>157.00697264999999</v>
      </c>
      <c r="F42" s="84">
        <v>157.00697264999999</v>
      </c>
    </row>
    <row r="43" spans="1:6" ht="12.75" customHeight="1" x14ac:dyDescent="0.2">
      <c r="A43" s="83" t="s">
        <v>149</v>
      </c>
      <c r="B43" s="83">
        <v>5</v>
      </c>
      <c r="C43" s="84">
        <v>2002.21399554</v>
      </c>
      <c r="D43" s="84">
        <v>1995.3697111199999</v>
      </c>
      <c r="E43" s="84">
        <v>156.08429333999999</v>
      </c>
      <c r="F43" s="84">
        <v>156.08429333999999</v>
      </c>
    </row>
    <row r="44" spans="1:6" ht="12.75" customHeight="1" x14ac:dyDescent="0.2">
      <c r="A44" s="83" t="s">
        <v>149</v>
      </c>
      <c r="B44" s="83">
        <v>6</v>
      </c>
      <c r="C44" s="84">
        <v>1990.2998219599999</v>
      </c>
      <c r="D44" s="84">
        <v>1983.46502472</v>
      </c>
      <c r="E44" s="84">
        <v>155.15307014000001</v>
      </c>
      <c r="F44" s="84">
        <v>155.15307014000001</v>
      </c>
    </row>
    <row r="45" spans="1:6" ht="12.75" customHeight="1" x14ac:dyDescent="0.2">
      <c r="A45" s="83" t="s">
        <v>149</v>
      </c>
      <c r="B45" s="83">
        <v>7</v>
      </c>
      <c r="C45" s="84">
        <v>1951.6204590299999</v>
      </c>
      <c r="D45" s="84">
        <v>1944.9683725</v>
      </c>
      <c r="E45" s="84">
        <v>152.14173708999999</v>
      </c>
      <c r="F45" s="84">
        <v>152.14173708999999</v>
      </c>
    </row>
    <row r="46" spans="1:6" ht="12.75" customHeight="1" x14ac:dyDescent="0.2">
      <c r="A46" s="83" t="s">
        <v>149</v>
      </c>
      <c r="B46" s="83">
        <v>8</v>
      </c>
      <c r="C46" s="84">
        <v>1870.22367386</v>
      </c>
      <c r="D46" s="84">
        <v>1861.3786657400001</v>
      </c>
      <c r="E46" s="84">
        <v>145.60307900000001</v>
      </c>
      <c r="F46" s="84">
        <v>145.60307900000001</v>
      </c>
    </row>
    <row r="47" spans="1:6" ht="12.75" customHeight="1" x14ac:dyDescent="0.2">
      <c r="A47" s="83" t="s">
        <v>149</v>
      </c>
      <c r="B47" s="83">
        <v>9</v>
      </c>
      <c r="C47" s="84">
        <v>1829.03519078</v>
      </c>
      <c r="D47" s="84">
        <v>1819.2240648</v>
      </c>
      <c r="E47" s="84">
        <v>142.30560933000001</v>
      </c>
      <c r="F47" s="84">
        <v>142.30560933000001</v>
      </c>
    </row>
    <row r="48" spans="1:6" ht="12.75" customHeight="1" x14ac:dyDescent="0.2">
      <c r="A48" s="83" t="s">
        <v>149</v>
      </c>
      <c r="B48" s="83">
        <v>10</v>
      </c>
      <c r="C48" s="84">
        <v>1802.07986239</v>
      </c>
      <c r="D48" s="84">
        <v>1783.3074761800001</v>
      </c>
      <c r="E48" s="84">
        <v>139.49609723</v>
      </c>
      <c r="F48" s="84">
        <v>139.49609723</v>
      </c>
    </row>
    <row r="49" spans="1:6" ht="12.75" customHeight="1" x14ac:dyDescent="0.2">
      <c r="A49" s="83" t="s">
        <v>149</v>
      </c>
      <c r="B49" s="83">
        <v>11</v>
      </c>
      <c r="C49" s="84">
        <v>1808.94166275</v>
      </c>
      <c r="D49" s="84">
        <v>1783.02803148</v>
      </c>
      <c r="E49" s="84">
        <v>139.47423816</v>
      </c>
      <c r="F49" s="84">
        <v>139.47423816</v>
      </c>
    </row>
    <row r="50" spans="1:6" ht="12.75" customHeight="1" x14ac:dyDescent="0.2">
      <c r="A50" s="83" t="s">
        <v>149</v>
      </c>
      <c r="B50" s="83">
        <v>12</v>
      </c>
      <c r="C50" s="84">
        <v>1842.44778752</v>
      </c>
      <c r="D50" s="84">
        <v>1829.4693679100001</v>
      </c>
      <c r="E50" s="84">
        <v>143.10703018999999</v>
      </c>
      <c r="F50" s="84">
        <v>143.10703018999999</v>
      </c>
    </row>
    <row r="51" spans="1:6" ht="12.75" customHeight="1" x14ac:dyDescent="0.2">
      <c r="A51" s="83" t="s">
        <v>149</v>
      </c>
      <c r="B51" s="83">
        <v>13</v>
      </c>
      <c r="C51" s="84">
        <v>1852.8343663400001</v>
      </c>
      <c r="D51" s="84">
        <v>1841.0804211699999</v>
      </c>
      <c r="E51" s="84">
        <v>144.01528445</v>
      </c>
      <c r="F51" s="84">
        <v>144.01528445</v>
      </c>
    </row>
    <row r="52" spans="1:6" ht="12.75" customHeight="1" x14ac:dyDescent="0.2">
      <c r="A52" s="83" t="s">
        <v>149</v>
      </c>
      <c r="B52" s="83">
        <v>14</v>
      </c>
      <c r="C52" s="84">
        <v>1849.2412179400001</v>
      </c>
      <c r="D52" s="84">
        <v>1837.1279235500001</v>
      </c>
      <c r="E52" s="84">
        <v>143.70610726000001</v>
      </c>
      <c r="F52" s="84">
        <v>143.70610726000001</v>
      </c>
    </row>
    <row r="53" spans="1:6" ht="12.75" customHeight="1" x14ac:dyDescent="0.2">
      <c r="A53" s="83" t="s">
        <v>149</v>
      </c>
      <c r="B53" s="83">
        <v>15</v>
      </c>
      <c r="C53" s="84">
        <v>1853.40138327</v>
      </c>
      <c r="D53" s="84">
        <v>1842.30852951</v>
      </c>
      <c r="E53" s="84">
        <v>144.11135107000001</v>
      </c>
      <c r="F53" s="84">
        <v>144.11135107000001</v>
      </c>
    </row>
    <row r="54" spans="1:6" ht="12.75" customHeight="1" x14ac:dyDescent="0.2">
      <c r="A54" s="83" t="s">
        <v>149</v>
      </c>
      <c r="B54" s="83">
        <v>16</v>
      </c>
      <c r="C54" s="84">
        <v>1853.0610056400001</v>
      </c>
      <c r="D54" s="84">
        <v>1842.4562460300001</v>
      </c>
      <c r="E54" s="84">
        <v>144.12290593</v>
      </c>
      <c r="F54" s="84">
        <v>144.12290593</v>
      </c>
    </row>
    <row r="55" spans="1:6" ht="12.75" customHeight="1" x14ac:dyDescent="0.2">
      <c r="A55" s="83" t="s">
        <v>149</v>
      </c>
      <c r="B55" s="83">
        <v>17</v>
      </c>
      <c r="C55" s="84">
        <v>1861.35455508</v>
      </c>
      <c r="D55" s="84">
        <v>1852.09794321</v>
      </c>
      <c r="E55" s="84">
        <v>144.87711077</v>
      </c>
      <c r="F55" s="84">
        <v>144.87711077</v>
      </c>
    </row>
    <row r="56" spans="1:6" ht="12.75" customHeight="1" x14ac:dyDescent="0.2">
      <c r="A56" s="83" t="s">
        <v>149</v>
      </c>
      <c r="B56" s="83">
        <v>18</v>
      </c>
      <c r="C56" s="84">
        <v>1856.69611343</v>
      </c>
      <c r="D56" s="84">
        <v>1847.4338846600001</v>
      </c>
      <c r="E56" s="84">
        <v>144.51227298000001</v>
      </c>
      <c r="F56" s="84">
        <v>144.51227298000001</v>
      </c>
    </row>
    <row r="57" spans="1:6" ht="12.75" customHeight="1" x14ac:dyDescent="0.2">
      <c r="A57" s="83" t="s">
        <v>149</v>
      </c>
      <c r="B57" s="83">
        <v>19</v>
      </c>
      <c r="C57" s="84">
        <v>1784.68646296</v>
      </c>
      <c r="D57" s="84">
        <v>1777.10708608</v>
      </c>
      <c r="E57" s="84">
        <v>139.01108260000001</v>
      </c>
      <c r="F57" s="84">
        <v>139.01108260000001</v>
      </c>
    </row>
    <row r="58" spans="1:6" ht="12.75" customHeight="1" x14ac:dyDescent="0.2">
      <c r="A58" s="83" t="s">
        <v>149</v>
      </c>
      <c r="B58" s="83">
        <v>20</v>
      </c>
      <c r="C58" s="84">
        <v>1779.5180889200001</v>
      </c>
      <c r="D58" s="84">
        <v>1771.4327666199999</v>
      </c>
      <c r="E58" s="84">
        <v>138.56721891999999</v>
      </c>
      <c r="F58" s="84">
        <v>138.56721891999999</v>
      </c>
    </row>
    <row r="59" spans="1:6" ht="12.75" customHeight="1" x14ac:dyDescent="0.2">
      <c r="A59" s="83" t="s">
        <v>149</v>
      </c>
      <c r="B59" s="83">
        <v>21</v>
      </c>
      <c r="C59" s="84">
        <v>1813.16310888</v>
      </c>
      <c r="D59" s="84">
        <v>1804.09153509</v>
      </c>
      <c r="E59" s="84">
        <v>141.12189376000001</v>
      </c>
      <c r="F59" s="84">
        <v>141.12189376000001</v>
      </c>
    </row>
    <row r="60" spans="1:6" ht="12.75" customHeight="1" x14ac:dyDescent="0.2">
      <c r="A60" s="83" t="s">
        <v>149</v>
      </c>
      <c r="B60" s="83">
        <v>22</v>
      </c>
      <c r="C60" s="84">
        <v>1840.3017256099999</v>
      </c>
      <c r="D60" s="84">
        <v>1831.5045465000001</v>
      </c>
      <c r="E60" s="84">
        <v>143.26622846000001</v>
      </c>
      <c r="F60" s="84">
        <v>143.26622846000001</v>
      </c>
    </row>
    <row r="61" spans="1:6" ht="12.75" customHeight="1" x14ac:dyDescent="0.2">
      <c r="A61" s="83" t="s">
        <v>149</v>
      </c>
      <c r="B61" s="83">
        <v>23</v>
      </c>
      <c r="C61" s="84">
        <v>1844.7133146199999</v>
      </c>
      <c r="D61" s="84">
        <v>1834.4905264199999</v>
      </c>
      <c r="E61" s="84">
        <v>143.49980149999999</v>
      </c>
      <c r="F61" s="84">
        <v>143.49980149999999</v>
      </c>
    </row>
    <row r="62" spans="1:6" ht="12.75" customHeight="1" x14ac:dyDescent="0.2">
      <c r="A62" s="83" t="s">
        <v>149</v>
      </c>
      <c r="B62" s="83">
        <v>24</v>
      </c>
      <c r="C62" s="84">
        <v>1855.3723405200001</v>
      </c>
      <c r="D62" s="84">
        <v>1846.68911981</v>
      </c>
      <c r="E62" s="84">
        <v>144.45401505000001</v>
      </c>
      <c r="F62" s="84">
        <v>144.45401505000001</v>
      </c>
    </row>
    <row r="63" spans="1:6" ht="12.75" customHeight="1" x14ac:dyDescent="0.2">
      <c r="A63" s="83" t="s">
        <v>150</v>
      </c>
      <c r="B63" s="83">
        <v>1</v>
      </c>
      <c r="C63" s="84">
        <v>1835.0433167799999</v>
      </c>
      <c r="D63" s="84">
        <v>1827.1520683599999</v>
      </c>
      <c r="E63" s="84">
        <v>142.92576349999999</v>
      </c>
      <c r="F63" s="84">
        <v>142.92576349999999</v>
      </c>
    </row>
    <row r="64" spans="1:6" ht="12.75" customHeight="1" x14ac:dyDescent="0.2">
      <c r="A64" s="83" t="s">
        <v>150</v>
      </c>
      <c r="B64" s="83">
        <v>2</v>
      </c>
      <c r="C64" s="84">
        <v>1833.1865369899999</v>
      </c>
      <c r="D64" s="84">
        <v>1825.5822178799999</v>
      </c>
      <c r="E64" s="84">
        <v>142.80296469999999</v>
      </c>
      <c r="F64" s="84">
        <v>142.80296469999999</v>
      </c>
    </row>
    <row r="65" spans="1:6" ht="12.75" customHeight="1" x14ac:dyDescent="0.2">
      <c r="A65" s="83" t="s">
        <v>150</v>
      </c>
      <c r="B65" s="83">
        <v>3</v>
      </c>
      <c r="C65" s="84">
        <v>1848.6063720699999</v>
      </c>
      <c r="D65" s="84">
        <v>1844.27186256</v>
      </c>
      <c r="E65" s="84">
        <v>144.26492934999999</v>
      </c>
      <c r="F65" s="84">
        <v>144.26492934999999</v>
      </c>
    </row>
    <row r="66" spans="1:6" ht="12.75" customHeight="1" x14ac:dyDescent="0.2">
      <c r="A66" s="83" t="s">
        <v>150</v>
      </c>
      <c r="B66" s="83">
        <v>4</v>
      </c>
      <c r="C66" s="84">
        <v>1855.9289765200001</v>
      </c>
      <c r="D66" s="84">
        <v>1850.7263639</v>
      </c>
      <c r="E66" s="84">
        <v>144.76982139</v>
      </c>
      <c r="F66" s="84">
        <v>144.76982139</v>
      </c>
    </row>
    <row r="67" spans="1:6" ht="12.75" customHeight="1" x14ac:dyDescent="0.2">
      <c r="A67" s="83" t="s">
        <v>150</v>
      </c>
      <c r="B67" s="83">
        <v>5</v>
      </c>
      <c r="C67" s="84">
        <v>1855.4026180400001</v>
      </c>
      <c r="D67" s="84">
        <v>1847.0924491799999</v>
      </c>
      <c r="E67" s="84">
        <v>144.48556479000001</v>
      </c>
      <c r="F67" s="84">
        <v>144.48556479000001</v>
      </c>
    </row>
    <row r="68" spans="1:6" ht="12.75" customHeight="1" x14ac:dyDescent="0.2">
      <c r="A68" s="83" t="s">
        <v>150</v>
      </c>
      <c r="B68" s="83">
        <v>6</v>
      </c>
      <c r="C68" s="84">
        <v>1842.1264227700001</v>
      </c>
      <c r="D68" s="84">
        <v>1832.38584315</v>
      </c>
      <c r="E68" s="84">
        <v>143.33516634</v>
      </c>
      <c r="F68" s="84">
        <v>143.33516634</v>
      </c>
    </row>
    <row r="69" spans="1:6" ht="12.75" customHeight="1" x14ac:dyDescent="0.2">
      <c r="A69" s="83" t="s">
        <v>150</v>
      </c>
      <c r="B69" s="83">
        <v>7</v>
      </c>
      <c r="C69" s="84">
        <v>1849.19659529</v>
      </c>
      <c r="D69" s="84">
        <v>1839.34632487</v>
      </c>
      <c r="E69" s="84">
        <v>143.87963780999999</v>
      </c>
      <c r="F69" s="84">
        <v>143.87963780999999</v>
      </c>
    </row>
    <row r="70" spans="1:6" ht="12.75" customHeight="1" x14ac:dyDescent="0.2">
      <c r="A70" s="83" t="s">
        <v>150</v>
      </c>
      <c r="B70" s="83">
        <v>8</v>
      </c>
      <c r="C70" s="84">
        <v>1827.99028578</v>
      </c>
      <c r="D70" s="84">
        <v>1819.1628518499999</v>
      </c>
      <c r="E70" s="84">
        <v>142.30082106</v>
      </c>
      <c r="F70" s="84">
        <v>142.30082106</v>
      </c>
    </row>
    <row r="71" spans="1:6" ht="12.75" customHeight="1" x14ac:dyDescent="0.2">
      <c r="A71" s="83" t="s">
        <v>150</v>
      </c>
      <c r="B71" s="83">
        <v>9</v>
      </c>
      <c r="C71" s="84">
        <v>1781.7101852200001</v>
      </c>
      <c r="D71" s="84">
        <v>1772.52914147</v>
      </c>
      <c r="E71" s="84">
        <v>138.65298091</v>
      </c>
      <c r="F71" s="84">
        <v>138.65298091</v>
      </c>
    </row>
    <row r="72" spans="1:6" ht="12.75" customHeight="1" x14ac:dyDescent="0.2">
      <c r="A72" s="83" t="s">
        <v>150</v>
      </c>
      <c r="B72" s="83">
        <v>10</v>
      </c>
      <c r="C72" s="84">
        <v>1732.5159044100001</v>
      </c>
      <c r="D72" s="84">
        <v>1727.9765109299999</v>
      </c>
      <c r="E72" s="84">
        <v>135.16792959</v>
      </c>
      <c r="F72" s="84">
        <v>135.16792959</v>
      </c>
    </row>
    <row r="73" spans="1:6" ht="12.75" customHeight="1" x14ac:dyDescent="0.2">
      <c r="A73" s="83" t="s">
        <v>150</v>
      </c>
      <c r="B73" s="83">
        <v>11</v>
      </c>
      <c r="C73" s="84">
        <v>1713.4926453099999</v>
      </c>
      <c r="D73" s="84">
        <v>1710.4398514899999</v>
      </c>
      <c r="E73" s="84">
        <v>133.79615519000001</v>
      </c>
      <c r="F73" s="84">
        <v>133.79615519000001</v>
      </c>
    </row>
    <row r="74" spans="1:6" ht="12.75" customHeight="1" x14ac:dyDescent="0.2">
      <c r="A74" s="83" t="s">
        <v>150</v>
      </c>
      <c r="B74" s="83">
        <v>12</v>
      </c>
      <c r="C74" s="84">
        <v>1718.9058220100001</v>
      </c>
      <c r="D74" s="84">
        <v>1712.8178114899999</v>
      </c>
      <c r="E74" s="84">
        <v>133.98216693000001</v>
      </c>
      <c r="F74" s="84">
        <v>133.98216693000001</v>
      </c>
    </row>
    <row r="75" spans="1:6" ht="12.75" customHeight="1" x14ac:dyDescent="0.2">
      <c r="A75" s="83" t="s">
        <v>150</v>
      </c>
      <c r="B75" s="83">
        <v>13</v>
      </c>
      <c r="C75" s="84">
        <v>1739.45596228</v>
      </c>
      <c r="D75" s="84">
        <v>1733.25031089</v>
      </c>
      <c r="E75" s="84">
        <v>135.58046333999999</v>
      </c>
      <c r="F75" s="84">
        <v>135.58046333999999</v>
      </c>
    </row>
    <row r="76" spans="1:6" ht="12.75" customHeight="1" x14ac:dyDescent="0.2">
      <c r="A76" s="83" t="s">
        <v>150</v>
      </c>
      <c r="B76" s="83">
        <v>14</v>
      </c>
      <c r="C76" s="84">
        <v>1724.6291115700001</v>
      </c>
      <c r="D76" s="84">
        <v>1718.2615791799999</v>
      </c>
      <c r="E76" s="84">
        <v>134.40799611</v>
      </c>
      <c r="F76" s="84">
        <v>134.40799611</v>
      </c>
    </row>
    <row r="77" spans="1:6" ht="12.75" customHeight="1" x14ac:dyDescent="0.2">
      <c r="A77" s="83" t="s">
        <v>150</v>
      </c>
      <c r="B77" s="83">
        <v>15</v>
      </c>
      <c r="C77" s="84">
        <v>1756.1225859900001</v>
      </c>
      <c r="D77" s="84">
        <v>1749.81356048</v>
      </c>
      <c r="E77" s="84">
        <v>136.87609445999999</v>
      </c>
      <c r="F77" s="84">
        <v>136.87609445999999</v>
      </c>
    </row>
    <row r="78" spans="1:6" ht="12.75" customHeight="1" x14ac:dyDescent="0.2">
      <c r="A78" s="83" t="s">
        <v>150</v>
      </c>
      <c r="B78" s="83">
        <v>16</v>
      </c>
      <c r="C78" s="84">
        <v>1756.48420538</v>
      </c>
      <c r="D78" s="84">
        <v>1750.1380075300001</v>
      </c>
      <c r="E78" s="84">
        <v>136.90147375999999</v>
      </c>
      <c r="F78" s="84">
        <v>136.90147375999999</v>
      </c>
    </row>
    <row r="79" spans="1:6" ht="12.75" customHeight="1" x14ac:dyDescent="0.2">
      <c r="A79" s="83" t="s">
        <v>150</v>
      </c>
      <c r="B79" s="83">
        <v>17</v>
      </c>
      <c r="C79" s="84">
        <v>1758.72584901</v>
      </c>
      <c r="D79" s="84">
        <v>1752.77701187</v>
      </c>
      <c r="E79" s="84">
        <v>137.10790524999999</v>
      </c>
      <c r="F79" s="84">
        <v>137.10790524999999</v>
      </c>
    </row>
    <row r="80" spans="1:6" ht="12.75" customHeight="1" x14ac:dyDescent="0.2">
      <c r="A80" s="83" t="s">
        <v>150</v>
      </c>
      <c r="B80" s="83">
        <v>18</v>
      </c>
      <c r="C80" s="84">
        <v>1754.8411888200001</v>
      </c>
      <c r="D80" s="84">
        <v>1748.8956980099999</v>
      </c>
      <c r="E80" s="84">
        <v>136.80429627999999</v>
      </c>
      <c r="F80" s="84">
        <v>136.80429627999999</v>
      </c>
    </row>
    <row r="81" spans="1:6" ht="12.75" customHeight="1" x14ac:dyDescent="0.2">
      <c r="A81" s="83" t="s">
        <v>150</v>
      </c>
      <c r="B81" s="83">
        <v>19</v>
      </c>
      <c r="C81" s="84">
        <v>1687.9136370000001</v>
      </c>
      <c r="D81" s="84">
        <v>1682.00680672</v>
      </c>
      <c r="E81" s="84">
        <v>131.57203017000001</v>
      </c>
      <c r="F81" s="84">
        <v>131.57203017000001</v>
      </c>
    </row>
    <row r="82" spans="1:6" ht="12.75" customHeight="1" x14ac:dyDescent="0.2">
      <c r="A82" s="83" t="s">
        <v>150</v>
      </c>
      <c r="B82" s="83">
        <v>20</v>
      </c>
      <c r="C82" s="84">
        <v>1688.7421151599999</v>
      </c>
      <c r="D82" s="84">
        <v>1682.7397737399999</v>
      </c>
      <c r="E82" s="84">
        <v>131.62936522000001</v>
      </c>
      <c r="F82" s="84">
        <v>131.62936522000001</v>
      </c>
    </row>
    <row r="83" spans="1:6" ht="12.75" customHeight="1" x14ac:dyDescent="0.2">
      <c r="A83" s="83" t="s">
        <v>150</v>
      </c>
      <c r="B83" s="83">
        <v>21</v>
      </c>
      <c r="C83" s="84">
        <v>1734.17867753</v>
      </c>
      <c r="D83" s="84">
        <v>1727.81693498</v>
      </c>
      <c r="E83" s="84">
        <v>135.15544704000001</v>
      </c>
      <c r="F83" s="84">
        <v>135.15544704000001</v>
      </c>
    </row>
    <row r="84" spans="1:6" ht="12.75" customHeight="1" x14ac:dyDescent="0.2">
      <c r="A84" s="83" t="s">
        <v>150</v>
      </c>
      <c r="B84" s="83">
        <v>22</v>
      </c>
      <c r="C84" s="84">
        <v>1756.3146794199999</v>
      </c>
      <c r="D84" s="84">
        <v>1751.0541169999999</v>
      </c>
      <c r="E84" s="84">
        <v>136.97313482000001</v>
      </c>
      <c r="F84" s="84">
        <v>136.97313482000001</v>
      </c>
    </row>
    <row r="85" spans="1:6" ht="12.75" customHeight="1" x14ac:dyDescent="0.2">
      <c r="A85" s="83" t="s">
        <v>150</v>
      </c>
      <c r="B85" s="83">
        <v>23</v>
      </c>
      <c r="C85" s="84">
        <v>1792.60784631</v>
      </c>
      <c r="D85" s="84">
        <v>1788.6818260699999</v>
      </c>
      <c r="E85" s="84">
        <v>139.91649631999999</v>
      </c>
      <c r="F85" s="84">
        <v>139.91649631999999</v>
      </c>
    </row>
    <row r="86" spans="1:6" ht="12.75" customHeight="1" x14ac:dyDescent="0.2">
      <c r="A86" s="83" t="s">
        <v>150</v>
      </c>
      <c r="B86" s="83">
        <v>24</v>
      </c>
      <c r="C86" s="84">
        <v>1848.59013837</v>
      </c>
      <c r="D86" s="84">
        <v>1842.0051584</v>
      </c>
      <c r="E86" s="84">
        <v>144.08762039000001</v>
      </c>
      <c r="F86" s="84">
        <v>144.08762039000001</v>
      </c>
    </row>
    <row r="87" spans="1:6" ht="12.75" customHeight="1" x14ac:dyDescent="0.2">
      <c r="A87" s="83" t="s">
        <v>151</v>
      </c>
      <c r="B87" s="83">
        <v>1</v>
      </c>
      <c r="C87" s="84">
        <v>1813.74373509</v>
      </c>
      <c r="D87" s="84">
        <v>1806.11334577</v>
      </c>
      <c r="E87" s="84">
        <v>141.28004634999999</v>
      </c>
      <c r="F87" s="84">
        <v>141.28004634999999</v>
      </c>
    </row>
    <row r="88" spans="1:6" ht="12.75" customHeight="1" x14ac:dyDescent="0.2">
      <c r="A88" s="83" t="s">
        <v>151</v>
      </c>
      <c r="B88" s="83">
        <v>2</v>
      </c>
      <c r="C88" s="84">
        <v>1860.9178545300001</v>
      </c>
      <c r="D88" s="84">
        <v>1853.1019150699999</v>
      </c>
      <c r="E88" s="84">
        <v>144.95564471</v>
      </c>
      <c r="F88" s="84">
        <v>144.95564471</v>
      </c>
    </row>
    <row r="89" spans="1:6" ht="12.75" customHeight="1" x14ac:dyDescent="0.2">
      <c r="A89" s="83" t="s">
        <v>151</v>
      </c>
      <c r="B89" s="83">
        <v>3</v>
      </c>
      <c r="C89" s="84">
        <v>1885.4259614</v>
      </c>
      <c r="D89" s="84">
        <v>1877.6449177300001</v>
      </c>
      <c r="E89" s="84">
        <v>146.87547800999999</v>
      </c>
      <c r="F89" s="84">
        <v>146.87547800999999</v>
      </c>
    </row>
    <row r="90" spans="1:6" ht="12.75" customHeight="1" x14ac:dyDescent="0.2">
      <c r="A90" s="83" t="s">
        <v>151</v>
      </c>
      <c r="B90" s="83">
        <v>4</v>
      </c>
      <c r="C90" s="84">
        <v>1908.2039231900001</v>
      </c>
      <c r="D90" s="84">
        <v>1900.07435409</v>
      </c>
      <c r="E90" s="84">
        <v>148.6299813</v>
      </c>
      <c r="F90" s="84">
        <v>148.6299813</v>
      </c>
    </row>
    <row r="91" spans="1:6" ht="12.75" customHeight="1" x14ac:dyDescent="0.2">
      <c r="A91" s="83" t="s">
        <v>151</v>
      </c>
      <c r="B91" s="83">
        <v>5</v>
      </c>
      <c r="C91" s="84">
        <v>1905.1715950299999</v>
      </c>
      <c r="D91" s="84">
        <v>1897.33538589</v>
      </c>
      <c r="E91" s="84">
        <v>148.41573031999999</v>
      </c>
      <c r="F91" s="84">
        <v>148.41573031999999</v>
      </c>
    </row>
    <row r="92" spans="1:6" ht="12.75" customHeight="1" x14ac:dyDescent="0.2">
      <c r="A92" s="83" t="s">
        <v>151</v>
      </c>
      <c r="B92" s="83">
        <v>6</v>
      </c>
      <c r="C92" s="84">
        <v>1879.1794305999999</v>
      </c>
      <c r="D92" s="84">
        <v>1873.76122943</v>
      </c>
      <c r="E92" s="84">
        <v>146.57168331</v>
      </c>
      <c r="F92" s="84">
        <v>146.57168331</v>
      </c>
    </row>
    <row r="93" spans="1:6" ht="12.75" customHeight="1" x14ac:dyDescent="0.2">
      <c r="A93" s="83" t="s">
        <v>151</v>
      </c>
      <c r="B93" s="83">
        <v>7</v>
      </c>
      <c r="C93" s="84">
        <v>1845.01987237</v>
      </c>
      <c r="D93" s="84">
        <v>1843.5728231099999</v>
      </c>
      <c r="E93" s="84">
        <v>144.21024821</v>
      </c>
      <c r="F93" s="84">
        <v>144.21024821</v>
      </c>
    </row>
    <row r="94" spans="1:6" ht="12.75" customHeight="1" x14ac:dyDescent="0.2">
      <c r="A94" s="83" t="s">
        <v>151</v>
      </c>
      <c r="B94" s="83">
        <v>8</v>
      </c>
      <c r="C94" s="84">
        <v>1818.50776819</v>
      </c>
      <c r="D94" s="84">
        <v>1811.76339035</v>
      </c>
      <c r="E94" s="84">
        <v>141.72201117</v>
      </c>
      <c r="F94" s="84">
        <v>141.72201117</v>
      </c>
    </row>
    <row r="95" spans="1:6" ht="12.75" customHeight="1" x14ac:dyDescent="0.2">
      <c r="A95" s="83" t="s">
        <v>151</v>
      </c>
      <c r="B95" s="83">
        <v>9</v>
      </c>
      <c r="C95" s="84">
        <v>1716.8985907799999</v>
      </c>
      <c r="D95" s="84">
        <v>1715.01546474</v>
      </c>
      <c r="E95" s="84">
        <v>134.15407450000001</v>
      </c>
      <c r="F95" s="84">
        <v>134.15407450000001</v>
      </c>
    </row>
    <row r="96" spans="1:6" ht="12.75" customHeight="1" x14ac:dyDescent="0.2">
      <c r="A96" s="83" t="s">
        <v>151</v>
      </c>
      <c r="B96" s="83">
        <v>10</v>
      </c>
      <c r="C96" s="84">
        <v>1636.47047875</v>
      </c>
      <c r="D96" s="84">
        <v>1632.2224285699999</v>
      </c>
      <c r="E96" s="84">
        <v>127.67773457</v>
      </c>
      <c r="F96" s="84">
        <v>127.67773457</v>
      </c>
    </row>
    <row r="97" spans="1:6" ht="12.75" customHeight="1" x14ac:dyDescent="0.2">
      <c r="A97" s="83" t="s">
        <v>151</v>
      </c>
      <c r="B97" s="83">
        <v>11</v>
      </c>
      <c r="C97" s="84">
        <v>1613.7245821500001</v>
      </c>
      <c r="D97" s="84">
        <v>1607.8174463099999</v>
      </c>
      <c r="E97" s="84">
        <v>125.76869766999999</v>
      </c>
      <c r="F97" s="84">
        <v>125.76869766999999</v>
      </c>
    </row>
    <row r="98" spans="1:6" ht="12.75" customHeight="1" x14ac:dyDescent="0.2">
      <c r="A98" s="83" t="s">
        <v>151</v>
      </c>
      <c r="B98" s="83">
        <v>12</v>
      </c>
      <c r="C98" s="84">
        <v>1623.09948457</v>
      </c>
      <c r="D98" s="84">
        <v>1617.58329884</v>
      </c>
      <c r="E98" s="84">
        <v>126.53261433999999</v>
      </c>
      <c r="F98" s="84">
        <v>126.53261433999999</v>
      </c>
    </row>
    <row r="99" spans="1:6" ht="12.75" customHeight="1" x14ac:dyDescent="0.2">
      <c r="A99" s="83" t="s">
        <v>151</v>
      </c>
      <c r="B99" s="83">
        <v>13</v>
      </c>
      <c r="C99" s="84">
        <v>1648.7649388</v>
      </c>
      <c r="D99" s="84">
        <v>1642.93097498</v>
      </c>
      <c r="E99" s="84">
        <v>128.51539181000001</v>
      </c>
      <c r="F99" s="84">
        <v>128.51539181000001</v>
      </c>
    </row>
    <row r="100" spans="1:6" ht="12.75" customHeight="1" x14ac:dyDescent="0.2">
      <c r="A100" s="83" t="s">
        <v>151</v>
      </c>
      <c r="B100" s="83">
        <v>14</v>
      </c>
      <c r="C100" s="84">
        <v>1681.75099413</v>
      </c>
      <c r="D100" s="84">
        <v>1675.59829788</v>
      </c>
      <c r="E100" s="84">
        <v>131.07073581</v>
      </c>
      <c r="F100" s="84">
        <v>131.07073581</v>
      </c>
    </row>
    <row r="101" spans="1:6" ht="12.75" customHeight="1" x14ac:dyDescent="0.2">
      <c r="A101" s="83" t="s">
        <v>151</v>
      </c>
      <c r="B101" s="83">
        <v>15</v>
      </c>
      <c r="C101" s="84">
        <v>1701.1964938399999</v>
      </c>
      <c r="D101" s="84">
        <v>1695.0113107300001</v>
      </c>
      <c r="E101" s="84">
        <v>132.58928467000001</v>
      </c>
      <c r="F101" s="84">
        <v>132.58928467000001</v>
      </c>
    </row>
    <row r="102" spans="1:6" ht="12.75" customHeight="1" x14ac:dyDescent="0.2">
      <c r="A102" s="83" t="s">
        <v>151</v>
      </c>
      <c r="B102" s="83">
        <v>16</v>
      </c>
      <c r="C102" s="84">
        <v>1711.5691453899999</v>
      </c>
      <c r="D102" s="84">
        <v>1705.29639995</v>
      </c>
      <c r="E102" s="84">
        <v>133.39381771999999</v>
      </c>
      <c r="F102" s="84">
        <v>133.39381771999999</v>
      </c>
    </row>
    <row r="103" spans="1:6" ht="12.75" customHeight="1" x14ac:dyDescent="0.2">
      <c r="A103" s="83" t="s">
        <v>151</v>
      </c>
      <c r="B103" s="83">
        <v>17</v>
      </c>
      <c r="C103" s="84">
        <v>1710.11442465</v>
      </c>
      <c r="D103" s="84">
        <v>1704.12264626</v>
      </c>
      <c r="E103" s="84">
        <v>133.30200289999999</v>
      </c>
      <c r="F103" s="84">
        <v>133.30200289999999</v>
      </c>
    </row>
    <row r="104" spans="1:6" ht="12.75" customHeight="1" x14ac:dyDescent="0.2">
      <c r="A104" s="83" t="s">
        <v>151</v>
      </c>
      <c r="B104" s="83">
        <v>18</v>
      </c>
      <c r="C104" s="84">
        <v>1702.0027241</v>
      </c>
      <c r="D104" s="84">
        <v>1695.9145077400001</v>
      </c>
      <c r="E104" s="84">
        <v>132.65993567000001</v>
      </c>
      <c r="F104" s="84">
        <v>132.65993567000001</v>
      </c>
    </row>
    <row r="105" spans="1:6" ht="12.75" customHeight="1" x14ac:dyDescent="0.2">
      <c r="A105" s="83" t="s">
        <v>151</v>
      </c>
      <c r="B105" s="83">
        <v>19</v>
      </c>
      <c r="C105" s="84">
        <v>1626.4329626199999</v>
      </c>
      <c r="D105" s="84">
        <v>1620.5835447699999</v>
      </c>
      <c r="E105" s="84">
        <v>126.76730331</v>
      </c>
      <c r="F105" s="84">
        <v>126.76730331</v>
      </c>
    </row>
    <row r="106" spans="1:6" ht="12.75" customHeight="1" x14ac:dyDescent="0.2">
      <c r="A106" s="83" t="s">
        <v>151</v>
      </c>
      <c r="B106" s="83">
        <v>20</v>
      </c>
      <c r="C106" s="84">
        <v>1609.5984636799999</v>
      </c>
      <c r="D106" s="84">
        <v>1603.88592771</v>
      </c>
      <c r="E106" s="84">
        <v>125.46116152</v>
      </c>
      <c r="F106" s="84">
        <v>125.46116152</v>
      </c>
    </row>
    <row r="107" spans="1:6" ht="12.75" customHeight="1" x14ac:dyDescent="0.2">
      <c r="A107" s="83" t="s">
        <v>151</v>
      </c>
      <c r="B107" s="83">
        <v>21</v>
      </c>
      <c r="C107" s="84">
        <v>1645.66713422</v>
      </c>
      <c r="D107" s="84">
        <v>1642.93073949</v>
      </c>
      <c r="E107" s="84">
        <v>128.51537339000001</v>
      </c>
      <c r="F107" s="84">
        <v>128.51537339000001</v>
      </c>
    </row>
    <row r="108" spans="1:6" ht="12.75" customHeight="1" x14ac:dyDescent="0.2">
      <c r="A108" s="83" t="s">
        <v>151</v>
      </c>
      <c r="B108" s="83">
        <v>22</v>
      </c>
      <c r="C108" s="84">
        <v>1668.10076011</v>
      </c>
      <c r="D108" s="84">
        <v>1657.7596036</v>
      </c>
      <c r="E108" s="84">
        <v>129.67533526</v>
      </c>
      <c r="F108" s="84">
        <v>129.67533526</v>
      </c>
    </row>
    <row r="109" spans="1:6" ht="12.75" customHeight="1" x14ac:dyDescent="0.2">
      <c r="A109" s="83" t="s">
        <v>151</v>
      </c>
      <c r="B109" s="83">
        <v>23</v>
      </c>
      <c r="C109" s="84">
        <v>1712.7392332700001</v>
      </c>
      <c r="D109" s="84">
        <v>1701.3060447600001</v>
      </c>
      <c r="E109" s="84">
        <v>133.08167918999999</v>
      </c>
      <c r="F109" s="84">
        <v>133.08167918999999</v>
      </c>
    </row>
    <row r="110" spans="1:6" ht="12.75" customHeight="1" x14ac:dyDescent="0.2">
      <c r="A110" s="83" t="s">
        <v>151</v>
      </c>
      <c r="B110" s="83">
        <v>24</v>
      </c>
      <c r="C110" s="84">
        <v>1755.5858390799999</v>
      </c>
      <c r="D110" s="84">
        <v>1748.2142238599999</v>
      </c>
      <c r="E110" s="84">
        <v>136.75098915999999</v>
      </c>
      <c r="F110" s="84">
        <v>136.75098915999999</v>
      </c>
    </row>
    <row r="111" spans="1:6" ht="12.75" customHeight="1" x14ac:dyDescent="0.2">
      <c r="A111" s="83" t="s">
        <v>152</v>
      </c>
      <c r="B111" s="83">
        <v>1</v>
      </c>
      <c r="C111" s="84">
        <v>1726.3549907399999</v>
      </c>
      <c r="D111" s="84">
        <v>1724.2440818699999</v>
      </c>
      <c r="E111" s="84">
        <v>134.87596687999999</v>
      </c>
      <c r="F111" s="84">
        <v>134.87596687999999</v>
      </c>
    </row>
    <row r="112" spans="1:6" ht="12.75" customHeight="1" x14ac:dyDescent="0.2">
      <c r="A112" s="83" t="s">
        <v>152</v>
      </c>
      <c r="B112" s="83">
        <v>2</v>
      </c>
      <c r="C112" s="84">
        <v>1783.4623284199999</v>
      </c>
      <c r="D112" s="84">
        <v>1777.2183355</v>
      </c>
      <c r="E112" s="84">
        <v>139.01978489000001</v>
      </c>
      <c r="F112" s="84">
        <v>139.01978489000001</v>
      </c>
    </row>
    <row r="113" spans="1:6" ht="12.75" customHeight="1" x14ac:dyDescent="0.2">
      <c r="A113" s="83" t="s">
        <v>152</v>
      </c>
      <c r="B113" s="83">
        <v>3</v>
      </c>
      <c r="C113" s="84">
        <v>1801.94457872</v>
      </c>
      <c r="D113" s="84">
        <v>1795.28809286</v>
      </c>
      <c r="E113" s="84">
        <v>140.43325994</v>
      </c>
      <c r="F113" s="84">
        <v>140.43325994</v>
      </c>
    </row>
    <row r="114" spans="1:6" ht="12.75" customHeight="1" x14ac:dyDescent="0.2">
      <c r="A114" s="83" t="s">
        <v>152</v>
      </c>
      <c r="B114" s="83">
        <v>4</v>
      </c>
      <c r="C114" s="84">
        <v>1808.45644401</v>
      </c>
      <c r="D114" s="84">
        <v>1804.8427937599999</v>
      </c>
      <c r="E114" s="84">
        <v>141.18065965</v>
      </c>
      <c r="F114" s="84">
        <v>141.18065965</v>
      </c>
    </row>
    <row r="115" spans="1:6" ht="12.75" customHeight="1" x14ac:dyDescent="0.2">
      <c r="A115" s="83" t="s">
        <v>152</v>
      </c>
      <c r="B115" s="83">
        <v>5</v>
      </c>
      <c r="C115" s="84">
        <v>1812.2296799600001</v>
      </c>
      <c r="D115" s="84">
        <v>1805.8426173</v>
      </c>
      <c r="E115" s="84">
        <v>141.25886908999999</v>
      </c>
      <c r="F115" s="84">
        <v>141.25886908999999</v>
      </c>
    </row>
    <row r="116" spans="1:6" ht="12.75" customHeight="1" x14ac:dyDescent="0.2">
      <c r="A116" s="83" t="s">
        <v>152</v>
      </c>
      <c r="B116" s="83">
        <v>6</v>
      </c>
      <c r="C116" s="84">
        <v>1794.1995070200001</v>
      </c>
      <c r="D116" s="84">
        <v>1787.61862651</v>
      </c>
      <c r="E116" s="84">
        <v>139.8333294</v>
      </c>
      <c r="F116" s="84">
        <v>139.8333294</v>
      </c>
    </row>
    <row r="117" spans="1:6" ht="12.75" customHeight="1" x14ac:dyDescent="0.2">
      <c r="A117" s="83" t="s">
        <v>152</v>
      </c>
      <c r="B117" s="83">
        <v>7</v>
      </c>
      <c r="C117" s="84">
        <v>1845.4435870299999</v>
      </c>
      <c r="D117" s="84">
        <v>1840.28650487</v>
      </c>
      <c r="E117" s="84">
        <v>143.95318173999999</v>
      </c>
      <c r="F117" s="84">
        <v>143.95318173999999</v>
      </c>
    </row>
    <row r="118" spans="1:6" ht="12.75" customHeight="1" x14ac:dyDescent="0.2">
      <c r="A118" s="83" t="s">
        <v>152</v>
      </c>
      <c r="B118" s="83">
        <v>8</v>
      </c>
      <c r="C118" s="84">
        <v>1871.59001289</v>
      </c>
      <c r="D118" s="84">
        <v>1862.1297551800001</v>
      </c>
      <c r="E118" s="84">
        <v>145.66183165000001</v>
      </c>
      <c r="F118" s="84">
        <v>145.66183165000001</v>
      </c>
    </row>
    <row r="119" spans="1:6" ht="12.75" customHeight="1" x14ac:dyDescent="0.2">
      <c r="A119" s="83" t="s">
        <v>152</v>
      </c>
      <c r="B119" s="83">
        <v>9</v>
      </c>
      <c r="C119" s="84">
        <v>1878.0712637500001</v>
      </c>
      <c r="D119" s="84">
        <v>1867.2860851600001</v>
      </c>
      <c r="E119" s="84">
        <v>146.06517651999999</v>
      </c>
      <c r="F119" s="84">
        <v>146.06517651999999</v>
      </c>
    </row>
    <row r="120" spans="1:6" ht="12.75" customHeight="1" x14ac:dyDescent="0.2">
      <c r="A120" s="83" t="s">
        <v>152</v>
      </c>
      <c r="B120" s="83">
        <v>10</v>
      </c>
      <c r="C120" s="84">
        <v>1797.6325154599999</v>
      </c>
      <c r="D120" s="84">
        <v>1786.70191264</v>
      </c>
      <c r="E120" s="84">
        <v>139.76162106000001</v>
      </c>
      <c r="F120" s="84">
        <v>139.76162106000001</v>
      </c>
    </row>
    <row r="121" spans="1:6" ht="12.75" customHeight="1" x14ac:dyDescent="0.2">
      <c r="A121" s="83" t="s">
        <v>152</v>
      </c>
      <c r="B121" s="83">
        <v>11</v>
      </c>
      <c r="C121" s="84">
        <v>1729.7907118200001</v>
      </c>
      <c r="D121" s="84">
        <v>1719.1799283299999</v>
      </c>
      <c r="E121" s="84">
        <v>134.47983235999999</v>
      </c>
      <c r="F121" s="84">
        <v>134.47983235999999</v>
      </c>
    </row>
    <row r="122" spans="1:6" ht="12.75" customHeight="1" x14ac:dyDescent="0.2">
      <c r="A122" s="83" t="s">
        <v>152</v>
      </c>
      <c r="B122" s="83">
        <v>12</v>
      </c>
      <c r="C122" s="84">
        <v>1735.24050102</v>
      </c>
      <c r="D122" s="84">
        <v>1726.78625405</v>
      </c>
      <c r="E122" s="84">
        <v>135.07482383999999</v>
      </c>
      <c r="F122" s="84">
        <v>135.07482383999999</v>
      </c>
    </row>
    <row r="123" spans="1:6" ht="12.75" customHeight="1" x14ac:dyDescent="0.2">
      <c r="A123" s="83" t="s">
        <v>152</v>
      </c>
      <c r="B123" s="83">
        <v>13</v>
      </c>
      <c r="C123" s="84">
        <v>1780.0928167</v>
      </c>
      <c r="D123" s="84">
        <v>1771.0784443499999</v>
      </c>
      <c r="E123" s="84">
        <v>138.53950268</v>
      </c>
      <c r="F123" s="84">
        <v>138.53950268</v>
      </c>
    </row>
    <row r="124" spans="1:6" ht="12.75" customHeight="1" x14ac:dyDescent="0.2">
      <c r="A124" s="83" t="s">
        <v>152</v>
      </c>
      <c r="B124" s="83">
        <v>14</v>
      </c>
      <c r="C124" s="84">
        <v>1785.6065188499999</v>
      </c>
      <c r="D124" s="84">
        <v>1775.5712734399999</v>
      </c>
      <c r="E124" s="84">
        <v>138.89094635000001</v>
      </c>
      <c r="F124" s="84">
        <v>138.89094635000001</v>
      </c>
    </row>
    <row r="125" spans="1:6" ht="12.75" customHeight="1" x14ac:dyDescent="0.2">
      <c r="A125" s="83" t="s">
        <v>152</v>
      </c>
      <c r="B125" s="83">
        <v>15</v>
      </c>
      <c r="C125" s="84">
        <v>1792.38109568</v>
      </c>
      <c r="D125" s="84">
        <v>1783.3277682299999</v>
      </c>
      <c r="E125" s="84">
        <v>139.49768453999999</v>
      </c>
      <c r="F125" s="84">
        <v>139.49768453999999</v>
      </c>
    </row>
    <row r="126" spans="1:6" ht="12.75" customHeight="1" x14ac:dyDescent="0.2">
      <c r="A126" s="83" t="s">
        <v>152</v>
      </c>
      <c r="B126" s="83">
        <v>16</v>
      </c>
      <c r="C126" s="84">
        <v>1792.92013737</v>
      </c>
      <c r="D126" s="84">
        <v>1789.6558088300001</v>
      </c>
      <c r="E126" s="84">
        <v>139.99268441000001</v>
      </c>
      <c r="F126" s="84">
        <v>139.99268441000001</v>
      </c>
    </row>
    <row r="127" spans="1:6" ht="12.75" customHeight="1" x14ac:dyDescent="0.2">
      <c r="A127" s="83" t="s">
        <v>152</v>
      </c>
      <c r="B127" s="83">
        <v>17</v>
      </c>
      <c r="C127" s="84">
        <v>1792.5387147500001</v>
      </c>
      <c r="D127" s="84">
        <v>1786.0871288000001</v>
      </c>
      <c r="E127" s="84">
        <v>139.71353067999999</v>
      </c>
      <c r="F127" s="84">
        <v>139.71353067999999</v>
      </c>
    </row>
    <row r="128" spans="1:6" ht="12.75" customHeight="1" x14ac:dyDescent="0.2">
      <c r="A128" s="83" t="s">
        <v>152</v>
      </c>
      <c r="B128" s="83">
        <v>18</v>
      </c>
      <c r="C128" s="84">
        <v>1751.18550712</v>
      </c>
      <c r="D128" s="84">
        <v>1751.03259202</v>
      </c>
      <c r="E128" s="84">
        <v>136.97145107</v>
      </c>
      <c r="F128" s="84">
        <v>136.97145107</v>
      </c>
    </row>
    <row r="129" spans="1:6" ht="12.75" customHeight="1" x14ac:dyDescent="0.2">
      <c r="A129" s="83" t="s">
        <v>152</v>
      </c>
      <c r="B129" s="83">
        <v>19</v>
      </c>
      <c r="C129" s="84">
        <v>1668.05765569</v>
      </c>
      <c r="D129" s="84">
        <v>1663.98944278</v>
      </c>
      <c r="E129" s="84">
        <v>130.1626535</v>
      </c>
      <c r="F129" s="84">
        <v>130.1626535</v>
      </c>
    </row>
    <row r="130" spans="1:6" ht="12.75" customHeight="1" x14ac:dyDescent="0.2">
      <c r="A130" s="83" t="s">
        <v>152</v>
      </c>
      <c r="B130" s="83">
        <v>20</v>
      </c>
      <c r="C130" s="84">
        <v>1651.6167283</v>
      </c>
      <c r="D130" s="84">
        <v>1651.4458856399999</v>
      </c>
      <c r="E130" s="84">
        <v>129.18145576000001</v>
      </c>
      <c r="F130" s="84">
        <v>129.18145576000001</v>
      </c>
    </row>
    <row r="131" spans="1:6" ht="12.75" customHeight="1" x14ac:dyDescent="0.2">
      <c r="A131" s="83" t="s">
        <v>152</v>
      </c>
      <c r="B131" s="83">
        <v>21</v>
      </c>
      <c r="C131" s="84">
        <v>1677.40547902</v>
      </c>
      <c r="D131" s="84">
        <v>1675.92947626</v>
      </c>
      <c r="E131" s="84">
        <v>131.09664165999999</v>
      </c>
      <c r="F131" s="84">
        <v>131.09664165999999</v>
      </c>
    </row>
    <row r="132" spans="1:6" ht="12.75" customHeight="1" x14ac:dyDescent="0.2">
      <c r="A132" s="83" t="s">
        <v>152</v>
      </c>
      <c r="B132" s="83">
        <v>22</v>
      </c>
      <c r="C132" s="84">
        <v>1708.9932310300001</v>
      </c>
      <c r="D132" s="84">
        <v>1708.2289942299999</v>
      </c>
      <c r="E132" s="84">
        <v>133.62321476</v>
      </c>
      <c r="F132" s="84">
        <v>133.62321476</v>
      </c>
    </row>
    <row r="133" spans="1:6" ht="12.75" customHeight="1" x14ac:dyDescent="0.2">
      <c r="A133" s="83" t="s">
        <v>152</v>
      </c>
      <c r="B133" s="83">
        <v>23</v>
      </c>
      <c r="C133" s="84">
        <v>1773.5609562100001</v>
      </c>
      <c r="D133" s="84">
        <v>1767.0300329900001</v>
      </c>
      <c r="E133" s="84">
        <v>138.22282281</v>
      </c>
      <c r="F133" s="84">
        <v>138.22282281</v>
      </c>
    </row>
    <row r="134" spans="1:6" ht="12.75" customHeight="1" x14ac:dyDescent="0.2">
      <c r="A134" s="83" t="s">
        <v>152</v>
      </c>
      <c r="B134" s="83">
        <v>24</v>
      </c>
      <c r="C134" s="84">
        <v>1815.7868490000001</v>
      </c>
      <c r="D134" s="84">
        <v>1809.1248726599999</v>
      </c>
      <c r="E134" s="84">
        <v>141.51561774999999</v>
      </c>
      <c r="F134" s="84">
        <v>141.51561774999999</v>
      </c>
    </row>
    <row r="135" spans="1:6" ht="12.75" customHeight="1" x14ac:dyDescent="0.2">
      <c r="A135" s="83" t="s">
        <v>153</v>
      </c>
      <c r="B135" s="83">
        <v>1</v>
      </c>
      <c r="C135" s="84">
        <v>1832.1072382</v>
      </c>
      <c r="D135" s="84">
        <v>1825.4759011799999</v>
      </c>
      <c r="E135" s="84">
        <v>142.79464826</v>
      </c>
      <c r="F135" s="84">
        <v>142.79464826</v>
      </c>
    </row>
    <row r="136" spans="1:6" ht="12.75" customHeight="1" x14ac:dyDescent="0.2">
      <c r="A136" s="83" t="s">
        <v>153</v>
      </c>
      <c r="B136" s="83">
        <v>2</v>
      </c>
      <c r="C136" s="84">
        <v>1884.8917514300001</v>
      </c>
      <c r="D136" s="84">
        <v>1878.16772874</v>
      </c>
      <c r="E136" s="84">
        <v>146.91637399000001</v>
      </c>
      <c r="F136" s="84">
        <v>146.91637399000001</v>
      </c>
    </row>
    <row r="137" spans="1:6" ht="12.75" customHeight="1" x14ac:dyDescent="0.2">
      <c r="A137" s="83" t="s">
        <v>153</v>
      </c>
      <c r="B137" s="83">
        <v>3</v>
      </c>
      <c r="C137" s="84">
        <v>1923.1087736300001</v>
      </c>
      <c r="D137" s="84">
        <v>1916.0385136</v>
      </c>
      <c r="E137" s="84">
        <v>149.87874966000001</v>
      </c>
      <c r="F137" s="84">
        <v>149.87874966000001</v>
      </c>
    </row>
    <row r="138" spans="1:6" ht="12.75" customHeight="1" x14ac:dyDescent="0.2">
      <c r="A138" s="83" t="s">
        <v>153</v>
      </c>
      <c r="B138" s="83">
        <v>4</v>
      </c>
      <c r="C138" s="84">
        <v>1912.27872809</v>
      </c>
      <c r="D138" s="84">
        <v>1906.25111285</v>
      </c>
      <c r="E138" s="84">
        <v>149.11314741000001</v>
      </c>
      <c r="F138" s="84">
        <v>149.11314741000001</v>
      </c>
    </row>
    <row r="139" spans="1:6" ht="12.75" customHeight="1" x14ac:dyDescent="0.2">
      <c r="A139" s="83" t="s">
        <v>153</v>
      </c>
      <c r="B139" s="83">
        <v>5</v>
      </c>
      <c r="C139" s="84">
        <v>1903.83386167</v>
      </c>
      <c r="D139" s="84">
        <v>1898.19735926</v>
      </c>
      <c r="E139" s="84">
        <v>148.48315668000001</v>
      </c>
      <c r="F139" s="84">
        <v>148.48315668000001</v>
      </c>
    </row>
    <row r="140" spans="1:6" ht="12.75" customHeight="1" x14ac:dyDescent="0.2">
      <c r="A140" s="83" t="s">
        <v>153</v>
      </c>
      <c r="B140" s="83">
        <v>6</v>
      </c>
      <c r="C140" s="84">
        <v>1869.03068125</v>
      </c>
      <c r="D140" s="84">
        <v>1866.1187961000001</v>
      </c>
      <c r="E140" s="84">
        <v>145.97386738</v>
      </c>
      <c r="F140" s="84">
        <v>145.97386738</v>
      </c>
    </row>
    <row r="141" spans="1:6" ht="12.75" customHeight="1" x14ac:dyDescent="0.2">
      <c r="A141" s="83" t="s">
        <v>153</v>
      </c>
      <c r="B141" s="83">
        <v>7</v>
      </c>
      <c r="C141" s="84">
        <v>1840.3161649599999</v>
      </c>
      <c r="D141" s="84">
        <v>1833.64898619</v>
      </c>
      <c r="E141" s="84">
        <v>143.43397349</v>
      </c>
      <c r="F141" s="84">
        <v>143.43397349</v>
      </c>
    </row>
    <row r="142" spans="1:6" ht="12.75" customHeight="1" x14ac:dyDescent="0.2">
      <c r="A142" s="83" t="s">
        <v>153</v>
      </c>
      <c r="B142" s="83">
        <v>8</v>
      </c>
      <c r="C142" s="84">
        <v>1775.13619778</v>
      </c>
      <c r="D142" s="84">
        <v>1768.79269419</v>
      </c>
      <c r="E142" s="84">
        <v>138.36070387999999</v>
      </c>
      <c r="F142" s="84">
        <v>138.36070387999999</v>
      </c>
    </row>
    <row r="143" spans="1:6" ht="12.75" customHeight="1" x14ac:dyDescent="0.2">
      <c r="A143" s="83" t="s">
        <v>153</v>
      </c>
      <c r="B143" s="83">
        <v>9</v>
      </c>
      <c r="C143" s="84">
        <v>1728.83045582</v>
      </c>
      <c r="D143" s="84">
        <v>1726.3446057199999</v>
      </c>
      <c r="E143" s="84">
        <v>135.04027667</v>
      </c>
      <c r="F143" s="84">
        <v>135.04027667</v>
      </c>
    </row>
    <row r="144" spans="1:6" ht="12.75" customHeight="1" x14ac:dyDescent="0.2">
      <c r="A144" s="83" t="s">
        <v>153</v>
      </c>
      <c r="B144" s="83">
        <v>10</v>
      </c>
      <c r="C144" s="84">
        <v>1715.69907051</v>
      </c>
      <c r="D144" s="84">
        <v>1709.5122100599999</v>
      </c>
      <c r="E144" s="84">
        <v>133.72359205999999</v>
      </c>
      <c r="F144" s="84">
        <v>133.72359205999999</v>
      </c>
    </row>
    <row r="145" spans="1:6" ht="12.75" customHeight="1" x14ac:dyDescent="0.2">
      <c r="A145" s="83" t="s">
        <v>153</v>
      </c>
      <c r="B145" s="83">
        <v>11</v>
      </c>
      <c r="C145" s="84">
        <v>1699.2518472899999</v>
      </c>
      <c r="D145" s="84">
        <v>1693.4992969699999</v>
      </c>
      <c r="E145" s="84">
        <v>132.47101004000001</v>
      </c>
      <c r="F145" s="84">
        <v>132.47101004000001</v>
      </c>
    </row>
    <row r="146" spans="1:6" ht="12.75" customHeight="1" x14ac:dyDescent="0.2">
      <c r="A146" s="83" t="s">
        <v>153</v>
      </c>
      <c r="B146" s="83">
        <v>12</v>
      </c>
      <c r="C146" s="84">
        <v>1701.59447372</v>
      </c>
      <c r="D146" s="84">
        <v>1693.3709194200001</v>
      </c>
      <c r="E146" s="84">
        <v>132.46096793999999</v>
      </c>
      <c r="F146" s="84">
        <v>132.46096793999999</v>
      </c>
    </row>
    <row r="147" spans="1:6" ht="12.75" customHeight="1" x14ac:dyDescent="0.2">
      <c r="A147" s="83" t="s">
        <v>153</v>
      </c>
      <c r="B147" s="83">
        <v>13</v>
      </c>
      <c r="C147" s="84">
        <v>1730.19555092</v>
      </c>
      <c r="D147" s="84">
        <v>1721.4056644299999</v>
      </c>
      <c r="E147" s="84">
        <v>134.65393666</v>
      </c>
      <c r="F147" s="84">
        <v>134.65393666</v>
      </c>
    </row>
    <row r="148" spans="1:6" ht="12.75" customHeight="1" x14ac:dyDescent="0.2">
      <c r="A148" s="83" t="s">
        <v>153</v>
      </c>
      <c r="B148" s="83">
        <v>14</v>
      </c>
      <c r="C148" s="84">
        <v>1721.0577363899999</v>
      </c>
      <c r="D148" s="84">
        <v>1711.7990379600001</v>
      </c>
      <c r="E148" s="84">
        <v>133.90247515999999</v>
      </c>
      <c r="F148" s="84">
        <v>133.90247515999999</v>
      </c>
    </row>
    <row r="149" spans="1:6" ht="12.75" customHeight="1" x14ac:dyDescent="0.2">
      <c r="A149" s="83" t="s">
        <v>153</v>
      </c>
      <c r="B149" s="83">
        <v>15</v>
      </c>
      <c r="C149" s="84">
        <v>1727.57148203</v>
      </c>
      <c r="D149" s="84">
        <v>1717.7743817999999</v>
      </c>
      <c r="E149" s="84">
        <v>134.36988595</v>
      </c>
      <c r="F149" s="84">
        <v>134.36988595</v>
      </c>
    </row>
    <row r="150" spans="1:6" ht="12.75" customHeight="1" x14ac:dyDescent="0.2">
      <c r="A150" s="83" t="s">
        <v>153</v>
      </c>
      <c r="B150" s="83">
        <v>16</v>
      </c>
      <c r="C150" s="84">
        <v>1743.74875982</v>
      </c>
      <c r="D150" s="84">
        <v>1734.00355416</v>
      </c>
      <c r="E150" s="84">
        <v>135.63938447000001</v>
      </c>
      <c r="F150" s="84">
        <v>135.63938447000001</v>
      </c>
    </row>
    <row r="151" spans="1:6" ht="12.75" customHeight="1" x14ac:dyDescent="0.2">
      <c r="A151" s="83" t="s">
        <v>153</v>
      </c>
      <c r="B151" s="83">
        <v>17</v>
      </c>
      <c r="C151" s="84">
        <v>1739.0426774499999</v>
      </c>
      <c r="D151" s="84">
        <v>1731.23554741</v>
      </c>
      <c r="E151" s="84">
        <v>135.42286200000001</v>
      </c>
      <c r="F151" s="84">
        <v>135.42286200000001</v>
      </c>
    </row>
    <row r="152" spans="1:6" ht="12.75" customHeight="1" x14ac:dyDescent="0.2">
      <c r="A152" s="83" t="s">
        <v>153</v>
      </c>
      <c r="B152" s="83">
        <v>18</v>
      </c>
      <c r="C152" s="84">
        <v>1725.42895208</v>
      </c>
      <c r="D152" s="84">
        <v>1720.4182883200001</v>
      </c>
      <c r="E152" s="84">
        <v>134.57670089000001</v>
      </c>
      <c r="F152" s="84">
        <v>134.57670089000001</v>
      </c>
    </row>
    <row r="153" spans="1:6" ht="12.75" customHeight="1" x14ac:dyDescent="0.2">
      <c r="A153" s="83" t="s">
        <v>153</v>
      </c>
      <c r="B153" s="83">
        <v>19</v>
      </c>
      <c r="C153" s="84">
        <v>1645.53143909</v>
      </c>
      <c r="D153" s="84">
        <v>1641.1656195600001</v>
      </c>
      <c r="E153" s="84">
        <v>128.37729999000001</v>
      </c>
      <c r="F153" s="84">
        <v>128.37729999000001</v>
      </c>
    </row>
    <row r="154" spans="1:6" ht="12.75" customHeight="1" x14ac:dyDescent="0.2">
      <c r="A154" s="83" t="s">
        <v>153</v>
      </c>
      <c r="B154" s="83">
        <v>20</v>
      </c>
      <c r="C154" s="84">
        <v>1669.36275047</v>
      </c>
      <c r="D154" s="84">
        <v>1663.25496991</v>
      </c>
      <c r="E154" s="84">
        <v>130.10520063999999</v>
      </c>
      <c r="F154" s="84">
        <v>130.10520063999999</v>
      </c>
    </row>
    <row r="155" spans="1:6" ht="12.75" customHeight="1" x14ac:dyDescent="0.2">
      <c r="A155" s="83" t="s">
        <v>153</v>
      </c>
      <c r="B155" s="83">
        <v>21</v>
      </c>
      <c r="C155" s="84">
        <v>1669.77185424</v>
      </c>
      <c r="D155" s="84">
        <v>1663.5869660799999</v>
      </c>
      <c r="E155" s="84">
        <v>130.13117045999999</v>
      </c>
      <c r="F155" s="84">
        <v>130.13117045999999</v>
      </c>
    </row>
    <row r="156" spans="1:6" ht="12.75" customHeight="1" x14ac:dyDescent="0.2">
      <c r="A156" s="83" t="s">
        <v>153</v>
      </c>
      <c r="B156" s="83">
        <v>22</v>
      </c>
      <c r="C156" s="84">
        <v>1685.3931189800001</v>
      </c>
      <c r="D156" s="84">
        <v>1679.2084573699999</v>
      </c>
      <c r="E156" s="84">
        <v>131.3531342</v>
      </c>
      <c r="F156" s="84">
        <v>131.3531342</v>
      </c>
    </row>
    <row r="157" spans="1:6" ht="12.75" customHeight="1" x14ac:dyDescent="0.2">
      <c r="A157" s="83" t="s">
        <v>153</v>
      </c>
      <c r="B157" s="83">
        <v>23</v>
      </c>
      <c r="C157" s="84">
        <v>1712.13418929</v>
      </c>
      <c r="D157" s="84">
        <v>1709.8973040599999</v>
      </c>
      <c r="E157" s="84">
        <v>133.75371537000001</v>
      </c>
      <c r="F157" s="84">
        <v>133.75371537000001</v>
      </c>
    </row>
    <row r="158" spans="1:6" ht="12.75" customHeight="1" x14ac:dyDescent="0.2">
      <c r="A158" s="83" t="s">
        <v>153</v>
      </c>
      <c r="B158" s="83">
        <v>24</v>
      </c>
      <c r="C158" s="84">
        <v>1769.2151308699999</v>
      </c>
      <c r="D158" s="84">
        <v>1761.83297492</v>
      </c>
      <c r="E158" s="84">
        <v>137.81629205999999</v>
      </c>
      <c r="F158" s="84">
        <v>137.81629205999999</v>
      </c>
    </row>
    <row r="159" spans="1:6" ht="12.75" customHeight="1" x14ac:dyDescent="0.2">
      <c r="A159" s="83" t="s">
        <v>154</v>
      </c>
      <c r="B159" s="83">
        <v>1</v>
      </c>
      <c r="C159" s="84">
        <v>1715.2619788899999</v>
      </c>
      <c r="D159" s="84">
        <v>1707.2381313799999</v>
      </c>
      <c r="E159" s="84">
        <v>133.54570624999999</v>
      </c>
      <c r="F159" s="84">
        <v>133.54570624999999</v>
      </c>
    </row>
    <row r="160" spans="1:6" ht="12.75" customHeight="1" x14ac:dyDescent="0.2">
      <c r="A160" s="83" t="s">
        <v>154</v>
      </c>
      <c r="B160" s="83">
        <v>2</v>
      </c>
      <c r="C160" s="84">
        <v>1752.2714888400001</v>
      </c>
      <c r="D160" s="84">
        <v>1744.3427243900001</v>
      </c>
      <c r="E160" s="84">
        <v>136.44814790999999</v>
      </c>
      <c r="F160" s="84">
        <v>136.44814790999999</v>
      </c>
    </row>
    <row r="161" spans="1:6" ht="12.75" customHeight="1" x14ac:dyDescent="0.2">
      <c r="A161" s="83" t="s">
        <v>154</v>
      </c>
      <c r="B161" s="83">
        <v>3</v>
      </c>
      <c r="C161" s="84">
        <v>1780.8940480799999</v>
      </c>
      <c r="D161" s="84">
        <v>1773.14246516</v>
      </c>
      <c r="E161" s="84">
        <v>138.70095707999999</v>
      </c>
      <c r="F161" s="84">
        <v>138.70095707999999</v>
      </c>
    </row>
    <row r="162" spans="1:6" ht="12.75" customHeight="1" x14ac:dyDescent="0.2">
      <c r="A162" s="83" t="s">
        <v>154</v>
      </c>
      <c r="B162" s="83">
        <v>4</v>
      </c>
      <c r="C162" s="84">
        <v>1794.19588454</v>
      </c>
      <c r="D162" s="84">
        <v>1785.89166565</v>
      </c>
      <c r="E162" s="84">
        <v>139.69824091000001</v>
      </c>
      <c r="F162" s="84">
        <v>139.69824091000001</v>
      </c>
    </row>
    <row r="163" spans="1:6" ht="12.75" customHeight="1" x14ac:dyDescent="0.2">
      <c r="A163" s="83" t="s">
        <v>154</v>
      </c>
      <c r="B163" s="83">
        <v>5</v>
      </c>
      <c r="C163" s="84">
        <v>1786.29831081</v>
      </c>
      <c r="D163" s="84">
        <v>1778.6877091199999</v>
      </c>
      <c r="E163" s="84">
        <v>139.13472406</v>
      </c>
      <c r="F163" s="84">
        <v>139.13472406</v>
      </c>
    </row>
    <row r="164" spans="1:6" ht="12.75" customHeight="1" x14ac:dyDescent="0.2">
      <c r="A164" s="83" t="s">
        <v>154</v>
      </c>
      <c r="B164" s="83">
        <v>6</v>
      </c>
      <c r="C164" s="84">
        <v>1770.60277636</v>
      </c>
      <c r="D164" s="84">
        <v>1763.32853544</v>
      </c>
      <c r="E164" s="84">
        <v>137.93327966000001</v>
      </c>
      <c r="F164" s="84">
        <v>137.93327966000001</v>
      </c>
    </row>
    <row r="165" spans="1:6" ht="12.75" customHeight="1" x14ac:dyDescent="0.2">
      <c r="A165" s="83" t="s">
        <v>154</v>
      </c>
      <c r="B165" s="83">
        <v>7</v>
      </c>
      <c r="C165" s="84">
        <v>1775.36203656</v>
      </c>
      <c r="D165" s="84">
        <v>1767.93615931</v>
      </c>
      <c r="E165" s="84">
        <v>138.29370295000001</v>
      </c>
      <c r="F165" s="84">
        <v>138.29370295000001</v>
      </c>
    </row>
    <row r="166" spans="1:6" ht="12.75" customHeight="1" x14ac:dyDescent="0.2">
      <c r="A166" s="83" t="s">
        <v>154</v>
      </c>
      <c r="B166" s="83">
        <v>8</v>
      </c>
      <c r="C166" s="84">
        <v>1709.5268792700001</v>
      </c>
      <c r="D166" s="84">
        <v>1700.6172354299999</v>
      </c>
      <c r="E166" s="84">
        <v>133.02779828999999</v>
      </c>
      <c r="F166" s="84">
        <v>133.02779828999999</v>
      </c>
    </row>
    <row r="167" spans="1:6" ht="12.75" customHeight="1" x14ac:dyDescent="0.2">
      <c r="A167" s="83" t="s">
        <v>154</v>
      </c>
      <c r="B167" s="83">
        <v>9</v>
      </c>
      <c r="C167" s="84">
        <v>1656.4320233399999</v>
      </c>
      <c r="D167" s="84">
        <v>1647.21015756</v>
      </c>
      <c r="E167" s="84">
        <v>128.85012336</v>
      </c>
      <c r="F167" s="84">
        <v>128.85012336</v>
      </c>
    </row>
    <row r="168" spans="1:6" ht="12.75" customHeight="1" x14ac:dyDescent="0.2">
      <c r="A168" s="83" t="s">
        <v>154</v>
      </c>
      <c r="B168" s="83">
        <v>10</v>
      </c>
      <c r="C168" s="84">
        <v>1596.0883266599999</v>
      </c>
      <c r="D168" s="84">
        <v>1587.4108651700001</v>
      </c>
      <c r="E168" s="84">
        <v>124.17242867</v>
      </c>
      <c r="F168" s="84">
        <v>124.17242867</v>
      </c>
    </row>
    <row r="169" spans="1:6" ht="12.75" customHeight="1" x14ac:dyDescent="0.2">
      <c r="A169" s="83" t="s">
        <v>154</v>
      </c>
      <c r="B169" s="83">
        <v>11</v>
      </c>
      <c r="C169" s="84">
        <v>1595.12035853</v>
      </c>
      <c r="D169" s="84">
        <v>1584.5876501099999</v>
      </c>
      <c r="E169" s="84">
        <v>123.95158763000001</v>
      </c>
      <c r="F169" s="84">
        <v>123.95158763000001</v>
      </c>
    </row>
    <row r="170" spans="1:6" ht="12.75" customHeight="1" x14ac:dyDescent="0.2">
      <c r="A170" s="83" t="s">
        <v>154</v>
      </c>
      <c r="B170" s="83">
        <v>12</v>
      </c>
      <c r="C170" s="84">
        <v>1606.41049069</v>
      </c>
      <c r="D170" s="84">
        <v>1596.5227891300001</v>
      </c>
      <c r="E170" s="84">
        <v>124.88519293</v>
      </c>
      <c r="F170" s="84">
        <v>124.88519293</v>
      </c>
    </row>
    <row r="171" spans="1:6" ht="12.75" customHeight="1" x14ac:dyDescent="0.2">
      <c r="A171" s="83" t="s">
        <v>154</v>
      </c>
      <c r="B171" s="83">
        <v>13</v>
      </c>
      <c r="C171" s="84">
        <v>1623.33032987</v>
      </c>
      <c r="D171" s="84">
        <v>1613.6965806000001</v>
      </c>
      <c r="E171" s="84">
        <v>126.22858263000001</v>
      </c>
      <c r="F171" s="84">
        <v>126.22858263000001</v>
      </c>
    </row>
    <row r="172" spans="1:6" ht="12.75" customHeight="1" x14ac:dyDescent="0.2">
      <c r="A172" s="83" t="s">
        <v>154</v>
      </c>
      <c r="B172" s="83">
        <v>14</v>
      </c>
      <c r="C172" s="84">
        <v>1600.14360459</v>
      </c>
      <c r="D172" s="84">
        <v>1590.5347905900001</v>
      </c>
      <c r="E172" s="84">
        <v>124.41679225999999</v>
      </c>
      <c r="F172" s="84">
        <v>124.41679225999999</v>
      </c>
    </row>
    <row r="173" spans="1:6" ht="12.75" customHeight="1" x14ac:dyDescent="0.2">
      <c r="A173" s="83" t="s">
        <v>154</v>
      </c>
      <c r="B173" s="83">
        <v>15</v>
      </c>
      <c r="C173" s="84">
        <v>1611.68624221</v>
      </c>
      <c r="D173" s="84">
        <v>1603.15902209</v>
      </c>
      <c r="E173" s="84">
        <v>125.40430061000001</v>
      </c>
      <c r="F173" s="84">
        <v>125.40430061000001</v>
      </c>
    </row>
    <row r="174" spans="1:6" ht="12.75" customHeight="1" x14ac:dyDescent="0.2">
      <c r="A174" s="83" t="s">
        <v>154</v>
      </c>
      <c r="B174" s="83">
        <v>16</v>
      </c>
      <c r="C174" s="84">
        <v>1620.6348300699999</v>
      </c>
      <c r="D174" s="84">
        <v>1613.7410672799999</v>
      </c>
      <c r="E174" s="84">
        <v>126.23206252</v>
      </c>
      <c r="F174" s="84">
        <v>126.23206252</v>
      </c>
    </row>
    <row r="175" spans="1:6" ht="12.75" customHeight="1" x14ac:dyDescent="0.2">
      <c r="A175" s="83" t="s">
        <v>154</v>
      </c>
      <c r="B175" s="83">
        <v>17</v>
      </c>
      <c r="C175" s="84">
        <v>1623.08328592</v>
      </c>
      <c r="D175" s="84">
        <v>1617.6852398399999</v>
      </c>
      <c r="E175" s="84">
        <v>126.54058849</v>
      </c>
      <c r="F175" s="84">
        <v>126.54058849</v>
      </c>
    </row>
    <row r="176" spans="1:6" ht="12.75" customHeight="1" x14ac:dyDescent="0.2">
      <c r="A176" s="83" t="s">
        <v>154</v>
      </c>
      <c r="B176" s="83">
        <v>18</v>
      </c>
      <c r="C176" s="84">
        <v>1596.89477392</v>
      </c>
      <c r="D176" s="84">
        <v>1591.31293123</v>
      </c>
      <c r="E176" s="84">
        <v>124.47766094000001</v>
      </c>
      <c r="F176" s="84">
        <v>124.47766094000001</v>
      </c>
    </row>
    <row r="177" spans="1:6" ht="12.75" customHeight="1" x14ac:dyDescent="0.2">
      <c r="A177" s="83" t="s">
        <v>154</v>
      </c>
      <c r="B177" s="83">
        <v>19</v>
      </c>
      <c r="C177" s="84">
        <v>1569.63427845</v>
      </c>
      <c r="D177" s="84">
        <v>1564.1574091</v>
      </c>
      <c r="E177" s="84">
        <v>122.35346789</v>
      </c>
      <c r="F177" s="84">
        <v>122.35346789</v>
      </c>
    </row>
    <row r="178" spans="1:6" ht="12.75" customHeight="1" x14ac:dyDescent="0.2">
      <c r="A178" s="83" t="s">
        <v>154</v>
      </c>
      <c r="B178" s="83">
        <v>20</v>
      </c>
      <c r="C178" s="84">
        <v>1584.5397704500001</v>
      </c>
      <c r="D178" s="84">
        <v>1582.8455164500001</v>
      </c>
      <c r="E178" s="84">
        <v>123.81531228</v>
      </c>
      <c r="F178" s="84">
        <v>123.81531228</v>
      </c>
    </row>
    <row r="179" spans="1:6" ht="12.75" customHeight="1" x14ac:dyDescent="0.2">
      <c r="A179" s="83" t="s">
        <v>154</v>
      </c>
      <c r="B179" s="83">
        <v>21</v>
      </c>
      <c r="C179" s="84">
        <v>1603.92052302</v>
      </c>
      <c r="D179" s="84">
        <v>1596.8977635000001</v>
      </c>
      <c r="E179" s="84">
        <v>124.91452464</v>
      </c>
      <c r="F179" s="84">
        <v>124.91452464</v>
      </c>
    </row>
    <row r="180" spans="1:6" ht="12.75" customHeight="1" x14ac:dyDescent="0.2">
      <c r="A180" s="83" t="s">
        <v>154</v>
      </c>
      <c r="B180" s="83">
        <v>22</v>
      </c>
      <c r="C180" s="84">
        <v>1622.19587078</v>
      </c>
      <c r="D180" s="84">
        <v>1619.1475769799999</v>
      </c>
      <c r="E180" s="84">
        <v>126.65497725</v>
      </c>
      <c r="F180" s="84">
        <v>126.65497725</v>
      </c>
    </row>
    <row r="181" spans="1:6" ht="12.75" customHeight="1" x14ac:dyDescent="0.2">
      <c r="A181" s="83" t="s">
        <v>154</v>
      </c>
      <c r="B181" s="83">
        <v>23</v>
      </c>
      <c r="C181" s="84">
        <v>1646.94024614</v>
      </c>
      <c r="D181" s="84">
        <v>1642.0559462399999</v>
      </c>
      <c r="E181" s="84">
        <v>128.44694423000001</v>
      </c>
      <c r="F181" s="84">
        <v>128.44694423000001</v>
      </c>
    </row>
    <row r="182" spans="1:6" ht="12.75" customHeight="1" x14ac:dyDescent="0.2">
      <c r="A182" s="83" t="s">
        <v>154</v>
      </c>
      <c r="B182" s="83">
        <v>24</v>
      </c>
      <c r="C182" s="84">
        <v>1702.8559508400001</v>
      </c>
      <c r="D182" s="84">
        <v>1696.75040644</v>
      </c>
      <c r="E182" s="84">
        <v>132.72532237999999</v>
      </c>
      <c r="F182" s="84">
        <v>132.72532237999999</v>
      </c>
    </row>
    <row r="183" spans="1:6" ht="12.75" customHeight="1" x14ac:dyDescent="0.2">
      <c r="A183" s="83" t="s">
        <v>155</v>
      </c>
      <c r="B183" s="83">
        <v>1</v>
      </c>
      <c r="C183" s="84">
        <v>1764.4058786799999</v>
      </c>
      <c r="D183" s="84">
        <v>1758.3554295900001</v>
      </c>
      <c r="E183" s="84">
        <v>137.54426717999999</v>
      </c>
      <c r="F183" s="84">
        <v>137.54426717999999</v>
      </c>
    </row>
    <row r="184" spans="1:6" ht="12.75" customHeight="1" x14ac:dyDescent="0.2">
      <c r="A184" s="83" t="s">
        <v>155</v>
      </c>
      <c r="B184" s="83">
        <v>2</v>
      </c>
      <c r="C184" s="84">
        <v>1816.4717129999999</v>
      </c>
      <c r="D184" s="84">
        <v>1808.38233326</v>
      </c>
      <c r="E184" s="84">
        <v>141.45753391</v>
      </c>
      <c r="F184" s="84">
        <v>141.45753391</v>
      </c>
    </row>
    <row r="185" spans="1:6" ht="12.75" customHeight="1" x14ac:dyDescent="0.2">
      <c r="A185" s="83" t="s">
        <v>155</v>
      </c>
      <c r="B185" s="83">
        <v>3</v>
      </c>
      <c r="C185" s="84">
        <v>1829.55886517</v>
      </c>
      <c r="D185" s="84">
        <v>1820.65118441</v>
      </c>
      <c r="E185" s="84">
        <v>142.41724325999999</v>
      </c>
      <c r="F185" s="84">
        <v>142.41724325999999</v>
      </c>
    </row>
    <row r="186" spans="1:6" ht="12.75" customHeight="1" x14ac:dyDescent="0.2">
      <c r="A186" s="83" t="s">
        <v>155</v>
      </c>
      <c r="B186" s="83">
        <v>4</v>
      </c>
      <c r="C186" s="84">
        <v>1825.9840965400001</v>
      </c>
      <c r="D186" s="84">
        <v>1816.56115679</v>
      </c>
      <c r="E186" s="84">
        <v>142.09730802999999</v>
      </c>
      <c r="F186" s="84">
        <v>142.09730802999999</v>
      </c>
    </row>
    <row r="187" spans="1:6" ht="12.75" customHeight="1" x14ac:dyDescent="0.2">
      <c r="A187" s="83" t="s">
        <v>155</v>
      </c>
      <c r="B187" s="83">
        <v>5</v>
      </c>
      <c r="C187" s="84">
        <v>1831.0986337700001</v>
      </c>
      <c r="D187" s="84">
        <v>1822.20627141</v>
      </c>
      <c r="E187" s="84">
        <v>142.53888721000001</v>
      </c>
      <c r="F187" s="84">
        <v>142.53888721000001</v>
      </c>
    </row>
    <row r="188" spans="1:6" ht="12.75" customHeight="1" x14ac:dyDescent="0.2">
      <c r="A188" s="83" t="s">
        <v>155</v>
      </c>
      <c r="B188" s="83">
        <v>6</v>
      </c>
      <c r="C188" s="84">
        <v>1803.8789378700001</v>
      </c>
      <c r="D188" s="84">
        <v>1795.0679517999999</v>
      </c>
      <c r="E188" s="84">
        <v>140.41603979000001</v>
      </c>
      <c r="F188" s="84">
        <v>140.41603979000001</v>
      </c>
    </row>
    <row r="189" spans="1:6" ht="12.75" customHeight="1" x14ac:dyDescent="0.2">
      <c r="A189" s="83" t="s">
        <v>155</v>
      </c>
      <c r="B189" s="83">
        <v>7</v>
      </c>
      <c r="C189" s="84">
        <v>1745.8091827799999</v>
      </c>
      <c r="D189" s="84">
        <v>1737.65683631</v>
      </c>
      <c r="E189" s="84">
        <v>135.92515605</v>
      </c>
      <c r="F189" s="84">
        <v>135.92515605</v>
      </c>
    </row>
    <row r="190" spans="1:6" ht="12.75" customHeight="1" x14ac:dyDescent="0.2">
      <c r="A190" s="83" t="s">
        <v>155</v>
      </c>
      <c r="B190" s="83">
        <v>8</v>
      </c>
      <c r="C190" s="84">
        <v>1702.1596832099999</v>
      </c>
      <c r="D190" s="84">
        <v>1694.9425775100001</v>
      </c>
      <c r="E190" s="84">
        <v>132.58390813</v>
      </c>
      <c r="F190" s="84">
        <v>132.58390813</v>
      </c>
    </row>
    <row r="191" spans="1:6" ht="12.75" customHeight="1" x14ac:dyDescent="0.2">
      <c r="A191" s="83" t="s">
        <v>155</v>
      </c>
      <c r="B191" s="83">
        <v>9</v>
      </c>
      <c r="C191" s="84">
        <v>1657.77683009</v>
      </c>
      <c r="D191" s="84">
        <v>1650.8657082699999</v>
      </c>
      <c r="E191" s="84">
        <v>129.13607239999999</v>
      </c>
      <c r="F191" s="84">
        <v>129.13607239999999</v>
      </c>
    </row>
    <row r="192" spans="1:6" ht="12.75" customHeight="1" x14ac:dyDescent="0.2">
      <c r="A192" s="83" t="s">
        <v>155</v>
      </c>
      <c r="B192" s="83">
        <v>10</v>
      </c>
      <c r="C192" s="84">
        <v>1598.1500998399999</v>
      </c>
      <c r="D192" s="84">
        <v>1592.7308817099999</v>
      </c>
      <c r="E192" s="84">
        <v>124.58857763</v>
      </c>
      <c r="F192" s="84">
        <v>124.58857763</v>
      </c>
    </row>
    <row r="193" spans="1:6" ht="12.75" customHeight="1" x14ac:dyDescent="0.2">
      <c r="A193" s="83" t="s">
        <v>155</v>
      </c>
      <c r="B193" s="83">
        <v>11</v>
      </c>
      <c r="C193" s="84">
        <v>1585.60254783</v>
      </c>
      <c r="D193" s="84">
        <v>1580.4316069199999</v>
      </c>
      <c r="E193" s="84">
        <v>123.62648845</v>
      </c>
      <c r="F193" s="84">
        <v>123.62648845</v>
      </c>
    </row>
    <row r="194" spans="1:6" ht="12.75" customHeight="1" x14ac:dyDescent="0.2">
      <c r="A194" s="83" t="s">
        <v>155</v>
      </c>
      <c r="B194" s="83">
        <v>12</v>
      </c>
      <c r="C194" s="84">
        <v>1597.6986052699999</v>
      </c>
      <c r="D194" s="84">
        <v>1592.65198035</v>
      </c>
      <c r="E194" s="84">
        <v>124.58240571</v>
      </c>
      <c r="F194" s="84">
        <v>124.58240571</v>
      </c>
    </row>
    <row r="195" spans="1:6" ht="12.75" customHeight="1" x14ac:dyDescent="0.2">
      <c r="A195" s="83" t="s">
        <v>155</v>
      </c>
      <c r="B195" s="83">
        <v>13</v>
      </c>
      <c r="C195" s="84">
        <v>1614.12061481</v>
      </c>
      <c r="D195" s="84">
        <v>1608.9178692</v>
      </c>
      <c r="E195" s="84">
        <v>125.85477632</v>
      </c>
      <c r="F195" s="84">
        <v>125.85477632</v>
      </c>
    </row>
    <row r="196" spans="1:6" ht="12.75" customHeight="1" x14ac:dyDescent="0.2">
      <c r="A196" s="83" t="s">
        <v>155</v>
      </c>
      <c r="B196" s="83">
        <v>14</v>
      </c>
      <c r="C196" s="84">
        <v>1604.1846385599999</v>
      </c>
      <c r="D196" s="84">
        <v>1598.9990224200001</v>
      </c>
      <c r="E196" s="84">
        <v>125.07889194000001</v>
      </c>
      <c r="F196" s="84">
        <v>125.07889194000001</v>
      </c>
    </row>
    <row r="197" spans="1:6" ht="12.75" customHeight="1" x14ac:dyDescent="0.2">
      <c r="A197" s="83" t="s">
        <v>155</v>
      </c>
      <c r="B197" s="83">
        <v>15</v>
      </c>
      <c r="C197" s="84">
        <v>1623.76486658</v>
      </c>
      <c r="D197" s="84">
        <v>1618.4210618499999</v>
      </c>
      <c r="E197" s="84">
        <v>126.59814688</v>
      </c>
      <c r="F197" s="84">
        <v>126.59814688</v>
      </c>
    </row>
    <row r="198" spans="1:6" ht="12.75" customHeight="1" x14ac:dyDescent="0.2">
      <c r="A198" s="83" t="s">
        <v>155</v>
      </c>
      <c r="B198" s="83">
        <v>16</v>
      </c>
      <c r="C198" s="84">
        <v>1635.4681152000001</v>
      </c>
      <c r="D198" s="84">
        <v>1629.8374419700001</v>
      </c>
      <c r="E198" s="84">
        <v>127.49117318</v>
      </c>
      <c r="F198" s="84">
        <v>127.49117318</v>
      </c>
    </row>
    <row r="199" spans="1:6" ht="12.75" customHeight="1" x14ac:dyDescent="0.2">
      <c r="A199" s="83" t="s">
        <v>155</v>
      </c>
      <c r="B199" s="83">
        <v>17</v>
      </c>
      <c r="C199" s="84">
        <v>1625.9000053499999</v>
      </c>
      <c r="D199" s="84">
        <v>1620.84695655</v>
      </c>
      <c r="E199" s="84">
        <v>126.78790823999999</v>
      </c>
      <c r="F199" s="84">
        <v>126.78790823999999</v>
      </c>
    </row>
    <row r="200" spans="1:6" ht="12.75" customHeight="1" x14ac:dyDescent="0.2">
      <c r="A200" s="83" t="s">
        <v>155</v>
      </c>
      <c r="B200" s="83">
        <v>18</v>
      </c>
      <c r="C200" s="84">
        <v>1611.8512108499999</v>
      </c>
      <c r="D200" s="84">
        <v>1606.49519953</v>
      </c>
      <c r="E200" s="84">
        <v>125.66526723</v>
      </c>
      <c r="F200" s="84">
        <v>125.66526723</v>
      </c>
    </row>
    <row r="201" spans="1:6" ht="12.75" customHeight="1" x14ac:dyDescent="0.2">
      <c r="A201" s="83" t="s">
        <v>155</v>
      </c>
      <c r="B201" s="83">
        <v>19</v>
      </c>
      <c r="C201" s="84">
        <v>1575.3240136500001</v>
      </c>
      <c r="D201" s="84">
        <v>1569.8418475599999</v>
      </c>
      <c r="E201" s="84">
        <v>122.79812311000001</v>
      </c>
      <c r="F201" s="84">
        <v>122.79812311000001</v>
      </c>
    </row>
    <row r="202" spans="1:6" ht="12.75" customHeight="1" x14ac:dyDescent="0.2">
      <c r="A202" s="83" t="s">
        <v>155</v>
      </c>
      <c r="B202" s="83">
        <v>20</v>
      </c>
      <c r="C202" s="84">
        <v>1589.0060458</v>
      </c>
      <c r="D202" s="84">
        <v>1583.5804026599999</v>
      </c>
      <c r="E202" s="84">
        <v>123.87279746999999</v>
      </c>
      <c r="F202" s="84">
        <v>123.87279746999999</v>
      </c>
    </row>
    <row r="203" spans="1:6" ht="12.75" customHeight="1" x14ac:dyDescent="0.2">
      <c r="A203" s="83" t="s">
        <v>155</v>
      </c>
      <c r="B203" s="83">
        <v>21</v>
      </c>
      <c r="C203" s="84">
        <v>1611.89819971</v>
      </c>
      <c r="D203" s="84">
        <v>1608.0198877299999</v>
      </c>
      <c r="E203" s="84">
        <v>125.78453329</v>
      </c>
      <c r="F203" s="84">
        <v>125.78453329</v>
      </c>
    </row>
    <row r="204" spans="1:6" ht="12.75" customHeight="1" x14ac:dyDescent="0.2">
      <c r="A204" s="83" t="s">
        <v>155</v>
      </c>
      <c r="B204" s="83">
        <v>22</v>
      </c>
      <c r="C204" s="84">
        <v>1650.2350756400001</v>
      </c>
      <c r="D204" s="84">
        <v>1642.38682371</v>
      </c>
      <c r="E204" s="84">
        <v>128.47282654</v>
      </c>
      <c r="F204" s="84">
        <v>128.47282654</v>
      </c>
    </row>
    <row r="205" spans="1:6" ht="12.75" customHeight="1" x14ac:dyDescent="0.2">
      <c r="A205" s="83" t="s">
        <v>155</v>
      </c>
      <c r="B205" s="83">
        <v>23</v>
      </c>
      <c r="C205" s="84">
        <v>1680.63296494</v>
      </c>
      <c r="D205" s="84">
        <v>1672.5147379</v>
      </c>
      <c r="E205" s="84">
        <v>130.82952974</v>
      </c>
      <c r="F205" s="84">
        <v>130.82952974</v>
      </c>
    </row>
    <row r="206" spans="1:6" ht="12.75" customHeight="1" x14ac:dyDescent="0.2">
      <c r="A206" s="83" t="s">
        <v>155</v>
      </c>
      <c r="B206" s="83">
        <v>24</v>
      </c>
      <c r="C206" s="84">
        <v>1710.24123214</v>
      </c>
      <c r="D206" s="84">
        <v>1702.19042268</v>
      </c>
      <c r="E206" s="84">
        <v>133.15085809999999</v>
      </c>
      <c r="F206" s="84">
        <v>133.15085809999999</v>
      </c>
    </row>
    <row r="207" spans="1:6" ht="12.75" customHeight="1" x14ac:dyDescent="0.2">
      <c r="A207" s="83" t="s">
        <v>156</v>
      </c>
      <c r="B207" s="83">
        <v>1</v>
      </c>
      <c r="C207" s="84">
        <v>1709.84161948</v>
      </c>
      <c r="D207" s="84">
        <v>1701.29866238</v>
      </c>
      <c r="E207" s="84">
        <v>133.08110171000001</v>
      </c>
      <c r="F207" s="84">
        <v>133.08110171000001</v>
      </c>
    </row>
    <row r="208" spans="1:6" ht="12.75" customHeight="1" x14ac:dyDescent="0.2">
      <c r="A208" s="83" t="s">
        <v>156</v>
      </c>
      <c r="B208" s="83">
        <v>2</v>
      </c>
      <c r="C208" s="84">
        <v>1789.7787043000001</v>
      </c>
      <c r="D208" s="84">
        <v>1780.8192361900001</v>
      </c>
      <c r="E208" s="84">
        <v>139.30145902000001</v>
      </c>
      <c r="F208" s="84">
        <v>139.30145902000001</v>
      </c>
    </row>
    <row r="209" spans="1:6" ht="12.75" customHeight="1" x14ac:dyDescent="0.2">
      <c r="A209" s="83" t="s">
        <v>156</v>
      </c>
      <c r="B209" s="83">
        <v>3</v>
      </c>
      <c r="C209" s="84">
        <v>1844.89931039</v>
      </c>
      <c r="D209" s="84">
        <v>1835.4547697400001</v>
      </c>
      <c r="E209" s="84">
        <v>143.57522774</v>
      </c>
      <c r="F209" s="84">
        <v>143.57522774</v>
      </c>
    </row>
    <row r="210" spans="1:6" ht="12.75" customHeight="1" x14ac:dyDescent="0.2">
      <c r="A210" s="83" t="s">
        <v>156</v>
      </c>
      <c r="B210" s="83">
        <v>4</v>
      </c>
      <c r="C210" s="84">
        <v>1854.32664654</v>
      </c>
      <c r="D210" s="84">
        <v>1844.7755774300001</v>
      </c>
      <c r="E210" s="84">
        <v>144.30433156000001</v>
      </c>
      <c r="F210" s="84">
        <v>144.30433156000001</v>
      </c>
    </row>
    <row r="211" spans="1:6" ht="12.75" customHeight="1" x14ac:dyDescent="0.2">
      <c r="A211" s="83" t="s">
        <v>156</v>
      </c>
      <c r="B211" s="83">
        <v>5</v>
      </c>
      <c r="C211" s="84">
        <v>1839.4545935399999</v>
      </c>
      <c r="D211" s="84">
        <v>1831.44427793</v>
      </c>
      <c r="E211" s="84">
        <v>143.26151406</v>
      </c>
      <c r="F211" s="84">
        <v>143.26151406</v>
      </c>
    </row>
    <row r="212" spans="1:6" ht="12.75" customHeight="1" x14ac:dyDescent="0.2">
      <c r="A212" s="83" t="s">
        <v>156</v>
      </c>
      <c r="B212" s="83">
        <v>6</v>
      </c>
      <c r="C212" s="84">
        <v>1817.09666309</v>
      </c>
      <c r="D212" s="84">
        <v>1810.84681987</v>
      </c>
      <c r="E212" s="84">
        <v>141.65031404999999</v>
      </c>
      <c r="F212" s="84">
        <v>141.65031404999999</v>
      </c>
    </row>
    <row r="213" spans="1:6" ht="12.75" customHeight="1" x14ac:dyDescent="0.2">
      <c r="A213" s="83" t="s">
        <v>156</v>
      </c>
      <c r="B213" s="83">
        <v>7</v>
      </c>
      <c r="C213" s="84">
        <v>1811.85372652</v>
      </c>
      <c r="D213" s="84">
        <v>1805.54558673</v>
      </c>
      <c r="E213" s="84">
        <v>141.23563439</v>
      </c>
      <c r="F213" s="84">
        <v>141.23563439</v>
      </c>
    </row>
    <row r="214" spans="1:6" ht="12.75" customHeight="1" x14ac:dyDescent="0.2">
      <c r="A214" s="83" t="s">
        <v>156</v>
      </c>
      <c r="B214" s="83">
        <v>8</v>
      </c>
      <c r="C214" s="84">
        <v>1730.8209631699999</v>
      </c>
      <c r="D214" s="84">
        <v>1724.75708637</v>
      </c>
      <c r="E214" s="84">
        <v>134.91609575999999</v>
      </c>
      <c r="F214" s="84">
        <v>134.91609575999999</v>
      </c>
    </row>
    <row r="215" spans="1:6" ht="12.75" customHeight="1" x14ac:dyDescent="0.2">
      <c r="A215" s="83" t="s">
        <v>156</v>
      </c>
      <c r="B215" s="83">
        <v>9</v>
      </c>
      <c r="C215" s="84">
        <v>1680.1921115</v>
      </c>
      <c r="D215" s="84">
        <v>1674.2959565799999</v>
      </c>
      <c r="E215" s="84">
        <v>130.96886244999999</v>
      </c>
      <c r="F215" s="84">
        <v>130.96886244999999</v>
      </c>
    </row>
    <row r="216" spans="1:6" ht="12.75" customHeight="1" x14ac:dyDescent="0.2">
      <c r="A216" s="83" t="s">
        <v>156</v>
      </c>
      <c r="B216" s="83">
        <v>10</v>
      </c>
      <c r="C216" s="84">
        <v>1590.66100192</v>
      </c>
      <c r="D216" s="84">
        <v>1585.2710486999999</v>
      </c>
      <c r="E216" s="84">
        <v>124.00504529</v>
      </c>
      <c r="F216" s="84">
        <v>124.00504529</v>
      </c>
    </row>
    <row r="217" spans="1:6" ht="12.75" customHeight="1" x14ac:dyDescent="0.2">
      <c r="A217" s="83" t="s">
        <v>156</v>
      </c>
      <c r="B217" s="83">
        <v>11</v>
      </c>
      <c r="C217" s="84">
        <v>1582.4713937900001</v>
      </c>
      <c r="D217" s="84">
        <v>1576.8643811699999</v>
      </c>
      <c r="E217" s="84">
        <v>123.34744847</v>
      </c>
      <c r="F217" s="84">
        <v>123.34744847</v>
      </c>
    </row>
    <row r="218" spans="1:6" ht="12.75" customHeight="1" x14ac:dyDescent="0.2">
      <c r="A218" s="83" t="s">
        <v>156</v>
      </c>
      <c r="B218" s="83">
        <v>12</v>
      </c>
      <c r="C218" s="84">
        <v>1595.4431171900001</v>
      </c>
      <c r="D218" s="84">
        <v>1589.78826852</v>
      </c>
      <c r="E218" s="84">
        <v>124.35839688</v>
      </c>
      <c r="F218" s="84">
        <v>124.35839688</v>
      </c>
    </row>
    <row r="219" spans="1:6" ht="12.75" customHeight="1" x14ac:dyDescent="0.2">
      <c r="A219" s="83" t="s">
        <v>156</v>
      </c>
      <c r="B219" s="83">
        <v>13</v>
      </c>
      <c r="C219" s="84">
        <v>1620.0856537699999</v>
      </c>
      <c r="D219" s="84">
        <v>1614.3843712600001</v>
      </c>
      <c r="E219" s="84">
        <v>126.28238383999999</v>
      </c>
      <c r="F219" s="84">
        <v>126.28238383999999</v>
      </c>
    </row>
    <row r="220" spans="1:6" ht="12.75" customHeight="1" x14ac:dyDescent="0.2">
      <c r="A220" s="83" t="s">
        <v>156</v>
      </c>
      <c r="B220" s="83">
        <v>14</v>
      </c>
      <c r="C220" s="84">
        <v>1601.49425898</v>
      </c>
      <c r="D220" s="84">
        <v>1601.38118549</v>
      </c>
      <c r="E220" s="84">
        <v>125.26523245999999</v>
      </c>
      <c r="F220" s="84">
        <v>125.26523245999999</v>
      </c>
    </row>
    <row r="221" spans="1:6" ht="12.75" customHeight="1" x14ac:dyDescent="0.2">
      <c r="A221" s="83" t="s">
        <v>156</v>
      </c>
      <c r="B221" s="83">
        <v>15</v>
      </c>
      <c r="C221" s="84">
        <v>1621.9801131500001</v>
      </c>
      <c r="D221" s="84">
        <v>1616.14891195</v>
      </c>
      <c r="E221" s="84">
        <v>126.42041193999999</v>
      </c>
      <c r="F221" s="84">
        <v>126.42041193999999</v>
      </c>
    </row>
    <row r="222" spans="1:6" ht="12.75" customHeight="1" x14ac:dyDescent="0.2">
      <c r="A222" s="83" t="s">
        <v>156</v>
      </c>
      <c r="B222" s="83">
        <v>16</v>
      </c>
      <c r="C222" s="84">
        <v>1658.4532790600001</v>
      </c>
      <c r="D222" s="84">
        <v>1651.24801144</v>
      </c>
      <c r="E222" s="84">
        <v>129.16597738999999</v>
      </c>
      <c r="F222" s="84">
        <v>129.16597738999999</v>
      </c>
    </row>
    <row r="223" spans="1:6" ht="12.75" customHeight="1" x14ac:dyDescent="0.2">
      <c r="A223" s="83" t="s">
        <v>156</v>
      </c>
      <c r="B223" s="83">
        <v>17</v>
      </c>
      <c r="C223" s="84">
        <v>1651.7401541700001</v>
      </c>
      <c r="D223" s="84">
        <v>1644.14190601</v>
      </c>
      <c r="E223" s="84">
        <v>128.61011477</v>
      </c>
      <c r="F223" s="84">
        <v>128.61011477</v>
      </c>
    </row>
    <row r="224" spans="1:6" ht="12.75" customHeight="1" x14ac:dyDescent="0.2">
      <c r="A224" s="83" t="s">
        <v>156</v>
      </c>
      <c r="B224" s="83">
        <v>18</v>
      </c>
      <c r="C224" s="84">
        <v>1673.5006163400001</v>
      </c>
      <c r="D224" s="84">
        <v>1670.8852142200001</v>
      </c>
      <c r="E224" s="84">
        <v>130.70206311000001</v>
      </c>
      <c r="F224" s="84">
        <v>130.70206311000001</v>
      </c>
    </row>
    <row r="225" spans="1:6" ht="12.75" customHeight="1" x14ac:dyDescent="0.2">
      <c r="A225" s="83" t="s">
        <v>156</v>
      </c>
      <c r="B225" s="83">
        <v>19</v>
      </c>
      <c r="C225" s="84">
        <v>1605.7906780000001</v>
      </c>
      <c r="D225" s="84">
        <v>1605.21761517</v>
      </c>
      <c r="E225" s="84">
        <v>125.56533044</v>
      </c>
      <c r="F225" s="84">
        <v>125.56533044</v>
      </c>
    </row>
    <row r="226" spans="1:6" ht="12.75" customHeight="1" x14ac:dyDescent="0.2">
      <c r="A226" s="83" t="s">
        <v>156</v>
      </c>
      <c r="B226" s="83">
        <v>20</v>
      </c>
      <c r="C226" s="84">
        <v>1627.0653234700001</v>
      </c>
      <c r="D226" s="84">
        <v>1619.69044678</v>
      </c>
      <c r="E226" s="84">
        <v>126.69744229</v>
      </c>
      <c r="F226" s="84">
        <v>126.69744229</v>
      </c>
    </row>
    <row r="227" spans="1:6" ht="12.75" customHeight="1" x14ac:dyDescent="0.2">
      <c r="A227" s="83" t="s">
        <v>156</v>
      </c>
      <c r="B227" s="83">
        <v>21</v>
      </c>
      <c r="C227" s="84">
        <v>1650.6088391400001</v>
      </c>
      <c r="D227" s="84">
        <v>1648.2594487700001</v>
      </c>
      <c r="E227" s="84">
        <v>128.93220231999999</v>
      </c>
      <c r="F227" s="84">
        <v>128.93220231999999</v>
      </c>
    </row>
    <row r="228" spans="1:6" ht="12.75" customHeight="1" x14ac:dyDescent="0.2">
      <c r="A228" s="83" t="s">
        <v>156</v>
      </c>
      <c r="B228" s="83">
        <v>22</v>
      </c>
      <c r="C228" s="84">
        <v>1674.33613225</v>
      </c>
      <c r="D228" s="84">
        <v>1669.5052230599999</v>
      </c>
      <c r="E228" s="84">
        <v>130.59411573</v>
      </c>
      <c r="F228" s="84">
        <v>130.59411573</v>
      </c>
    </row>
    <row r="229" spans="1:6" ht="12.75" customHeight="1" x14ac:dyDescent="0.2">
      <c r="A229" s="83" t="s">
        <v>156</v>
      </c>
      <c r="B229" s="83">
        <v>23</v>
      </c>
      <c r="C229" s="84">
        <v>1687.9396641999999</v>
      </c>
      <c r="D229" s="84">
        <v>1682.0131576000001</v>
      </c>
      <c r="E229" s="84">
        <v>131.57252695</v>
      </c>
      <c r="F229" s="84">
        <v>131.57252695</v>
      </c>
    </row>
    <row r="230" spans="1:6" ht="12.75" customHeight="1" x14ac:dyDescent="0.2">
      <c r="A230" s="83" t="s">
        <v>156</v>
      </c>
      <c r="B230" s="83">
        <v>24</v>
      </c>
      <c r="C230" s="84">
        <v>1729.4917180100001</v>
      </c>
      <c r="D230" s="84">
        <v>1723.4815370900001</v>
      </c>
      <c r="E230" s="84">
        <v>134.81631815</v>
      </c>
      <c r="F230" s="84">
        <v>134.81631815</v>
      </c>
    </row>
    <row r="231" spans="1:6" ht="12.75" customHeight="1" x14ac:dyDescent="0.2">
      <c r="A231" s="83" t="s">
        <v>157</v>
      </c>
      <c r="B231" s="83">
        <v>1</v>
      </c>
      <c r="C231" s="84">
        <v>1730.15397702</v>
      </c>
      <c r="D231" s="84">
        <v>1725.5332507200001</v>
      </c>
      <c r="E231" s="84">
        <v>134.97680985</v>
      </c>
      <c r="F231" s="84">
        <v>134.97680985</v>
      </c>
    </row>
    <row r="232" spans="1:6" ht="12.75" customHeight="1" x14ac:dyDescent="0.2">
      <c r="A232" s="83" t="s">
        <v>157</v>
      </c>
      <c r="B232" s="83">
        <v>2</v>
      </c>
      <c r="C232" s="84">
        <v>1835.59860394</v>
      </c>
      <c r="D232" s="84">
        <v>1830.8409472599999</v>
      </c>
      <c r="E232" s="84">
        <v>143.21431956999999</v>
      </c>
      <c r="F232" s="84">
        <v>143.21431956999999</v>
      </c>
    </row>
    <row r="233" spans="1:6" ht="12.75" customHeight="1" x14ac:dyDescent="0.2">
      <c r="A233" s="83" t="s">
        <v>157</v>
      </c>
      <c r="B233" s="83">
        <v>3</v>
      </c>
      <c r="C233" s="84">
        <v>1924.2319834</v>
      </c>
      <c r="D233" s="84">
        <v>1917.7583685100001</v>
      </c>
      <c r="E233" s="84">
        <v>150.01328229000001</v>
      </c>
      <c r="F233" s="84">
        <v>150.01328229000001</v>
      </c>
    </row>
    <row r="234" spans="1:6" ht="12.75" customHeight="1" x14ac:dyDescent="0.2">
      <c r="A234" s="83" t="s">
        <v>157</v>
      </c>
      <c r="B234" s="83">
        <v>4</v>
      </c>
      <c r="C234" s="84">
        <v>1964.5351218000001</v>
      </c>
      <c r="D234" s="84">
        <v>1957.7490831</v>
      </c>
      <c r="E234" s="84">
        <v>153.14148574999999</v>
      </c>
      <c r="F234" s="84">
        <v>153.14148574999999</v>
      </c>
    </row>
    <row r="235" spans="1:6" ht="12.75" customHeight="1" x14ac:dyDescent="0.2">
      <c r="A235" s="83" t="s">
        <v>157</v>
      </c>
      <c r="B235" s="83">
        <v>5</v>
      </c>
      <c r="C235" s="84">
        <v>1960.7697103200001</v>
      </c>
      <c r="D235" s="84">
        <v>1954.3246596700001</v>
      </c>
      <c r="E235" s="84">
        <v>152.87361623999999</v>
      </c>
      <c r="F235" s="84">
        <v>152.87361623999999</v>
      </c>
    </row>
    <row r="236" spans="1:6" ht="12.75" customHeight="1" x14ac:dyDescent="0.2">
      <c r="A236" s="83" t="s">
        <v>157</v>
      </c>
      <c r="B236" s="83">
        <v>6</v>
      </c>
      <c r="C236" s="84">
        <v>1960.73382292</v>
      </c>
      <c r="D236" s="84">
        <v>1954.3662486799999</v>
      </c>
      <c r="E236" s="84">
        <v>152.87686945999999</v>
      </c>
      <c r="F236" s="84">
        <v>152.87686945999999</v>
      </c>
    </row>
    <row r="237" spans="1:6" ht="12.75" customHeight="1" x14ac:dyDescent="0.2">
      <c r="A237" s="83" t="s">
        <v>157</v>
      </c>
      <c r="B237" s="83">
        <v>7</v>
      </c>
      <c r="C237" s="84">
        <v>1936.7587758300001</v>
      </c>
      <c r="D237" s="84">
        <v>1930.10230185</v>
      </c>
      <c r="E237" s="84">
        <v>150.97886481</v>
      </c>
      <c r="F237" s="84">
        <v>150.97886481</v>
      </c>
    </row>
    <row r="238" spans="1:6" ht="12.75" customHeight="1" x14ac:dyDescent="0.2">
      <c r="A238" s="83" t="s">
        <v>157</v>
      </c>
      <c r="B238" s="83">
        <v>8</v>
      </c>
      <c r="C238" s="84">
        <v>1903.5600666299999</v>
      </c>
      <c r="D238" s="84">
        <v>1896.82883788</v>
      </c>
      <c r="E238" s="84">
        <v>148.37610649000001</v>
      </c>
      <c r="F238" s="84">
        <v>148.37610649000001</v>
      </c>
    </row>
    <row r="239" spans="1:6" ht="12.75" customHeight="1" x14ac:dyDescent="0.2">
      <c r="A239" s="83" t="s">
        <v>157</v>
      </c>
      <c r="B239" s="83">
        <v>9</v>
      </c>
      <c r="C239" s="84">
        <v>1840.0878069400001</v>
      </c>
      <c r="D239" s="84">
        <v>1833.3189365000001</v>
      </c>
      <c r="E239" s="84">
        <v>143.40815592999999</v>
      </c>
      <c r="F239" s="84">
        <v>143.40815592999999</v>
      </c>
    </row>
    <row r="240" spans="1:6" ht="12.75" customHeight="1" x14ac:dyDescent="0.2">
      <c r="A240" s="83" t="s">
        <v>157</v>
      </c>
      <c r="B240" s="83">
        <v>10</v>
      </c>
      <c r="C240" s="84">
        <v>1736.52403329</v>
      </c>
      <c r="D240" s="84">
        <v>1730.40245903</v>
      </c>
      <c r="E240" s="84">
        <v>135.35769511999999</v>
      </c>
      <c r="F240" s="84">
        <v>135.35769511999999</v>
      </c>
    </row>
    <row r="241" spans="1:6" ht="12.75" customHeight="1" x14ac:dyDescent="0.2">
      <c r="A241" s="83" t="s">
        <v>157</v>
      </c>
      <c r="B241" s="83">
        <v>11</v>
      </c>
      <c r="C241" s="84">
        <v>1697.68269893</v>
      </c>
      <c r="D241" s="84">
        <v>1697.0524991699999</v>
      </c>
      <c r="E241" s="84">
        <v>132.74895305000001</v>
      </c>
      <c r="F241" s="84">
        <v>132.74895305000001</v>
      </c>
    </row>
    <row r="242" spans="1:6" ht="12.75" customHeight="1" x14ac:dyDescent="0.2">
      <c r="A242" s="83" t="s">
        <v>157</v>
      </c>
      <c r="B242" s="83">
        <v>12</v>
      </c>
      <c r="C242" s="84">
        <v>1702.1659192899999</v>
      </c>
      <c r="D242" s="84">
        <v>1700.37107539</v>
      </c>
      <c r="E242" s="84">
        <v>133.00854285</v>
      </c>
      <c r="F242" s="84">
        <v>133.00854285</v>
      </c>
    </row>
    <row r="243" spans="1:6" ht="12.75" customHeight="1" x14ac:dyDescent="0.2">
      <c r="A243" s="83" t="s">
        <v>157</v>
      </c>
      <c r="B243" s="83">
        <v>13</v>
      </c>
      <c r="C243" s="84">
        <v>1724.11220572</v>
      </c>
      <c r="D243" s="84">
        <v>1717.7931913800001</v>
      </c>
      <c r="E243" s="84">
        <v>134.37135728999999</v>
      </c>
      <c r="F243" s="84">
        <v>134.37135728999999</v>
      </c>
    </row>
    <row r="244" spans="1:6" ht="12.75" customHeight="1" x14ac:dyDescent="0.2">
      <c r="A244" s="83" t="s">
        <v>157</v>
      </c>
      <c r="B244" s="83">
        <v>14</v>
      </c>
      <c r="C244" s="84">
        <v>1730.9688345300001</v>
      </c>
      <c r="D244" s="84">
        <v>1724.97170654</v>
      </c>
      <c r="E244" s="84">
        <v>134.93288404</v>
      </c>
      <c r="F244" s="84">
        <v>134.93288404</v>
      </c>
    </row>
    <row r="245" spans="1:6" ht="12.75" customHeight="1" x14ac:dyDescent="0.2">
      <c r="A245" s="83" t="s">
        <v>157</v>
      </c>
      <c r="B245" s="83">
        <v>15</v>
      </c>
      <c r="C245" s="84">
        <v>1735.20041487</v>
      </c>
      <c r="D245" s="84">
        <v>1729.2116789900001</v>
      </c>
      <c r="E245" s="84">
        <v>135.26454844</v>
      </c>
      <c r="F245" s="84">
        <v>135.26454844</v>
      </c>
    </row>
    <row r="246" spans="1:6" ht="12.75" customHeight="1" x14ac:dyDescent="0.2">
      <c r="A246" s="83" t="s">
        <v>157</v>
      </c>
      <c r="B246" s="83">
        <v>16</v>
      </c>
      <c r="C246" s="84">
        <v>1755.4238496299999</v>
      </c>
      <c r="D246" s="84">
        <v>1749.3514674400001</v>
      </c>
      <c r="E246" s="84">
        <v>136.83994805</v>
      </c>
      <c r="F246" s="84">
        <v>136.83994805</v>
      </c>
    </row>
    <row r="247" spans="1:6" ht="12.75" customHeight="1" x14ac:dyDescent="0.2">
      <c r="A247" s="83" t="s">
        <v>157</v>
      </c>
      <c r="B247" s="83">
        <v>17</v>
      </c>
      <c r="C247" s="84">
        <v>1743.07337061</v>
      </c>
      <c r="D247" s="84">
        <v>1737.18984682</v>
      </c>
      <c r="E247" s="84">
        <v>135.88862662</v>
      </c>
      <c r="F247" s="84">
        <v>135.88862662</v>
      </c>
    </row>
    <row r="248" spans="1:6" ht="12.75" customHeight="1" x14ac:dyDescent="0.2">
      <c r="A248" s="83" t="s">
        <v>157</v>
      </c>
      <c r="B248" s="83">
        <v>18</v>
      </c>
      <c r="C248" s="84">
        <v>1739.4621333600001</v>
      </c>
      <c r="D248" s="84">
        <v>1733.7043585399999</v>
      </c>
      <c r="E248" s="84">
        <v>135.61598042</v>
      </c>
      <c r="F248" s="84">
        <v>135.61598042</v>
      </c>
    </row>
    <row r="249" spans="1:6" ht="12.75" customHeight="1" x14ac:dyDescent="0.2">
      <c r="A249" s="83" t="s">
        <v>157</v>
      </c>
      <c r="B249" s="83">
        <v>19</v>
      </c>
      <c r="C249" s="84">
        <v>1685.49287839</v>
      </c>
      <c r="D249" s="84">
        <v>1679.7546514600001</v>
      </c>
      <c r="E249" s="84">
        <v>131.39585926999999</v>
      </c>
      <c r="F249" s="84">
        <v>131.39585926999999</v>
      </c>
    </row>
    <row r="250" spans="1:6" ht="12.75" customHeight="1" x14ac:dyDescent="0.2">
      <c r="A250" s="83" t="s">
        <v>157</v>
      </c>
      <c r="B250" s="83">
        <v>20</v>
      </c>
      <c r="C250" s="84">
        <v>1686.67007369</v>
      </c>
      <c r="D250" s="84">
        <v>1680.8025128700001</v>
      </c>
      <c r="E250" s="84">
        <v>131.47782638999999</v>
      </c>
      <c r="F250" s="84">
        <v>131.47782638999999</v>
      </c>
    </row>
    <row r="251" spans="1:6" ht="12.75" customHeight="1" x14ac:dyDescent="0.2">
      <c r="A251" s="83" t="s">
        <v>157</v>
      </c>
      <c r="B251" s="83">
        <v>21</v>
      </c>
      <c r="C251" s="84">
        <v>1705.7439946699999</v>
      </c>
      <c r="D251" s="84">
        <v>1699.44279594</v>
      </c>
      <c r="E251" s="84">
        <v>132.93592982000001</v>
      </c>
      <c r="F251" s="84">
        <v>132.93592982000001</v>
      </c>
    </row>
    <row r="252" spans="1:6" ht="12.75" customHeight="1" x14ac:dyDescent="0.2">
      <c r="A252" s="83" t="s">
        <v>157</v>
      </c>
      <c r="B252" s="83">
        <v>22</v>
      </c>
      <c r="C252" s="84">
        <v>1718.4026478000001</v>
      </c>
      <c r="D252" s="84">
        <v>1712.2314262</v>
      </c>
      <c r="E252" s="84">
        <v>133.93629797</v>
      </c>
      <c r="F252" s="84">
        <v>133.93629797</v>
      </c>
    </row>
    <row r="253" spans="1:6" ht="12.75" customHeight="1" x14ac:dyDescent="0.2">
      <c r="A253" s="83" t="s">
        <v>157</v>
      </c>
      <c r="B253" s="83">
        <v>23</v>
      </c>
      <c r="C253" s="84">
        <v>1810.7283956599999</v>
      </c>
      <c r="D253" s="84">
        <v>1804.76540404</v>
      </c>
      <c r="E253" s="84">
        <v>141.17460596999999</v>
      </c>
      <c r="F253" s="84">
        <v>141.17460596999999</v>
      </c>
    </row>
    <row r="254" spans="1:6" ht="12.75" customHeight="1" x14ac:dyDescent="0.2">
      <c r="A254" s="83" t="s">
        <v>157</v>
      </c>
      <c r="B254" s="83">
        <v>24</v>
      </c>
      <c r="C254" s="84">
        <v>1852.61221477</v>
      </c>
      <c r="D254" s="84">
        <v>1845.8961676500001</v>
      </c>
      <c r="E254" s="84">
        <v>144.39198776000001</v>
      </c>
      <c r="F254" s="84">
        <v>144.39198776000001</v>
      </c>
    </row>
    <row r="255" spans="1:6" ht="12.75" customHeight="1" x14ac:dyDescent="0.2">
      <c r="A255" s="83" t="s">
        <v>158</v>
      </c>
      <c r="B255" s="83">
        <v>1</v>
      </c>
      <c r="C255" s="84">
        <v>1758.67622987</v>
      </c>
      <c r="D255" s="84">
        <v>1752.5996824399999</v>
      </c>
      <c r="E255" s="84">
        <v>137.09403395999999</v>
      </c>
      <c r="F255" s="84">
        <v>137.09403395999999</v>
      </c>
    </row>
    <row r="256" spans="1:6" ht="12.75" customHeight="1" x14ac:dyDescent="0.2">
      <c r="A256" s="83" t="s">
        <v>158</v>
      </c>
      <c r="B256" s="83">
        <v>2</v>
      </c>
      <c r="C256" s="84">
        <v>1798.21297785</v>
      </c>
      <c r="D256" s="84">
        <v>1791.80399109</v>
      </c>
      <c r="E256" s="84">
        <v>140.16072219</v>
      </c>
      <c r="F256" s="84">
        <v>140.16072219</v>
      </c>
    </row>
    <row r="257" spans="1:6" ht="12.75" customHeight="1" x14ac:dyDescent="0.2">
      <c r="A257" s="83" t="s">
        <v>158</v>
      </c>
      <c r="B257" s="83">
        <v>3</v>
      </c>
      <c r="C257" s="84">
        <v>1820.51359998</v>
      </c>
      <c r="D257" s="84">
        <v>1813.8251157</v>
      </c>
      <c r="E257" s="84">
        <v>141.88328602000001</v>
      </c>
      <c r="F257" s="84">
        <v>141.88328602000001</v>
      </c>
    </row>
    <row r="258" spans="1:6" ht="12.75" customHeight="1" x14ac:dyDescent="0.2">
      <c r="A258" s="83" t="s">
        <v>158</v>
      </c>
      <c r="B258" s="83">
        <v>4</v>
      </c>
      <c r="C258" s="84">
        <v>1808.06377021</v>
      </c>
      <c r="D258" s="84">
        <v>1807.8641562299999</v>
      </c>
      <c r="E258" s="84">
        <v>141.41700041999999</v>
      </c>
      <c r="F258" s="84">
        <v>141.41700041999999</v>
      </c>
    </row>
    <row r="259" spans="1:6" ht="12.75" customHeight="1" x14ac:dyDescent="0.2">
      <c r="A259" s="83" t="s">
        <v>158</v>
      </c>
      <c r="B259" s="83">
        <v>5</v>
      </c>
      <c r="C259" s="84">
        <v>1794.5431750299999</v>
      </c>
      <c r="D259" s="84">
        <v>1788.1498722399999</v>
      </c>
      <c r="E259" s="84">
        <v>139.87488515999999</v>
      </c>
      <c r="F259" s="84">
        <v>139.87488515999999</v>
      </c>
    </row>
    <row r="260" spans="1:6" ht="12.75" customHeight="1" x14ac:dyDescent="0.2">
      <c r="A260" s="83" t="s">
        <v>158</v>
      </c>
      <c r="B260" s="83">
        <v>6</v>
      </c>
      <c r="C260" s="84">
        <v>1777.6176018799999</v>
      </c>
      <c r="D260" s="84">
        <v>1771.5983030100001</v>
      </c>
      <c r="E260" s="84">
        <v>138.58016771000001</v>
      </c>
      <c r="F260" s="84">
        <v>138.58016771000001</v>
      </c>
    </row>
    <row r="261" spans="1:6" ht="12.75" customHeight="1" x14ac:dyDescent="0.2">
      <c r="A261" s="83" t="s">
        <v>158</v>
      </c>
      <c r="B261" s="83">
        <v>7</v>
      </c>
      <c r="C261" s="84">
        <v>1818.1362979999999</v>
      </c>
      <c r="D261" s="84">
        <v>1812.08072148</v>
      </c>
      <c r="E261" s="84">
        <v>141.74683383999999</v>
      </c>
      <c r="F261" s="84">
        <v>141.74683383999999</v>
      </c>
    </row>
    <row r="262" spans="1:6" ht="12.75" customHeight="1" x14ac:dyDescent="0.2">
      <c r="A262" s="83" t="s">
        <v>158</v>
      </c>
      <c r="B262" s="83">
        <v>8</v>
      </c>
      <c r="C262" s="84">
        <v>1831.0162100099999</v>
      </c>
      <c r="D262" s="84">
        <v>1824.72923137</v>
      </c>
      <c r="E262" s="84">
        <v>142.73624132</v>
      </c>
      <c r="F262" s="84">
        <v>142.73624132</v>
      </c>
    </row>
    <row r="263" spans="1:6" ht="12.75" customHeight="1" x14ac:dyDescent="0.2">
      <c r="A263" s="83" t="s">
        <v>158</v>
      </c>
      <c r="B263" s="83">
        <v>9</v>
      </c>
      <c r="C263" s="84">
        <v>1768.7507182300001</v>
      </c>
      <c r="D263" s="84">
        <v>1762.4116761</v>
      </c>
      <c r="E263" s="84">
        <v>137.86155994000001</v>
      </c>
      <c r="F263" s="84">
        <v>137.86155994000001</v>
      </c>
    </row>
    <row r="264" spans="1:6" ht="12.75" customHeight="1" x14ac:dyDescent="0.2">
      <c r="A264" s="83" t="s">
        <v>158</v>
      </c>
      <c r="B264" s="83">
        <v>10</v>
      </c>
      <c r="C264" s="84">
        <v>1685.12469108</v>
      </c>
      <c r="D264" s="84">
        <v>1679.3334530100001</v>
      </c>
      <c r="E264" s="84">
        <v>131.36291176</v>
      </c>
      <c r="F264" s="84">
        <v>131.36291176</v>
      </c>
    </row>
    <row r="265" spans="1:6" ht="12.75" customHeight="1" x14ac:dyDescent="0.2">
      <c r="A265" s="83" t="s">
        <v>158</v>
      </c>
      <c r="B265" s="83">
        <v>11</v>
      </c>
      <c r="C265" s="84">
        <v>1644.8382136600001</v>
      </c>
      <c r="D265" s="84">
        <v>1642.89354325</v>
      </c>
      <c r="E265" s="84">
        <v>128.51246377999999</v>
      </c>
      <c r="F265" s="84">
        <v>128.51246377999999</v>
      </c>
    </row>
    <row r="266" spans="1:6" ht="12.75" customHeight="1" x14ac:dyDescent="0.2">
      <c r="A266" s="83" t="s">
        <v>158</v>
      </c>
      <c r="B266" s="83">
        <v>12</v>
      </c>
      <c r="C266" s="84">
        <v>1649.7832601699999</v>
      </c>
      <c r="D266" s="84">
        <v>1645.9612643800001</v>
      </c>
      <c r="E266" s="84">
        <v>128.75243087999999</v>
      </c>
      <c r="F266" s="84">
        <v>128.75243087999999</v>
      </c>
    </row>
    <row r="267" spans="1:6" ht="12.75" customHeight="1" x14ac:dyDescent="0.2">
      <c r="A267" s="83" t="s">
        <v>158</v>
      </c>
      <c r="B267" s="83">
        <v>13</v>
      </c>
      <c r="C267" s="84">
        <v>1667.8557621699999</v>
      </c>
      <c r="D267" s="84">
        <v>1662.09825643</v>
      </c>
      <c r="E267" s="84">
        <v>130.01471875999999</v>
      </c>
      <c r="F267" s="84">
        <v>130.01471875999999</v>
      </c>
    </row>
    <row r="268" spans="1:6" ht="12.75" customHeight="1" x14ac:dyDescent="0.2">
      <c r="A268" s="83" t="s">
        <v>158</v>
      </c>
      <c r="B268" s="83">
        <v>14</v>
      </c>
      <c r="C268" s="84">
        <v>1677.7492291599999</v>
      </c>
      <c r="D268" s="84">
        <v>1672.1313503900001</v>
      </c>
      <c r="E268" s="84">
        <v>130.79953993000001</v>
      </c>
      <c r="F268" s="84">
        <v>130.79953993000001</v>
      </c>
    </row>
    <row r="269" spans="1:6" ht="12.75" customHeight="1" x14ac:dyDescent="0.2">
      <c r="A269" s="83" t="s">
        <v>158</v>
      </c>
      <c r="B269" s="83">
        <v>15</v>
      </c>
      <c r="C269" s="84">
        <v>1684.8312718300001</v>
      </c>
      <c r="D269" s="84">
        <v>1679.16895514</v>
      </c>
      <c r="E269" s="84">
        <v>131.35004420999999</v>
      </c>
      <c r="F269" s="84">
        <v>131.35004420999999</v>
      </c>
    </row>
    <row r="270" spans="1:6" ht="12.75" customHeight="1" x14ac:dyDescent="0.2">
      <c r="A270" s="83" t="s">
        <v>158</v>
      </c>
      <c r="B270" s="83">
        <v>16</v>
      </c>
      <c r="C270" s="84">
        <v>1687.71761788</v>
      </c>
      <c r="D270" s="84">
        <v>1681.96094328</v>
      </c>
      <c r="E270" s="84">
        <v>131.56844258000001</v>
      </c>
      <c r="F270" s="84">
        <v>131.56844258000001</v>
      </c>
    </row>
    <row r="271" spans="1:6" ht="12.75" customHeight="1" x14ac:dyDescent="0.2">
      <c r="A271" s="83" t="s">
        <v>158</v>
      </c>
      <c r="B271" s="83">
        <v>17</v>
      </c>
      <c r="C271" s="84">
        <v>1680.16848463</v>
      </c>
      <c r="D271" s="84">
        <v>1674.34676079</v>
      </c>
      <c r="E271" s="84">
        <v>130.97283651999999</v>
      </c>
      <c r="F271" s="84">
        <v>130.97283651999999</v>
      </c>
    </row>
    <row r="272" spans="1:6" ht="12.75" customHeight="1" x14ac:dyDescent="0.2">
      <c r="A272" s="83" t="s">
        <v>158</v>
      </c>
      <c r="B272" s="83">
        <v>18</v>
      </c>
      <c r="C272" s="84">
        <v>1662.1308477099999</v>
      </c>
      <c r="D272" s="84">
        <v>1656.5056167499999</v>
      </c>
      <c r="E272" s="84">
        <v>129.57724433999999</v>
      </c>
      <c r="F272" s="84">
        <v>129.57724433999999</v>
      </c>
    </row>
    <row r="273" spans="1:6" ht="12.75" customHeight="1" x14ac:dyDescent="0.2">
      <c r="A273" s="83" t="s">
        <v>158</v>
      </c>
      <c r="B273" s="83">
        <v>19</v>
      </c>
      <c r="C273" s="84">
        <v>1619.7319533499999</v>
      </c>
      <c r="D273" s="84">
        <v>1614.28272395</v>
      </c>
      <c r="E273" s="84">
        <v>126.27443266</v>
      </c>
      <c r="F273" s="84">
        <v>126.27443266</v>
      </c>
    </row>
    <row r="274" spans="1:6" ht="12.75" customHeight="1" x14ac:dyDescent="0.2">
      <c r="A274" s="83" t="s">
        <v>158</v>
      </c>
      <c r="B274" s="83">
        <v>20</v>
      </c>
      <c r="C274" s="84">
        <v>1630.60297072</v>
      </c>
      <c r="D274" s="84">
        <v>1624.7856458799999</v>
      </c>
      <c r="E274" s="84">
        <v>127.09600528999999</v>
      </c>
      <c r="F274" s="84">
        <v>127.09600528999999</v>
      </c>
    </row>
    <row r="275" spans="1:6" ht="12.75" customHeight="1" x14ac:dyDescent="0.2">
      <c r="A275" s="83" t="s">
        <v>158</v>
      </c>
      <c r="B275" s="83">
        <v>21</v>
      </c>
      <c r="C275" s="84">
        <v>1638.2891975299999</v>
      </c>
      <c r="D275" s="84">
        <v>1634.51680362</v>
      </c>
      <c r="E275" s="84">
        <v>127.85720803</v>
      </c>
      <c r="F275" s="84">
        <v>127.85720803</v>
      </c>
    </row>
    <row r="276" spans="1:6" ht="12.75" customHeight="1" x14ac:dyDescent="0.2">
      <c r="A276" s="83" t="s">
        <v>158</v>
      </c>
      <c r="B276" s="83">
        <v>22</v>
      </c>
      <c r="C276" s="84">
        <v>1652.68702723</v>
      </c>
      <c r="D276" s="84">
        <v>1646.65415893</v>
      </c>
      <c r="E276" s="84">
        <v>128.80663134</v>
      </c>
      <c r="F276" s="84">
        <v>128.80663134</v>
      </c>
    </row>
    <row r="277" spans="1:6" ht="12.75" customHeight="1" x14ac:dyDescent="0.2">
      <c r="A277" s="83" t="s">
        <v>158</v>
      </c>
      <c r="B277" s="83">
        <v>23</v>
      </c>
      <c r="C277" s="84">
        <v>1691.50176392</v>
      </c>
      <c r="D277" s="84">
        <v>1685.23833188</v>
      </c>
      <c r="E277" s="84">
        <v>131.82481055</v>
      </c>
      <c r="F277" s="84">
        <v>131.82481055</v>
      </c>
    </row>
    <row r="278" spans="1:6" ht="12.75" customHeight="1" x14ac:dyDescent="0.2">
      <c r="A278" s="83" t="s">
        <v>158</v>
      </c>
      <c r="B278" s="83">
        <v>24</v>
      </c>
      <c r="C278" s="84">
        <v>1710.89082388</v>
      </c>
      <c r="D278" s="84">
        <v>1704.9801398300001</v>
      </c>
      <c r="E278" s="84">
        <v>133.36907882</v>
      </c>
      <c r="F278" s="84">
        <v>133.36907882</v>
      </c>
    </row>
    <row r="279" spans="1:6" ht="12.75" customHeight="1" x14ac:dyDescent="0.2">
      <c r="A279" s="83" t="s">
        <v>159</v>
      </c>
      <c r="B279" s="83">
        <v>1</v>
      </c>
      <c r="C279" s="84">
        <v>1792.50052768</v>
      </c>
      <c r="D279" s="84">
        <v>1786.54537596</v>
      </c>
      <c r="E279" s="84">
        <v>139.74937625999999</v>
      </c>
      <c r="F279" s="84">
        <v>139.74937625999999</v>
      </c>
    </row>
    <row r="280" spans="1:6" ht="12.75" customHeight="1" x14ac:dyDescent="0.2">
      <c r="A280" s="83" t="s">
        <v>159</v>
      </c>
      <c r="B280" s="83">
        <v>2</v>
      </c>
      <c r="C280" s="84">
        <v>1841.39359947</v>
      </c>
      <c r="D280" s="84">
        <v>1835.3884229099999</v>
      </c>
      <c r="E280" s="84">
        <v>143.57003786999999</v>
      </c>
      <c r="F280" s="84">
        <v>143.57003786999999</v>
      </c>
    </row>
    <row r="281" spans="1:6" ht="12.75" customHeight="1" x14ac:dyDescent="0.2">
      <c r="A281" s="83" t="s">
        <v>159</v>
      </c>
      <c r="B281" s="83">
        <v>3</v>
      </c>
      <c r="C281" s="84">
        <v>1864.6351800800001</v>
      </c>
      <c r="D281" s="84">
        <v>1858.6871394699999</v>
      </c>
      <c r="E281" s="84">
        <v>145.39253908000001</v>
      </c>
      <c r="F281" s="84">
        <v>145.39253908000001</v>
      </c>
    </row>
    <row r="282" spans="1:6" ht="12.75" customHeight="1" x14ac:dyDescent="0.2">
      <c r="A282" s="83" t="s">
        <v>159</v>
      </c>
      <c r="B282" s="83">
        <v>4</v>
      </c>
      <c r="C282" s="84">
        <v>1866.5839280600001</v>
      </c>
      <c r="D282" s="84">
        <v>1860.2990051300001</v>
      </c>
      <c r="E282" s="84">
        <v>145.51862444</v>
      </c>
      <c r="F282" s="84">
        <v>145.51862444</v>
      </c>
    </row>
    <row r="283" spans="1:6" ht="12.75" customHeight="1" x14ac:dyDescent="0.2">
      <c r="A283" s="83" t="s">
        <v>159</v>
      </c>
      <c r="B283" s="83">
        <v>5</v>
      </c>
      <c r="C283" s="84">
        <v>1854.97513198</v>
      </c>
      <c r="D283" s="84">
        <v>1848.86691793</v>
      </c>
      <c r="E283" s="84">
        <v>144.62436948999999</v>
      </c>
      <c r="F283" s="84">
        <v>144.62436948999999</v>
      </c>
    </row>
    <row r="284" spans="1:6" ht="12.75" customHeight="1" x14ac:dyDescent="0.2">
      <c r="A284" s="83" t="s">
        <v>159</v>
      </c>
      <c r="B284" s="83">
        <v>6</v>
      </c>
      <c r="C284" s="84">
        <v>1828.4038640399999</v>
      </c>
      <c r="D284" s="84">
        <v>1822.3468459200001</v>
      </c>
      <c r="E284" s="84">
        <v>142.5498834</v>
      </c>
      <c r="F284" s="84">
        <v>142.5498834</v>
      </c>
    </row>
    <row r="285" spans="1:6" ht="12.75" customHeight="1" x14ac:dyDescent="0.2">
      <c r="A285" s="83" t="s">
        <v>159</v>
      </c>
      <c r="B285" s="83">
        <v>7</v>
      </c>
      <c r="C285" s="84">
        <v>1776.4825234699999</v>
      </c>
      <c r="D285" s="84">
        <v>1770.42522497</v>
      </c>
      <c r="E285" s="84">
        <v>138.48840573999999</v>
      </c>
      <c r="F285" s="84">
        <v>138.48840573999999</v>
      </c>
    </row>
    <row r="286" spans="1:6" ht="12.75" customHeight="1" x14ac:dyDescent="0.2">
      <c r="A286" s="83" t="s">
        <v>159</v>
      </c>
      <c r="B286" s="83">
        <v>8</v>
      </c>
      <c r="C286" s="84">
        <v>1703.82493462</v>
      </c>
      <c r="D286" s="84">
        <v>1697.55945789</v>
      </c>
      <c r="E286" s="84">
        <v>132.78860900999999</v>
      </c>
      <c r="F286" s="84">
        <v>132.78860900999999</v>
      </c>
    </row>
    <row r="287" spans="1:6" ht="12.75" customHeight="1" x14ac:dyDescent="0.2">
      <c r="A287" s="83" t="s">
        <v>159</v>
      </c>
      <c r="B287" s="83">
        <v>9</v>
      </c>
      <c r="C287" s="84">
        <v>1675.4256784700001</v>
      </c>
      <c r="D287" s="84">
        <v>1669.5972356</v>
      </c>
      <c r="E287" s="84">
        <v>130.60131325</v>
      </c>
      <c r="F287" s="84">
        <v>130.60131325</v>
      </c>
    </row>
    <row r="288" spans="1:6" ht="12.75" customHeight="1" x14ac:dyDescent="0.2">
      <c r="A288" s="83" t="s">
        <v>159</v>
      </c>
      <c r="B288" s="83">
        <v>10</v>
      </c>
      <c r="C288" s="84">
        <v>1607.5483829499999</v>
      </c>
      <c r="D288" s="84">
        <v>1602.1803711499999</v>
      </c>
      <c r="E288" s="84">
        <v>125.32774736</v>
      </c>
      <c r="F288" s="84">
        <v>125.32774736</v>
      </c>
    </row>
    <row r="289" spans="1:6" ht="12.75" customHeight="1" x14ac:dyDescent="0.2">
      <c r="A289" s="83" t="s">
        <v>159</v>
      </c>
      <c r="B289" s="83">
        <v>11</v>
      </c>
      <c r="C289" s="84">
        <v>1577.0805472</v>
      </c>
      <c r="D289" s="84">
        <v>1571.9612086100001</v>
      </c>
      <c r="E289" s="84">
        <v>122.96390641000001</v>
      </c>
      <c r="F289" s="84">
        <v>122.96390641000001</v>
      </c>
    </row>
    <row r="290" spans="1:6" ht="12.75" customHeight="1" x14ac:dyDescent="0.2">
      <c r="A290" s="83" t="s">
        <v>159</v>
      </c>
      <c r="B290" s="83">
        <v>12</v>
      </c>
      <c r="C290" s="84">
        <v>1601.6021360899999</v>
      </c>
      <c r="D290" s="84">
        <v>1596.6644847099999</v>
      </c>
      <c r="E290" s="84">
        <v>124.89627682</v>
      </c>
      <c r="F290" s="84">
        <v>124.89627682</v>
      </c>
    </row>
    <row r="291" spans="1:6" ht="12.75" customHeight="1" x14ac:dyDescent="0.2">
      <c r="A291" s="83" t="s">
        <v>159</v>
      </c>
      <c r="B291" s="83">
        <v>13</v>
      </c>
      <c r="C291" s="84">
        <v>1631.2314773600001</v>
      </c>
      <c r="D291" s="84">
        <v>1625.95495243</v>
      </c>
      <c r="E291" s="84">
        <v>127.18747225</v>
      </c>
      <c r="F291" s="84">
        <v>127.18747225</v>
      </c>
    </row>
    <row r="292" spans="1:6" ht="12.75" customHeight="1" x14ac:dyDescent="0.2">
      <c r="A292" s="83" t="s">
        <v>159</v>
      </c>
      <c r="B292" s="83">
        <v>14</v>
      </c>
      <c r="C292" s="84">
        <v>1627.3729525000001</v>
      </c>
      <c r="D292" s="84">
        <v>1622.2218551799999</v>
      </c>
      <c r="E292" s="84">
        <v>126.89545726999999</v>
      </c>
      <c r="F292" s="84">
        <v>126.89545726999999</v>
      </c>
    </row>
    <row r="293" spans="1:6" ht="12.75" customHeight="1" x14ac:dyDescent="0.2">
      <c r="A293" s="83" t="s">
        <v>159</v>
      </c>
      <c r="B293" s="83">
        <v>15</v>
      </c>
      <c r="C293" s="84">
        <v>1648.8138469800001</v>
      </c>
      <c r="D293" s="84">
        <v>1641.1565602799999</v>
      </c>
      <c r="E293" s="84">
        <v>128.37659134</v>
      </c>
      <c r="F293" s="84">
        <v>128.37659134</v>
      </c>
    </row>
    <row r="294" spans="1:6" ht="12.75" customHeight="1" x14ac:dyDescent="0.2">
      <c r="A294" s="83" t="s">
        <v>159</v>
      </c>
      <c r="B294" s="83">
        <v>16</v>
      </c>
      <c r="C294" s="84">
        <v>1646.4952549</v>
      </c>
      <c r="D294" s="84">
        <v>1638.53913461</v>
      </c>
      <c r="E294" s="84">
        <v>128.17184781</v>
      </c>
      <c r="F294" s="84">
        <v>128.17184781</v>
      </c>
    </row>
    <row r="295" spans="1:6" ht="12.75" customHeight="1" x14ac:dyDescent="0.2">
      <c r="A295" s="83" t="s">
        <v>159</v>
      </c>
      <c r="B295" s="83">
        <v>17</v>
      </c>
      <c r="C295" s="84">
        <v>1648.42971218</v>
      </c>
      <c r="D295" s="84">
        <v>1640.1935479599999</v>
      </c>
      <c r="E295" s="84">
        <v>128.30126139000001</v>
      </c>
      <c r="F295" s="84">
        <v>128.30126139000001</v>
      </c>
    </row>
    <row r="296" spans="1:6" ht="12.75" customHeight="1" x14ac:dyDescent="0.2">
      <c r="A296" s="83" t="s">
        <v>159</v>
      </c>
      <c r="B296" s="83">
        <v>18</v>
      </c>
      <c r="C296" s="84">
        <v>1601.8638277800001</v>
      </c>
      <c r="D296" s="84">
        <v>1594.49449875</v>
      </c>
      <c r="E296" s="84">
        <v>124.72653348</v>
      </c>
      <c r="F296" s="84">
        <v>124.72653348</v>
      </c>
    </row>
    <row r="297" spans="1:6" ht="12.75" customHeight="1" x14ac:dyDescent="0.2">
      <c r="A297" s="83" t="s">
        <v>159</v>
      </c>
      <c r="B297" s="83">
        <v>19</v>
      </c>
      <c r="C297" s="84">
        <v>1566.02327444</v>
      </c>
      <c r="D297" s="84">
        <v>1560.4458214799999</v>
      </c>
      <c r="E297" s="84">
        <v>122.06313546</v>
      </c>
      <c r="F297" s="84">
        <v>122.06313546</v>
      </c>
    </row>
    <row r="298" spans="1:6" ht="12.75" customHeight="1" x14ac:dyDescent="0.2">
      <c r="A298" s="83" t="s">
        <v>159</v>
      </c>
      <c r="B298" s="83">
        <v>20</v>
      </c>
      <c r="C298" s="84">
        <v>1598.9175272699999</v>
      </c>
      <c r="D298" s="84">
        <v>1593.1238122899999</v>
      </c>
      <c r="E298" s="84">
        <v>124.61931394</v>
      </c>
      <c r="F298" s="84">
        <v>124.61931394</v>
      </c>
    </row>
    <row r="299" spans="1:6" ht="12.75" customHeight="1" x14ac:dyDescent="0.2">
      <c r="A299" s="83" t="s">
        <v>159</v>
      </c>
      <c r="B299" s="83">
        <v>21</v>
      </c>
      <c r="C299" s="84">
        <v>1642.2276399299999</v>
      </c>
      <c r="D299" s="84">
        <v>1637.1693637200001</v>
      </c>
      <c r="E299" s="84">
        <v>128.06469989000001</v>
      </c>
      <c r="F299" s="84">
        <v>128.06469989000001</v>
      </c>
    </row>
    <row r="300" spans="1:6" ht="12.75" customHeight="1" x14ac:dyDescent="0.2">
      <c r="A300" s="83" t="s">
        <v>159</v>
      </c>
      <c r="B300" s="83">
        <v>22</v>
      </c>
      <c r="C300" s="84">
        <v>1661.4615395999999</v>
      </c>
      <c r="D300" s="84">
        <v>1660.35767059</v>
      </c>
      <c r="E300" s="84">
        <v>129.87856449</v>
      </c>
      <c r="F300" s="84">
        <v>129.87856449</v>
      </c>
    </row>
    <row r="301" spans="1:6" ht="12.75" customHeight="1" x14ac:dyDescent="0.2">
      <c r="A301" s="83" t="s">
        <v>159</v>
      </c>
      <c r="B301" s="83">
        <v>23</v>
      </c>
      <c r="C301" s="84">
        <v>1680.5728541599999</v>
      </c>
      <c r="D301" s="84">
        <v>1674.6382004500001</v>
      </c>
      <c r="E301" s="84">
        <v>130.99563387000001</v>
      </c>
      <c r="F301" s="84">
        <v>130.99563387000001</v>
      </c>
    </row>
    <row r="302" spans="1:6" ht="12.75" customHeight="1" x14ac:dyDescent="0.2">
      <c r="A302" s="83" t="s">
        <v>159</v>
      </c>
      <c r="B302" s="83">
        <v>24</v>
      </c>
      <c r="C302" s="84">
        <v>1709.9087832299999</v>
      </c>
      <c r="D302" s="84">
        <v>1703.56588597</v>
      </c>
      <c r="E302" s="84">
        <v>133.25845129999999</v>
      </c>
      <c r="F302" s="84">
        <v>133.25845129999999</v>
      </c>
    </row>
    <row r="303" spans="1:6" ht="12.75" customHeight="1" x14ac:dyDescent="0.2">
      <c r="A303" s="83" t="s">
        <v>160</v>
      </c>
      <c r="B303" s="83">
        <v>1</v>
      </c>
      <c r="C303" s="84">
        <v>1741.86143694</v>
      </c>
      <c r="D303" s="84">
        <v>1735.9808661699999</v>
      </c>
      <c r="E303" s="84">
        <v>135.79405623</v>
      </c>
      <c r="F303" s="84">
        <v>135.79405623</v>
      </c>
    </row>
    <row r="304" spans="1:6" ht="12.75" customHeight="1" x14ac:dyDescent="0.2">
      <c r="A304" s="83" t="s">
        <v>160</v>
      </c>
      <c r="B304" s="83">
        <v>2</v>
      </c>
      <c r="C304" s="84">
        <v>1771.52306942</v>
      </c>
      <c r="D304" s="84">
        <v>1765.70817472</v>
      </c>
      <c r="E304" s="84">
        <v>138.11942275999999</v>
      </c>
      <c r="F304" s="84">
        <v>138.11942275999999</v>
      </c>
    </row>
    <row r="305" spans="1:6" ht="12.75" customHeight="1" x14ac:dyDescent="0.2">
      <c r="A305" s="83" t="s">
        <v>160</v>
      </c>
      <c r="B305" s="83">
        <v>3</v>
      </c>
      <c r="C305" s="84">
        <v>1800.89405818</v>
      </c>
      <c r="D305" s="84">
        <v>1795.0822674200001</v>
      </c>
      <c r="E305" s="84">
        <v>140.41715961</v>
      </c>
      <c r="F305" s="84">
        <v>140.41715961</v>
      </c>
    </row>
    <row r="306" spans="1:6" ht="12.75" customHeight="1" x14ac:dyDescent="0.2">
      <c r="A306" s="83" t="s">
        <v>160</v>
      </c>
      <c r="B306" s="83">
        <v>4</v>
      </c>
      <c r="C306" s="84">
        <v>1814.4477918299999</v>
      </c>
      <c r="D306" s="84">
        <v>1808.44608808</v>
      </c>
      <c r="E306" s="84">
        <v>141.46252102</v>
      </c>
      <c r="F306" s="84">
        <v>141.46252102</v>
      </c>
    </row>
    <row r="307" spans="1:6" ht="12.75" customHeight="1" x14ac:dyDescent="0.2">
      <c r="A307" s="83" t="s">
        <v>160</v>
      </c>
      <c r="B307" s="83">
        <v>5</v>
      </c>
      <c r="C307" s="84">
        <v>1809.8491459500001</v>
      </c>
      <c r="D307" s="84">
        <v>1804.0364287100001</v>
      </c>
      <c r="E307" s="84">
        <v>141.11758316000001</v>
      </c>
      <c r="F307" s="84">
        <v>141.11758316000001</v>
      </c>
    </row>
    <row r="308" spans="1:6" ht="12.75" customHeight="1" x14ac:dyDescent="0.2">
      <c r="A308" s="83" t="s">
        <v>160</v>
      </c>
      <c r="B308" s="83">
        <v>6</v>
      </c>
      <c r="C308" s="84">
        <v>1784.2041387700001</v>
      </c>
      <c r="D308" s="84">
        <v>1778.61780245</v>
      </c>
      <c r="E308" s="84">
        <v>139.12925573000001</v>
      </c>
      <c r="F308" s="84">
        <v>139.12925573000001</v>
      </c>
    </row>
    <row r="309" spans="1:6" ht="12.75" customHeight="1" x14ac:dyDescent="0.2">
      <c r="A309" s="83" t="s">
        <v>160</v>
      </c>
      <c r="B309" s="83">
        <v>7</v>
      </c>
      <c r="C309" s="84">
        <v>1782.35230357</v>
      </c>
      <c r="D309" s="84">
        <v>1776.5920270199999</v>
      </c>
      <c r="E309" s="84">
        <v>138.97079300999999</v>
      </c>
      <c r="F309" s="84">
        <v>138.97079300999999</v>
      </c>
    </row>
    <row r="310" spans="1:6" ht="12.75" customHeight="1" x14ac:dyDescent="0.2">
      <c r="A310" s="83" t="s">
        <v>160</v>
      </c>
      <c r="B310" s="83">
        <v>8</v>
      </c>
      <c r="C310" s="84">
        <v>1709.96787694</v>
      </c>
      <c r="D310" s="84">
        <v>1704.54791587</v>
      </c>
      <c r="E310" s="84">
        <v>133.33526886000001</v>
      </c>
      <c r="F310" s="84">
        <v>133.33526886000001</v>
      </c>
    </row>
    <row r="311" spans="1:6" ht="12.75" customHeight="1" x14ac:dyDescent="0.2">
      <c r="A311" s="83" t="s">
        <v>160</v>
      </c>
      <c r="B311" s="83">
        <v>9</v>
      </c>
      <c r="C311" s="84">
        <v>1669.98875576</v>
      </c>
      <c r="D311" s="84">
        <v>1664.4317480499999</v>
      </c>
      <c r="E311" s="84">
        <v>130.19725205</v>
      </c>
      <c r="F311" s="84">
        <v>130.19725205</v>
      </c>
    </row>
    <row r="312" spans="1:6" ht="12.75" customHeight="1" x14ac:dyDescent="0.2">
      <c r="A312" s="83" t="s">
        <v>160</v>
      </c>
      <c r="B312" s="83">
        <v>10</v>
      </c>
      <c r="C312" s="84">
        <v>1651.13975132</v>
      </c>
      <c r="D312" s="84">
        <v>1644.1409208</v>
      </c>
      <c r="E312" s="84">
        <v>128.61003769999999</v>
      </c>
      <c r="F312" s="84">
        <v>128.61003769999999</v>
      </c>
    </row>
    <row r="313" spans="1:6" ht="12.75" customHeight="1" x14ac:dyDescent="0.2">
      <c r="A313" s="83" t="s">
        <v>160</v>
      </c>
      <c r="B313" s="83">
        <v>11</v>
      </c>
      <c r="C313" s="84">
        <v>1646.7520206199999</v>
      </c>
      <c r="D313" s="84">
        <v>1637.7905680199999</v>
      </c>
      <c r="E313" s="84">
        <v>128.1132925</v>
      </c>
      <c r="F313" s="84">
        <v>128.1132925</v>
      </c>
    </row>
    <row r="314" spans="1:6" ht="12.75" customHeight="1" x14ac:dyDescent="0.2">
      <c r="A314" s="83" t="s">
        <v>160</v>
      </c>
      <c r="B314" s="83">
        <v>12</v>
      </c>
      <c r="C314" s="84">
        <v>1668.8519259300001</v>
      </c>
      <c r="D314" s="84">
        <v>1659.1961685599999</v>
      </c>
      <c r="E314" s="84">
        <v>129.78770803</v>
      </c>
      <c r="F314" s="84">
        <v>129.78770803</v>
      </c>
    </row>
    <row r="315" spans="1:6" ht="12.75" customHeight="1" x14ac:dyDescent="0.2">
      <c r="A315" s="83" t="s">
        <v>160</v>
      </c>
      <c r="B315" s="83">
        <v>13</v>
      </c>
      <c r="C315" s="84">
        <v>1665.24696367</v>
      </c>
      <c r="D315" s="84">
        <v>1654.3188226100001</v>
      </c>
      <c r="E315" s="84">
        <v>129.40618620999999</v>
      </c>
      <c r="F315" s="84">
        <v>129.40618620999999</v>
      </c>
    </row>
    <row r="316" spans="1:6" ht="12.75" customHeight="1" x14ac:dyDescent="0.2">
      <c r="A316" s="83" t="s">
        <v>160</v>
      </c>
      <c r="B316" s="83">
        <v>14</v>
      </c>
      <c r="C316" s="84">
        <v>1652.5553882500001</v>
      </c>
      <c r="D316" s="84">
        <v>1641.8607089100001</v>
      </c>
      <c r="E316" s="84">
        <v>128.43167213000001</v>
      </c>
      <c r="F316" s="84">
        <v>128.43167213000001</v>
      </c>
    </row>
    <row r="317" spans="1:6" ht="12.75" customHeight="1" x14ac:dyDescent="0.2">
      <c r="A317" s="83" t="s">
        <v>160</v>
      </c>
      <c r="B317" s="83">
        <v>15</v>
      </c>
      <c r="C317" s="84">
        <v>1678.5436795400001</v>
      </c>
      <c r="D317" s="84">
        <v>1668.01392564</v>
      </c>
      <c r="E317" s="84">
        <v>130.4774616</v>
      </c>
      <c r="F317" s="84">
        <v>130.4774616</v>
      </c>
    </row>
    <row r="318" spans="1:6" ht="12.75" customHeight="1" x14ac:dyDescent="0.2">
      <c r="A318" s="83" t="s">
        <v>160</v>
      </c>
      <c r="B318" s="83">
        <v>16</v>
      </c>
      <c r="C318" s="84">
        <v>1702.8139822000001</v>
      </c>
      <c r="D318" s="84">
        <v>1692.2613289400001</v>
      </c>
      <c r="E318" s="84">
        <v>132.37417217000001</v>
      </c>
      <c r="F318" s="84">
        <v>132.37417217000001</v>
      </c>
    </row>
    <row r="319" spans="1:6" ht="12.75" customHeight="1" x14ac:dyDescent="0.2">
      <c r="A319" s="83" t="s">
        <v>160</v>
      </c>
      <c r="B319" s="83">
        <v>17</v>
      </c>
      <c r="C319" s="84">
        <v>1690.0478557599999</v>
      </c>
      <c r="D319" s="84">
        <v>1682.34513462</v>
      </c>
      <c r="E319" s="84">
        <v>131.59849527</v>
      </c>
      <c r="F319" s="84">
        <v>131.59849527</v>
      </c>
    </row>
    <row r="320" spans="1:6" ht="12.75" customHeight="1" x14ac:dyDescent="0.2">
      <c r="A320" s="83" t="s">
        <v>160</v>
      </c>
      <c r="B320" s="83">
        <v>18</v>
      </c>
      <c r="C320" s="84">
        <v>1667.4556175600001</v>
      </c>
      <c r="D320" s="84">
        <v>1666.9864347</v>
      </c>
      <c r="E320" s="84">
        <v>130.39708793</v>
      </c>
      <c r="F320" s="84">
        <v>130.39708793</v>
      </c>
    </row>
    <row r="321" spans="1:6" ht="12.75" customHeight="1" x14ac:dyDescent="0.2">
      <c r="A321" s="83" t="s">
        <v>160</v>
      </c>
      <c r="B321" s="83">
        <v>19</v>
      </c>
      <c r="C321" s="84">
        <v>1596.4047409499999</v>
      </c>
      <c r="D321" s="84">
        <v>1591.0966528900001</v>
      </c>
      <c r="E321" s="84">
        <v>124.46074295</v>
      </c>
      <c r="F321" s="84">
        <v>124.46074295</v>
      </c>
    </row>
    <row r="322" spans="1:6" ht="12.75" customHeight="1" x14ac:dyDescent="0.2">
      <c r="A322" s="83" t="s">
        <v>160</v>
      </c>
      <c r="B322" s="83">
        <v>20</v>
      </c>
      <c r="C322" s="84">
        <v>1618.5711167500001</v>
      </c>
      <c r="D322" s="84">
        <v>1613.08719591</v>
      </c>
      <c r="E322" s="84">
        <v>126.18091458000001</v>
      </c>
      <c r="F322" s="84">
        <v>126.18091458000001</v>
      </c>
    </row>
    <row r="323" spans="1:6" ht="12.75" customHeight="1" x14ac:dyDescent="0.2">
      <c r="A323" s="83" t="s">
        <v>160</v>
      </c>
      <c r="B323" s="83">
        <v>21</v>
      </c>
      <c r="C323" s="84">
        <v>1649.9824719400001</v>
      </c>
      <c r="D323" s="84">
        <v>1644.19488746</v>
      </c>
      <c r="E323" s="84">
        <v>128.61425915000001</v>
      </c>
      <c r="F323" s="84">
        <v>128.61425915000001</v>
      </c>
    </row>
    <row r="324" spans="1:6" ht="12.75" customHeight="1" x14ac:dyDescent="0.2">
      <c r="A324" s="83" t="s">
        <v>160</v>
      </c>
      <c r="B324" s="83">
        <v>22</v>
      </c>
      <c r="C324" s="84">
        <v>1679.747359</v>
      </c>
      <c r="D324" s="84">
        <v>1673.9886053600001</v>
      </c>
      <c r="E324" s="84">
        <v>130.94482044</v>
      </c>
      <c r="F324" s="84">
        <v>130.94482044</v>
      </c>
    </row>
    <row r="325" spans="1:6" ht="12.75" customHeight="1" x14ac:dyDescent="0.2">
      <c r="A325" s="83" t="s">
        <v>160</v>
      </c>
      <c r="B325" s="83">
        <v>23</v>
      </c>
      <c r="C325" s="84">
        <v>1685.88515506</v>
      </c>
      <c r="D325" s="84">
        <v>1680.3095287799999</v>
      </c>
      <c r="E325" s="84">
        <v>131.43926357999999</v>
      </c>
      <c r="F325" s="84">
        <v>131.43926357999999</v>
      </c>
    </row>
    <row r="326" spans="1:6" ht="12.75" customHeight="1" x14ac:dyDescent="0.2">
      <c r="A326" s="83" t="s">
        <v>160</v>
      </c>
      <c r="B326" s="83">
        <v>24</v>
      </c>
      <c r="C326" s="84">
        <v>1719.54451232</v>
      </c>
      <c r="D326" s="84">
        <v>1713.88922966</v>
      </c>
      <c r="E326" s="84">
        <v>134.06597674</v>
      </c>
      <c r="F326" s="84">
        <v>134.06597674</v>
      </c>
    </row>
    <row r="327" spans="1:6" ht="12.75" customHeight="1" x14ac:dyDescent="0.2">
      <c r="A327" s="83" t="s">
        <v>161</v>
      </c>
      <c r="B327" s="83">
        <v>1</v>
      </c>
      <c r="C327" s="84">
        <v>1836.1016632000001</v>
      </c>
      <c r="D327" s="84">
        <v>1829.91779707</v>
      </c>
      <c r="E327" s="84">
        <v>143.14210777</v>
      </c>
      <c r="F327" s="84">
        <v>143.14210777</v>
      </c>
    </row>
    <row r="328" spans="1:6" ht="12.75" customHeight="1" x14ac:dyDescent="0.2">
      <c r="A328" s="83" t="s">
        <v>161</v>
      </c>
      <c r="B328" s="83">
        <v>2</v>
      </c>
      <c r="C328" s="84">
        <v>1874.9839001600001</v>
      </c>
      <c r="D328" s="84">
        <v>1868.1355243600001</v>
      </c>
      <c r="E328" s="84">
        <v>146.13162241000001</v>
      </c>
      <c r="F328" s="84">
        <v>146.13162241000001</v>
      </c>
    </row>
    <row r="329" spans="1:6" ht="12.75" customHeight="1" x14ac:dyDescent="0.2">
      <c r="A329" s="83" t="s">
        <v>161</v>
      </c>
      <c r="B329" s="83">
        <v>3</v>
      </c>
      <c r="C329" s="84">
        <v>1908.0124369800001</v>
      </c>
      <c r="D329" s="84">
        <v>1901.03731963</v>
      </c>
      <c r="E329" s="84">
        <v>148.70530758999999</v>
      </c>
      <c r="F329" s="84">
        <v>148.70530758999999</v>
      </c>
    </row>
    <row r="330" spans="1:6" ht="12.75" customHeight="1" x14ac:dyDescent="0.2">
      <c r="A330" s="83" t="s">
        <v>161</v>
      </c>
      <c r="B330" s="83">
        <v>4</v>
      </c>
      <c r="C330" s="84">
        <v>1928.6332404100001</v>
      </c>
      <c r="D330" s="84">
        <v>1921.8934749499999</v>
      </c>
      <c r="E330" s="84">
        <v>150.33674372999999</v>
      </c>
      <c r="F330" s="84">
        <v>150.33674372999999</v>
      </c>
    </row>
    <row r="331" spans="1:6" ht="12.75" customHeight="1" x14ac:dyDescent="0.2">
      <c r="A331" s="83" t="s">
        <v>161</v>
      </c>
      <c r="B331" s="83">
        <v>5</v>
      </c>
      <c r="C331" s="84">
        <v>1928.54433464</v>
      </c>
      <c r="D331" s="84">
        <v>1921.51416976</v>
      </c>
      <c r="E331" s="84">
        <v>150.30707325</v>
      </c>
      <c r="F331" s="84">
        <v>150.30707325</v>
      </c>
    </row>
    <row r="332" spans="1:6" ht="12.75" customHeight="1" x14ac:dyDescent="0.2">
      <c r="A332" s="83" t="s">
        <v>161</v>
      </c>
      <c r="B332" s="83">
        <v>6</v>
      </c>
      <c r="C332" s="84">
        <v>1893.5286932199999</v>
      </c>
      <c r="D332" s="84">
        <v>1886.7076559699999</v>
      </c>
      <c r="E332" s="84">
        <v>147.58439480000001</v>
      </c>
      <c r="F332" s="84">
        <v>147.58439480000001</v>
      </c>
    </row>
    <row r="333" spans="1:6" ht="12.75" customHeight="1" x14ac:dyDescent="0.2">
      <c r="A333" s="83" t="s">
        <v>161</v>
      </c>
      <c r="B333" s="83">
        <v>7</v>
      </c>
      <c r="C333" s="84">
        <v>1833.0423202500001</v>
      </c>
      <c r="D333" s="84">
        <v>1826.5888042300001</v>
      </c>
      <c r="E333" s="84">
        <v>142.88170314999999</v>
      </c>
      <c r="F333" s="84">
        <v>142.88170314999999</v>
      </c>
    </row>
    <row r="334" spans="1:6" ht="12.75" customHeight="1" x14ac:dyDescent="0.2">
      <c r="A334" s="83" t="s">
        <v>161</v>
      </c>
      <c r="B334" s="83">
        <v>8</v>
      </c>
      <c r="C334" s="84">
        <v>1752.3103966000001</v>
      </c>
      <c r="D334" s="84">
        <v>1745.9691969400001</v>
      </c>
      <c r="E334" s="84">
        <v>136.57537586999999</v>
      </c>
      <c r="F334" s="84">
        <v>136.57537586999999</v>
      </c>
    </row>
    <row r="335" spans="1:6" ht="12.75" customHeight="1" x14ac:dyDescent="0.2">
      <c r="A335" s="83" t="s">
        <v>161</v>
      </c>
      <c r="B335" s="83">
        <v>9</v>
      </c>
      <c r="C335" s="84">
        <v>1718.6962510999999</v>
      </c>
      <c r="D335" s="84">
        <v>1711.0433203299999</v>
      </c>
      <c r="E335" s="84">
        <v>133.84336048</v>
      </c>
      <c r="F335" s="84">
        <v>133.84336048</v>
      </c>
    </row>
    <row r="336" spans="1:6" ht="12.75" customHeight="1" x14ac:dyDescent="0.2">
      <c r="A336" s="83" t="s">
        <v>161</v>
      </c>
      <c r="B336" s="83">
        <v>10</v>
      </c>
      <c r="C336" s="84">
        <v>1721.85084366</v>
      </c>
      <c r="D336" s="84">
        <v>1714.4032097300001</v>
      </c>
      <c r="E336" s="84">
        <v>134.10618192999999</v>
      </c>
      <c r="F336" s="84">
        <v>134.10618192999999</v>
      </c>
    </row>
    <row r="337" spans="1:6" ht="12.75" customHeight="1" x14ac:dyDescent="0.2">
      <c r="A337" s="83" t="s">
        <v>161</v>
      </c>
      <c r="B337" s="83">
        <v>11</v>
      </c>
      <c r="C337" s="84">
        <v>1659.47190305</v>
      </c>
      <c r="D337" s="84">
        <v>1652.3389867999999</v>
      </c>
      <c r="E337" s="84">
        <v>129.25131703</v>
      </c>
      <c r="F337" s="84">
        <v>129.25131703</v>
      </c>
    </row>
    <row r="338" spans="1:6" ht="12.75" customHeight="1" x14ac:dyDescent="0.2">
      <c r="A338" s="83" t="s">
        <v>161</v>
      </c>
      <c r="B338" s="83">
        <v>12</v>
      </c>
      <c r="C338" s="84">
        <v>1702.6404772200001</v>
      </c>
      <c r="D338" s="84">
        <v>1695.35625669</v>
      </c>
      <c r="E338" s="84">
        <v>132.61626745999999</v>
      </c>
      <c r="F338" s="84">
        <v>132.61626745999999</v>
      </c>
    </row>
    <row r="339" spans="1:6" ht="12.75" customHeight="1" x14ac:dyDescent="0.2">
      <c r="A339" s="83" t="s">
        <v>161</v>
      </c>
      <c r="B339" s="83">
        <v>13</v>
      </c>
      <c r="C339" s="84">
        <v>1717.61990945</v>
      </c>
      <c r="D339" s="84">
        <v>1710.0628522500001</v>
      </c>
      <c r="E339" s="84">
        <v>133.76666508</v>
      </c>
      <c r="F339" s="84">
        <v>133.76666508</v>
      </c>
    </row>
    <row r="340" spans="1:6" ht="12.75" customHeight="1" x14ac:dyDescent="0.2">
      <c r="A340" s="83" t="s">
        <v>161</v>
      </c>
      <c r="B340" s="83">
        <v>14</v>
      </c>
      <c r="C340" s="84">
        <v>1701.0975377300001</v>
      </c>
      <c r="D340" s="84">
        <v>1700.3297177500001</v>
      </c>
      <c r="E340" s="84">
        <v>133.00530771999999</v>
      </c>
      <c r="F340" s="84">
        <v>133.00530771999999</v>
      </c>
    </row>
    <row r="341" spans="1:6" ht="12.75" customHeight="1" x14ac:dyDescent="0.2">
      <c r="A341" s="83" t="s">
        <v>161</v>
      </c>
      <c r="B341" s="83">
        <v>15</v>
      </c>
      <c r="C341" s="84">
        <v>1704.1106651800001</v>
      </c>
      <c r="D341" s="84">
        <v>1697.93312257</v>
      </c>
      <c r="E341" s="84">
        <v>132.81783827000001</v>
      </c>
      <c r="F341" s="84">
        <v>132.81783827000001</v>
      </c>
    </row>
    <row r="342" spans="1:6" ht="12.75" customHeight="1" x14ac:dyDescent="0.2">
      <c r="A342" s="83" t="s">
        <v>161</v>
      </c>
      <c r="B342" s="83">
        <v>16</v>
      </c>
      <c r="C342" s="84">
        <v>1709.1381770400001</v>
      </c>
      <c r="D342" s="84">
        <v>1703.1480564200001</v>
      </c>
      <c r="E342" s="84">
        <v>133.22576731999999</v>
      </c>
      <c r="F342" s="84">
        <v>133.22576731999999</v>
      </c>
    </row>
    <row r="343" spans="1:6" ht="12.75" customHeight="1" x14ac:dyDescent="0.2">
      <c r="A343" s="83" t="s">
        <v>161</v>
      </c>
      <c r="B343" s="83">
        <v>17</v>
      </c>
      <c r="C343" s="84">
        <v>1721.0838571300001</v>
      </c>
      <c r="D343" s="84">
        <v>1715.12558721</v>
      </c>
      <c r="E343" s="84">
        <v>134.16268864</v>
      </c>
      <c r="F343" s="84">
        <v>134.16268864</v>
      </c>
    </row>
    <row r="344" spans="1:6" ht="12.75" customHeight="1" x14ac:dyDescent="0.2">
      <c r="A344" s="83" t="s">
        <v>161</v>
      </c>
      <c r="B344" s="83">
        <v>18</v>
      </c>
      <c r="C344" s="84">
        <v>1718.7035004300001</v>
      </c>
      <c r="D344" s="84">
        <v>1713.0486822</v>
      </c>
      <c r="E344" s="84">
        <v>134.00022638999999</v>
      </c>
      <c r="F344" s="84">
        <v>134.00022638999999</v>
      </c>
    </row>
    <row r="345" spans="1:6" ht="12.75" customHeight="1" x14ac:dyDescent="0.2">
      <c r="A345" s="83" t="s">
        <v>161</v>
      </c>
      <c r="B345" s="83">
        <v>19</v>
      </c>
      <c r="C345" s="84">
        <v>1658.88701578</v>
      </c>
      <c r="D345" s="84">
        <v>1657.30473084</v>
      </c>
      <c r="E345" s="84">
        <v>129.63975364000001</v>
      </c>
      <c r="F345" s="84">
        <v>129.63975364000001</v>
      </c>
    </row>
    <row r="346" spans="1:6" ht="12.75" customHeight="1" x14ac:dyDescent="0.2">
      <c r="A346" s="83" t="s">
        <v>161</v>
      </c>
      <c r="B346" s="83">
        <v>20</v>
      </c>
      <c r="C346" s="84">
        <v>1689.2000613499999</v>
      </c>
      <c r="D346" s="84">
        <v>1687.4920470699999</v>
      </c>
      <c r="E346" s="84">
        <v>132.00110346</v>
      </c>
      <c r="F346" s="84">
        <v>132.00110346</v>
      </c>
    </row>
    <row r="347" spans="1:6" ht="12.75" customHeight="1" x14ac:dyDescent="0.2">
      <c r="A347" s="83" t="s">
        <v>161</v>
      </c>
      <c r="B347" s="83">
        <v>21</v>
      </c>
      <c r="C347" s="84">
        <v>1717.6046100599999</v>
      </c>
      <c r="D347" s="84">
        <v>1711.3837457300001</v>
      </c>
      <c r="E347" s="84">
        <v>133.86998965999999</v>
      </c>
      <c r="F347" s="84">
        <v>133.86998965999999</v>
      </c>
    </row>
    <row r="348" spans="1:6" ht="12.75" customHeight="1" x14ac:dyDescent="0.2">
      <c r="A348" s="83" t="s">
        <v>161</v>
      </c>
      <c r="B348" s="83">
        <v>22</v>
      </c>
      <c r="C348" s="84">
        <v>1728.1701658699999</v>
      </c>
      <c r="D348" s="84">
        <v>1721.8263328999999</v>
      </c>
      <c r="E348" s="84">
        <v>134.68684271000001</v>
      </c>
      <c r="F348" s="84">
        <v>134.68684271000001</v>
      </c>
    </row>
    <row r="349" spans="1:6" ht="12.75" customHeight="1" x14ac:dyDescent="0.2">
      <c r="A349" s="83" t="s">
        <v>161</v>
      </c>
      <c r="B349" s="83">
        <v>23</v>
      </c>
      <c r="C349" s="84">
        <v>1729.9900673499999</v>
      </c>
      <c r="D349" s="84">
        <v>1723.6083418200001</v>
      </c>
      <c r="E349" s="84">
        <v>134.82623723</v>
      </c>
      <c r="F349" s="84">
        <v>134.82623723</v>
      </c>
    </row>
    <row r="350" spans="1:6" ht="12.75" customHeight="1" x14ac:dyDescent="0.2">
      <c r="A350" s="83" t="s">
        <v>161</v>
      </c>
      <c r="B350" s="83">
        <v>24</v>
      </c>
      <c r="C350" s="84">
        <v>1784.977646</v>
      </c>
      <c r="D350" s="84">
        <v>1776.94382157</v>
      </c>
      <c r="E350" s="84">
        <v>138.99831151999999</v>
      </c>
      <c r="F350" s="84">
        <v>138.99831151999999</v>
      </c>
    </row>
    <row r="351" spans="1:6" ht="12.75" customHeight="1" x14ac:dyDescent="0.2">
      <c r="A351" s="83" t="s">
        <v>162</v>
      </c>
      <c r="B351" s="83">
        <v>1</v>
      </c>
      <c r="C351" s="84">
        <v>1767.16025612</v>
      </c>
      <c r="D351" s="84">
        <v>1758.2714369299999</v>
      </c>
      <c r="E351" s="84">
        <v>137.53769700000001</v>
      </c>
      <c r="F351" s="84">
        <v>137.53769700000001</v>
      </c>
    </row>
    <row r="352" spans="1:6" ht="12.75" customHeight="1" x14ac:dyDescent="0.2">
      <c r="A352" s="83" t="s">
        <v>162</v>
      </c>
      <c r="B352" s="83">
        <v>2</v>
      </c>
      <c r="C352" s="84">
        <v>1815.0380097300001</v>
      </c>
      <c r="D352" s="84">
        <v>1805.47393986</v>
      </c>
      <c r="E352" s="84">
        <v>141.23002994000001</v>
      </c>
      <c r="F352" s="84">
        <v>141.23002994000001</v>
      </c>
    </row>
    <row r="353" spans="1:6" ht="12.75" customHeight="1" x14ac:dyDescent="0.2">
      <c r="A353" s="83" t="s">
        <v>162</v>
      </c>
      <c r="B353" s="83">
        <v>3</v>
      </c>
      <c r="C353" s="84">
        <v>1837.6455443899999</v>
      </c>
      <c r="D353" s="84">
        <v>1827.85069054</v>
      </c>
      <c r="E353" s="84">
        <v>142.98041198999999</v>
      </c>
      <c r="F353" s="84">
        <v>142.98041198999999</v>
      </c>
    </row>
    <row r="354" spans="1:6" ht="12.75" customHeight="1" x14ac:dyDescent="0.2">
      <c r="A354" s="83" t="s">
        <v>162</v>
      </c>
      <c r="B354" s="83">
        <v>4</v>
      </c>
      <c r="C354" s="84">
        <v>1857.2033600300001</v>
      </c>
      <c r="D354" s="84">
        <v>1847.42443235</v>
      </c>
      <c r="E354" s="84">
        <v>144.51153359</v>
      </c>
      <c r="F354" s="84">
        <v>144.51153359</v>
      </c>
    </row>
    <row r="355" spans="1:6" ht="12.75" customHeight="1" x14ac:dyDescent="0.2">
      <c r="A355" s="83" t="s">
        <v>162</v>
      </c>
      <c r="B355" s="83">
        <v>5</v>
      </c>
      <c r="C355" s="84">
        <v>1849.0763425600001</v>
      </c>
      <c r="D355" s="84">
        <v>1840.1453830800001</v>
      </c>
      <c r="E355" s="84">
        <v>143.94214273</v>
      </c>
      <c r="F355" s="84">
        <v>143.94214273</v>
      </c>
    </row>
    <row r="356" spans="1:6" ht="12.75" customHeight="1" x14ac:dyDescent="0.2">
      <c r="A356" s="83" t="s">
        <v>162</v>
      </c>
      <c r="B356" s="83">
        <v>6</v>
      </c>
      <c r="C356" s="84">
        <v>1824.7672307099999</v>
      </c>
      <c r="D356" s="84">
        <v>1816.8628036499999</v>
      </c>
      <c r="E356" s="84">
        <v>142.12090382</v>
      </c>
      <c r="F356" s="84">
        <v>142.12090382</v>
      </c>
    </row>
    <row r="357" spans="1:6" ht="12.75" customHeight="1" x14ac:dyDescent="0.2">
      <c r="A357" s="83" t="s">
        <v>162</v>
      </c>
      <c r="B357" s="83">
        <v>7</v>
      </c>
      <c r="C357" s="84">
        <v>1790.4761866599999</v>
      </c>
      <c r="D357" s="84">
        <v>1783.8318900199999</v>
      </c>
      <c r="E357" s="84">
        <v>139.53711858</v>
      </c>
      <c r="F357" s="84">
        <v>139.53711858</v>
      </c>
    </row>
    <row r="358" spans="1:6" ht="12.75" customHeight="1" x14ac:dyDescent="0.2">
      <c r="A358" s="83" t="s">
        <v>162</v>
      </c>
      <c r="B358" s="83">
        <v>8</v>
      </c>
      <c r="C358" s="84">
        <v>1727.38361822</v>
      </c>
      <c r="D358" s="84">
        <v>1721.03494879</v>
      </c>
      <c r="E358" s="84">
        <v>134.62493807999999</v>
      </c>
      <c r="F358" s="84">
        <v>134.62493807999999</v>
      </c>
    </row>
    <row r="359" spans="1:6" ht="12.75" customHeight="1" x14ac:dyDescent="0.2">
      <c r="A359" s="83" t="s">
        <v>162</v>
      </c>
      <c r="B359" s="83">
        <v>9</v>
      </c>
      <c r="C359" s="84">
        <v>1693.32347723</v>
      </c>
      <c r="D359" s="84">
        <v>1687.0676648799999</v>
      </c>
      <c r="E359" s="84">
        <v>131.96790691000001</v>
      </c>
      <c r="F359" s="84">
        <v>131.96790691000001</v>
      </c>
    </row>
    <row r="360" spans="1:6" ht="12.75" customHeight="1" x14ac:dyDescent="0.2">
      <c r="A360" s="83" t="s">
        <v>162</v>
      </c>
      <c r="B360" s="83">
        <v>10</v>
      </c>
      <c r="C360" s="84">
        <v>1681.6669045900001</v>
      </c>
      <c r="D360" s="84">
        <v>1675.5772116099999</v>
      </c>
      <c r="E360" s="84">
        <v>131.06908637000001</v>
      </c>
      <c r="F360" s="84">
        <v>131.06908637000001</v>
      </c>
    </row>
    <row r="361" spans="1:6" ht="12.75" customHeight="1" x14ac:dyDescent="0.2">
      <c r="A361" s="83" t="s">
        <v>162</v>
      </c>
      <c r="B361" s="83">
        <v>11</v>
      </c>
      <c r="C361" s="84">
        <v>1682.39056792</v>
      </c>
      <c r="D361" s="84">
        <v>1681.24188456</v>
      </c>
      <c r="E361" s="84">
        <v>131.51219546999999</v>
      </c>
      <c r="F361" s="84">
        <v>131.51219546999999</v>
      </c>
    </row>
    <row r="362" spans="1:6" ht="12.75" customHeight="1" x14ac:dyDescent="0.2">
      <c r="A362" s="83" t="s">
        <v>162</v>
      </c>
      <c r="B362" s="83">
        <v>12</v>
      </c>
      <c r="C362" s="84">
        <v>1689.31339192</v>
      </c>
      <c r="D362" s="84">
        <v>1683.1608578299999</v>
      </c>
      <c r="E362" s="84">
        <v>131.66230379000001</v>
      </c>
      <c r="F362" s="84">
        <v>131.66230379000001</v>
      </c>
    </row>
    <row r="363" spans="1:6" ht="12.75" customHeight="1" x14ac:dyDescent="0.2">
      <c r="A363" s="83" t="s">
        <v>162</v>
      </c>
      <c r="B363" s="83">
        <v>13</v>
      </c>
      <c r="C363" s="84">
        <v>1733.6350394399999</v>
      </c>
      <c r="D363" s="84">
        <v>1727.2393025199999</v>
      </c>
      <c r="E363" s="84">
        <v>135.11026276000001</v>
      </c>
      <c r="F363" s="84">
        <v>135.11026276000001</v>
      </c>
    </row>
    <row r="364" spans="1:6" ht="12.75" customHeight="1" x14ac:dyDescent="0.2">
      <c r="A364" s="83" t="s">
        <v>162</v>
      </c>
      <c r="B364" s="83">
        <v>14</v>
      </c>
      <c r="C364" s="84">
        <v>1720.2968625599999</v>
      </c>
      <c r="D364" s="84">
        <v>1717.71871526</v>
      </c>
      <c r="E364" s="84">
        <v>134.36553153</v>
      </c>
      <c r="F364" s="84">
        <v>134.36553153</v>
      </c>
    </row>
    <row r="365" spans="1:6" ht="12.75" customHeight="1" x14ac:dyDescent="0.2">
      <c r="A365" s="83" t="s">
        <v>162</v>
      </c>
      <c r="B365" s="83">
        <v>15</v>
      </c>
      <c r="C365" s="84">
        <v>1719.62165538</v>
      </c>
      <c r="D365" s="84">
        <v>1713.26324593</v>
      </c>
      <c r="E365" s="84">
        <v>134.01701026000001</v>
      </c>
      <c r="F365" s="84">
        <v>134.01701026000001</v>
      </c>
    </row>
    <row r="366" spans="1:6" ht="12.75" customHeight="1" x14ac:dyDescent="0.2">
      <c r="A366" s="83" t="s">
        <v>162</v>
      </c>
      <c r="B366" s="83">
        <v>16</v>
      </c>
      <c r="C366" s="84">
        <v>1728.46251904</v>
      </c>
      <c r="D366" s="84">
        <v>1726.1288447100001</v>
      </c>
      <c r="E366" s="84">
        <v>135.02339914000001</v>
      </c>
      <c r="F366" s="84">
        <v>135.02339914000001</v>
      </c>
    </row>
    <row r="367" spans="1:6" ht="12.75" customHeight="1" x14ac:dyDescent="0.2">
      <c r="A367" s="83" t="s">
        <v>162</v>
      </c>
      <c r="B367" s="83">
        <v>17</v>
      </c>
      <c r="C367" s="84">
        <v>1724.25071022</v>
      </c>
      <c r="D367" s="84">
        <v>1717.9389204900001</v>
      </c>
      <c r="E367" s="84">
        <v>134.38275669999999</v>
      </c>
      <c r="F367" s="84">
        <v>134.38275669999999</v>
      </c>
    </row>
    <row r="368" spans="1:6" ht="12.75" customHeight="1" x14ac:dyDescent="0.2">
      <c r="A368" s="83" t="s">
        <v>162</v>
      </c>
      <c r="B368" s="83">
        <v>18</v>
      </c>
      <c r="C368" s="84">
        <v>1703.1035609099999</v>
      </c>
      <c r="D368" s="84">
        <v>1697.14774496</v>
      </c>
      <c r="E368" s="84">
        <v>132.75640347999999</v>
      </c>
      <c r="F368" s="84">
        <v>132.75640347999999</v>
      </c>
    </row>
    <row r="369" spans="1:6" ht="12.75" customHeight="1" x14ac:dyDescent="0.2">
      <c r="A369" s="83" t="s">
        <v>162</v>
      </c>
      <c r="B369" s="83">
        <v>19</v>
      </c>
      <c r="C369" s="84">
        <v>1623.59407203</v>
      </c>
      <c r="D369" s="84">
        <v>1618.5544344800001</v>
      </c>
      <c r="E369" s="84">
        <v>126.60857971999999</v>
      </c>
      <c r="F369" s="84">
        <v>126.60857971999999</v>
      </c>
    </row>
    <row r="370" spans="1:6" ht="12.75" customHeight="1" x14ac:dyDescent="0.2">
      <c r="A370" s="83" t="s">
        <v>162</v>
      </c>
      <c r="B370" s="83">
        <v>20</v>
      </c>
      <c r="C370" s="84">
        <v>1653.4901655599999</v>
      </c>
      <c r="D370" s="84">
        <v>1648.32088258</v>
      </c>
      <c r="E370" s="84">
        <v>128.93700788000001</v>
      </c>
      <c r="F370" s="84">
        <v>128.93700788000001</v>
      </c>
    </row>
    <row r="371" spans="1:6" ht="12.75" customHeight="1" x14ac:dyDescent="0.2">
      <c r="A371" s="83" t="s">
        <v>162</v>
      </c>
      <c r="B371" s="83">
        <v>21</v>
      </c>
      <c r="C371" s="84">
        <v>1678.86380676</v>
      </c>
      <c r="D371" s="84">
        <v>1673.4591930199999</v>
      </c>
      <c r="E371" s="84">
        <v>130.90340809</v>
      </c>
      <c r="F371" s="84">
        <v>130.90340809</v>
      </c>
    </row>
    <row r="372" spans="1:6" ht="12.75" customHeight="1" x14ac:dyDescent="0.2">
      <c r="A372" s="83" t="s">
        <v>162</v>
      </c>
      <c r="B372" s="83">
        <v>22</v>
      </c>
      <c r="C372" s="84">
        <v>1694.9259749800001</v>
      </c>
      <c r="D372" s="84">
        <v>1689.03518779</v>
      </c>
      <c r="E372" s="84">
        <v>132.12181294000001</v>
      </c>
      <c r="F372" s="84">
        <v>132.12181294000001</v>
      </c>
    </row>
    <row r="373" spans="1:6" ht="12.75" customHeight="1" x14ac:dyDescent="0.2">
      <c r="A373" s="83" t="s">
        <v>162</v>
      </c>
      <c r="B373" s="83">
        <v>23</v>
      </c>
      <c r="C373" s="84">
        <v>1720.7092337900001</v>
      </c>
      <c r="D373" s="84">
        <v>1714.6250662</v>
      </c>
      <c r="E373" s="84">
        <v>134.12353626000001</v>
      </c>
      <c r="F373" s="84">
        <v>134.12353626000001</v>
      </c>
    </row>
    <row r="374" spans="1:6" ht="12.75" customHeight="1" x14ac:dyDescent="0.2">
      <c r="A374" s="83" t="s">
        <v>162</v>
      </c>
      <c r="B374" s="83">
        <v>24</v>
      </c>
      <c r="C374" s="84">
        <v>1746.7731253899999</v>
      </c>
      <c r="D374" s="84">
        <v>1739.1666137499999</v>
      </c>
      <c r="E374" s="84">
        <v>136.04325574000001</v>
      </c>
      <c r="F374" s="84">
        <v>136.04325574000001</v>
      </c>
    </row>
    <row r="375" spans="1:6" ht="12.75" customHeight="1" x14ac:dyDescent="0.2">
      <c r="A375" s="83" t="s">
        <v>163</v>
      </c>
      <c r="B375" s="83">
        <v>1</v>
      </c>
      <c r="C375" s="84">
        <v>1827.9803965399999</v>
      </c>
      <c r="D375" s="84">
        <v>1818.91233377</v>
      </c>
      <c r="E375" s="84">
        <v>142.28122472000001</v>
      </c>
      <c r="F375" s="84">
        <v>142.28122472000001</v>
      </c>
    </row>
    <row r="376" spans="1:6" ht="12.75" customHeight="1" x14ac:dyDescent="0.2">
      <c r="A376" s="83" t="s">
        <v>163</v>
      </c>
      <c r="B376" s="83">
        <v>2</v>
      </c>
      <c r="C376" s="84">
        <v>1880.2744209699999</v>
      </c>
      <c r="D376" s="84">
        <v>1871.4866175</v>
      </c>
      <c r="E376" s="84">
        <v>146.39375579</v>
      </c>
      <c r="F376" s="84">
        <v>146.39375579</v>
      </c>
    </row>
    <row r="377" spans="1:6" ht="12.75" customHeight="1" x14ac:dyDescent="0.2">
      <c r="A377" s="83" t="s">
        <v>163</v>
      </c>
      <c r="B377" s="83">
        <v>3</v>
      </c>
      <c r="C377" s="84">
        <v>1895.6794131500001</v>
      </c>
      <c r="D377" s="84">
        <v>1887.1495050999999</v>
      </c>
      <c r="E377" s="84">
        <v>147.61895767999999</v>
      </c>
      <c r="F377" s="84">
        <v>147.61895767999999</v>
      </c>
    </row>
    <row r="378" spans="1:6" ht="12.75" customHeight="1" x14ac:dyDescent="0.2">
      <c r="A378" s="83" t="s">
        <v>163</v>
      </c>
      <c r="B378" s="83">
        <v>4</v>
      </c>
      <c r="C378" s="84">
        <v>1899.3503528900001</v>
      </c>
      <c r="D378" s="84">
        <v>1890.2952131699999</v>
      </c>
      <c r="E378" s="84">
        <v>147.86502517</v>
      </c>
      <c r="F378" s="84">
        <v>147.86502517</v>
      </c>
    </row>
    <row r="379" spans="1:6" ht="12.75" customHeight="1" x14ac:dyDescent="0.2">
      <c r="A379" s="83" t="s">
        <v>163</v>
      </c>
      <c r="B379" s="83">
        <v>5</v>
      </c>
      <c r="C379" s="84">
        <v>1882.0500858</v>
      </c>
      <c r="D379" s="84">
        <v>1873.3555489400001</v>
      </c>
      <c r="E379" s="84">
        <v>146.53994967</v>
      </c>
      <c r="F379" s="84">
        <v>146.53994967</v>
      </c>
    </row>
    <row r="380" spans="1:6" ht="12.75" customHeight="1" x14ac:dyDescent="0.2">
      <c r="A380" s="83" t="s">
        <v>163</v>
      </c>
      <c r="B380" s="83">
        <v>6</v>
      </c>
      <c r="C380" s="84">
        <v>1867.7285783</v>
      </c>
      <c r="D380" s="84">
        <v>1859.07504195</v>
      </c>
      <c r="E380" s="84">
        <v>145.42288207000001</v>
      </c>
      <c r="F380" s="84">
        <v>145.42288207000001</v>
      </c>
    </row>
    <row r="381" spans="1:6" ht="12.75" customHeight="1" x14ac:dyDescent="0.2">
      <c r="A381" s="83" t="s">
        <v>163</v>
      </c>
      <c r="B381" s="83">
        <v>7</v>
      </c>
      <c r="C381" s="84">
        <v>1813.2556919399999</v>
      </c>
      <c r="D381" s="84">
        <v>1804.7799792200001</v>
      </c>
      <c r="E381" s="84">
        <v>141.17574608999999</v>
      </c>
      <c r="F381" s="84">
        <v>141.17574608999999</v>
      </c>
    </row>
    <row r="382" spans="1:6" ht="12.75" customHeight="1" x14ac:dyDescent="0.2">
      <c r="A382" s="83" t="s">
        <v>163</v>
      </c>
      <c r="B382" s="83">
        <v>8</v>
      </c>
      <c r="C382" s="84">
        <v>1732.05359789</v>
      </c>
      <c r="D382" s="84">
        <v>1724.02286761</v>
      </c>
      <c r="E382" s="84">
        <v>134.85866278</v>
      </c>
      <c r="F382" s="84">
        <v>134.85866278</v>
      </c>
    </row>
    <row r="383" spans="1:6" ht="12.75" customHeight="1" x14ac:dyDescent="0.2">
      <c r="A383" s="83" t="s">
        <v>163</v>
      </c>
      <c r="B383" s="83">
        <v>9</v>
      </c>
      <c r="C383" s="84">
        <v>1678.2436691800001</v>
      </c>
      <c r="D383" s="84">
        <v>1670.0096329800001</v>
      </c>
      <c r="E383" s="84">
        <v>130.63357231000001</v>
      </c>
      <c r="F383" s="84">
        <v>130.63357231000001</v>
      </c>
    </row>
    <row r="384" spans="1:6" ht="12.75" customHeight="1" x14ac:dyDescent="0.2">
      <c r="A384" s="83" t="s">
        <v>163</v>
      </c>
      <c r="B384" s="83">
        <v>10</v>
      </c>
      <c r="C384" s="84">
        <v>1638.6569984099999</v>
      </c>
      <c r="D384" s="84">
        <v>1629.54238212</v>
      </c>
      <c r="E384" s="84">
        <v>127.46809263999999</v>
      </c>
      <c r="F384" s="84">
        <v>127.46809263999999</v>
      </c>
    </row>
    <row r="385" spans="1:6" ht="12.75" customHeight="1" x14ac:dyDescent="0.2">
      <c r="A385" s="83" t="s">
        <v>163</v>
      </c>
      <c r="B385" s="83">
        <v>11</v>
      </c>
      <c r="C385" s="84">
        <v>1677.00001163</v>
      </c>
      <c r="D385" s="84">
        <v>1666.9181563</v>
      </c>
      <c r="E385" s="84">
        <v>130.39174697000001</v>
      </c>
      <c r="F385" s="84">
        <v>130.39174697000001</v>
      </c>
    </row>
    <row r="386" spans="1:6" ht="12.75" customHeight="1" x14ac:dyDescent="0.2">
      <c r="A386" s="83" t="s">
        <v>163</v>
      </c>
      <c r="B386" s="83">
        <v>12</v>
      </c>
      <c r="C386" s="84">
        <v>1709.5661806099999</v>
      </c>
      <c r="D386" s="84">
        <v>1698.5611217999999</v>
      </c>
      <c r="E386" s="84">
        <v>132.86696241000001</v>
      </c>
      <c r="F386" s="84">
        <v>132.86696241000001</v>
      </c>
    </row>
    <row r="387" spans="1:6" ht="12.75" customHeight="1" x14ac:dyDescent="0.2">
      <c r="A387" s="83" t="s">
        <v>163</v>
      </c>
      <c r="B387" s="83">
        <v>13</v>
      </c>
      <c r="C387" s="84">
        <v>1737.72793662</v>
      </c>
      <c r="D387" s="84">
        <v>1726.7073539999999</v>
      </c>
      <c r="E387" s="84">
        <v>135.06865202</v>
      </c>
      <c r="F387" s="84">
        <v>135.06865202</v>
      </c>
    </row>
    <row r="388" spans="1:6" ht="12.75" customHeight="1" x14ac:dyDescent="0.2">
      <c r="A388" s="83" t="s">
        <v>163</v>
      </c>
      <c r="B388" s="83">
        <v>14</v>
      </c>
      <c r="C388" s="84">
        <v>1721.5498286300001</v>
      </c>
      <c r="D388" s="84">
        <v>1710.7618150400001</v>
      </c>
      <c r="E388" s="84">
        <v>133.82134022</v>
      </c>
      <c r="F388" s="84">
        <v>133.82134022</v>
      </c>
    </row>
    <row r="389" spans="1:6" ht="12.75" customHeight="1" x14ac:dyDescent="0.2">
      <c r="A389" s="83" t="s">
        <v>163</v>
      </c>
      <c r="B389" s="83">
        <v>15</v>
      </c>
      <c r="C389" s="84">
        <v>1735.7405524799999</v>
      </c>
      <c r="D389" s="84">
        <v>1724.49483857</v>
      </c>
      <c r="E389" s="84">
        <v>134.89558188000001</v>
      </c>
      <c r="F389" s="84">
        <v>134.89558188000001</v>
      </c>
    </row>
    <row r="390" spans="1:6" ht="12.75" customHeight="1" x14ac:dyDescent="0.2">
      <c r="A390" s="83" t="s">
        <v>163</v>
      </c>
      <c r="B390" s="83">
        <v>16</v>
      </c>
      <c r="C390" s="84">
        <v>1735.8988885599999</v>
      </c>
      <c r="D390" s="84">
        <v>1724.3580974500001</v>
      </c>
      <c r="E390" s="84">
        <v>134.88488555000001</v>
      </c>
      <c r="F390" s="84">
        <v>134.88488555000001</v>
      </c>
    </row>
    <row r="391" spans="1:6" ht="12.75" customHeight="1" x14ac:dyDescent="0.2">
      <c r="A391" s="83" t="s">
        <v>163</v>
      </c>
      <c r="B391" s="83">
        <v>17</v>
      </c>
      <c r="C391" s="84">
        <v>1737.55643055</v>
      </c>
      <c r="D391" s="84">
        <v>1727.3043229</v>
      </c>
      <c r="E391" s="84">
        <v>135.11534886000001</v>
      </c>
      <c r="F391" s="84">
        <v>135.11534886000001</v>
      </c>
    </row>
    <row r="392" spans="1:6" ht="12.75" customHeight="1" x14ac:dyDescent="0.2">
      <c r="A392" s="83" t="s">
        <v>163</v>
      </c>
      <c r="B392" s="83">
        <v>18</v>
      </c>
      <c r="C392" s="84">
        <v>1731.47360478</v>
      </c>
      <c r="D392" s="84">
        <v>1720.9586557299999</v>
      </c>
      <c r="E392" s="84">
        <v>134.61897019</v>
      </c>
      <c r="F392" s="84">
        <v>134.61897019</v>
      </c>
    </row>
    <row r="393" spans="1:6" ht="12.75" customHeight="1" x14ac:dyDescent="0.2">
      <c r="A393" s="83" t="s">
        <v>163</v>
      </c>
      <c r="B393" s="83">
        <v>19</v>
      </c>
      <c r="C393" s="84">
        <v>1647.0453388799999</v>
      </c>
      <c r="D393" s="84">
        <v>1636.80877358</v>
      </c>
      <c r="E393" s="84">
        <v>128.03649336000001</v>
      </c>
      <c r="F393" s="84">
        <v>128.03649336000001</v>
      </c>
    </row>
    <row r="394" spans="1:6" ht="12.75" customHeight="1" x14ac:dyDescent="0.2">
      <c r="A394" s="83" t="s">
        <v>163</v>
      </c>
      <c r="B394" s="83">
        <v>20</v>
      </c>
      <c r="C394" s="84">
        <v>1678.4308578</v>
      </c>
      <c r="D394" s="84">
        <v>1667.52652728</v>
      </c>
      <c r="E394" s="84">
        <v>130.43933572</v>
      </c>
      <c r="F394" s="84">
        <v>130.43933572</v>
      </c>
    </row>
    <row r="395" spans="1:6" ht="12.75" customHeight="1" x14ac:dyDescent="0.2">
      <c r="A395" s="83" t="s">
        <v>163</v>
      </c>
      <c r="B395" s="83">
        <v>21</v>
      </c>
      <c r="C395" s="84">
        <v>1693.3333618300001</v>
      </c>
      <c r="D395" s="84">
        <v>1685.4383602600001</v>
      </c>
      <c r="E395" s="84">
        <v>131.84045742000001</v>
      </c>
      <c r="F395" s="84">
        <v>131.84045742000001</v>
      </c>
    </row>
    <row r="396" spans="1:6" ht="12.75" customHeight="1" x14ac:dyDescent="0.2">
      <c r="A396" s="83" t="s">
        <v>163</v>
      </c>
      <c r="B396" s="83">
        <v>22</v>
      </c>
      <c r="C396" s="84">
        <v>1689.9004996199999</v>
      </c>
      <c r="D396" s="84">
        <v>1688.5167607999999</v>
      </c>
      <c r="E396" s="84">
        <v>132.08125989999999</v>
      </c>
      <c r="F396" s="84">
        <v>132.08125989999999</v>
      </c>
    </row>
    <row r="397" spans="1:6" ht="12.75" customHeight="1" x14ac:dyDescent="0.2">
      <c r="A397" s="83" t="s">
        <v>163</v>
      </c>
      <c r="B397" s="83">
        <v>23</v>
      </c>
      <c r="C397" s="84">
        <v>1699.06118008</v>
      </c>
      <c r="D397" s="84">
        <v>1697.0492896000001</v>
      </c>
      <c r="E397" s="84">
        <v>132.74870199</v>
      </c>
      <c r="F397" s="84">
        <v>132.74870199</v>
      </c>
    </row>
    <row r="398" spans="1:6" ht="12.75" customHeight="1" x14ac:dyDescent="0.2">
      <c r="A398" s="83" t="s">
        <v>163</v>
      </c>
      <c r="B398" s="83">
        <v>24</v>
      </c>
      <c r="C398" s="84">
        <v>1768.5049263000001</v>
      </c>
      <c r="D398" s="84">
        <v>1762.05251662</v>
      </c>
      <c r="E398" s="84">
        <v>137.83346531999999</v>
      </c>
      <c r="F398" s="84">
        <v>137.83346531999999</v>
      </c>
    </row>
    <row r="399" spans="1:6" ht="12.75" customHeight="1" x14ac:dyDescent="0.2">
      <c r="A399" s="83" t="s">
        <v>164</v>
      </c>
      <c r="B399" s="83">
        <v>1</v>
      </c>
      <c r="C399" s="84">
        <v>1650.0707161299999</v>
      </c>
      <c r="D399" s="84">
        <v>1644.42178569</v>
      </c>
      <c r="E399" s="84">
        <v>128.63200787</v>
      </c>
      <c r="F399" s="84">
        <v>128.63200787</v>
      </c>
    </row>
    <row r="400" spans="1:6" ht="12.75" customHeight="1" x14ac:dyDescent="0.2">
      <c r="A400" s="83" t="s">
        <v>164</v>
      </c>
      <c r="B400" s="83">
        <v>2</v>
      </c>
      <c r="C400" s="84">
        <v>1690.8296448999999</v>
      </c>
      <c r="D400" s="84">
        <v>1684.6485253000001</v>
      </c>
      <c r="E400" s="84">
        <v>131.77867395999999</v>
      </c>
      <c r="F400" s="84">
        <v>131.77867395999999</v>
      </c>
    </row>
    <row r="401" spans="1:6" ht="12.75" customHeight="1" x14ac:dyDescent="0.2">
      <c r="A401" s="83" t="s">
        <v>164</v>
      </c>
      <c r="B401" s="83">
        <v>3</v>
      </c>
      <c r="C401" s="84">
        <v>1705.39593393</v>
      </c>
      <c r="D401" s="84">
        <v>1699.1768089699999</v>
      </c>
      <c r="E401" s="84">
        <v>132.91512345000001</v>
      </c>
      <c r="F401" s="84">
        <v>132.91512345000001</v>
      </c>
    </row>
    <row r="402" spans="1:6" ht="12.75" customHeight="1" x14ac:dyDescent="0.2">
      <c r="A402" s="83" t="s">
        <v>164</v>
      </c>
      <c r="B402" s="83">
        <v>4</v>
      </c>
      <c r="C402" s="84">
        <v>1698.8372060199999</v>
      </c>
      <c r="D402" s="84">
        <v>1693.72218746</v>
      </c>
      <c r="E402" s="84">
        <v>132.48844525999999</v>
      </c>
      <c r="F402" s="84">
        <v>132.48844525999999</v>
      </c>
    </row>
    <row r="403" spans="1:6" ht="12.75" customHeight="1" x14ac:dyDescent="0.2">
      <c r="A403" s="83" t="s">
        <v>164</v>
      </c>
      <c r="B403" s="83">
        <v>5</v>
      </c>
      <c r="C403" s="84">
        <v>1699.5262365900001</v>
      </c>
      <c r="D403" s="84">
        <v>1694.1915286999999</v>
      </c>
      <c r="E403" s="84">
        <v>132.52515865999999</v>
      </c>
      <c r="F403" s="84">
        <v>132.52515865999999</v>
      </c>
    </row>
    <row r="404" spans="1:6" ht="12.75" customHeight="1" x14ac:dyDescent="0.2">
      <c r="A404" s="83" t="s">
        <v>164</v>
      </c>
      <c r="B404" s="83">
        <v>6</v>
      </c>
      <c r="C404" s="84">
        <v>1699.33955769</v>
      </c>
      <c r="D404" s="84">
        <v>1696.41407587</v>
      </c>
      <c r="E404" s="84">
        <v>132.69901350999999</v>
      </c>
      <c r="F404" s="84">
        <v>132.69901350999999</v>
      </c>
    </row>
    <row r="405" spans="1:6" ht="12.75" customHeight="1" x14ac:dyDescent="0.2">
      <c r="A405" s="83" t="s">
        <v>164</v>
      </c>
      <c r="B405" s="83">
        <v>7</v>
      </c>
      <c r="C405" s="84">
        <v>1722.9452268499999</v>
      </c>
      <c r="D405" s="84">
        <v>1716.8127385800001</v>
      </c>
      <c r="E405" s="84">
        <v>134.29466309</v>
      </c>
      <c r="F405" s="84">
        <v>134.29466309</v>
      </c>
    </row>
    <row r="406" spans="1:6" ht="12.75" customHeight="1" x14ac:dyDescent="0.2">
      <c r="A406" s="83" t="s">
        <v>164</v>
      </c>
      <c r="B406" s="83">
        <v>8</v>
      </c>
      <c r="C406" s="84">
        <v>1704.23037355</v>
      </c>
      <c r="D406" s="84">
        <v>1698.0959125300001</v>
      </c>
      <c r="E406" s="84">
        <v>132.83057223</v>
      </c>
      <c r="F406" s="84">
        <v>132.83057223</v>
      </c>
    </row>
    <row r="407" spans="1:6" ht="12.75" customHeight="1" x14ac:dyDescent="0.2">
      <c r="A407" s="83" t="s">
        <v>164</v>
      </c>
      <c r="B407" s="83">
        <v>9</v>
      </c>
      <c r="C407" s="84">
        <v>1642.2160424799999</v>
      </c>
      <c r="D407" s="84">
        <v>1635.18547758</v>
      </c>
      <c r="E407" s="84">
        <v>127.90951388000001</v>
      </c>
      <c r="F407" s="84">
        <v>127.90951388000001</v>
      </c>
    </row>
    <row r="408" spans="1:6" ht="12.75" customHeight="1" x14ac:dyDescent="0.2">
      <c r="A408" s="83" t="s">
        <v>164</v>
      </c>
      <c r="B408" s="83">
        <v>10</v>
      </c>
      <c r="C408" s="84">
        <v>1558.54622133</v>
      </c>
      <c r="D408" s="84">
        <v>1558.2429801599999</v>
      </c>
      <c r="E408" s="84">
        <v>121.89082207</v>
      </c>
      <c r="F408" s="84">
        <v>121.89082207</v>
      </c>
    </row>
    <row r="409" spans="1:6" ht="12.75" customHeight="1" x14ac:dyDescent="0.2">
      <c r="A409" s="83" t="s">
        <v>164</v>
      </c>
      <c r="B409" s="83">
        <v>11</v>
      </c>
      <c r="C409" s="84">
        <v>1531.6691079100001</v>
      </c>
      <c r="D409" s="84">
        <v>1525.3292997000001</v>
      </c>
      <c r="E409" s="84">
        <v>119.31620718000001</v>
      </c>
      <c r="F409" s="84">
        <v>119.31620718000001</v>
      </c>
    </row>
    <row r="410" spans="1:6" ht="12.75" customHeight="1" x14ac:dyDescent="0.2">
      <c r="A410" s="83" t="s">
        <v>164</v>
      </c>
      <c r="B410" s="83">
        <v>12</v>
      </c>
      <c r="C410" s="84">
        <v>1544.20330984</v>
      </c>
      <c r="D410" s="84">
        <v>1536.3074121</v>
      </c>
      <c r="E410" s="84">
        <v>120.17495076</v>
      </c>
      <c r="F410" s="84">
        <v>120.17495076</v>
      </c>
    </row>
    <row r="411" spans="1:6" ht="12.75" customHeight="1" x14ac:dyDescent="0.2">
      <c r="A411" s="83" t="s">
        <v>164</v>
      </c>
      <c r="B411" s="83">
        <v>13</v>
      </c>
      <c r="C411" s="84">
        <v>1555.8746713999999</v>
      </c>
      <c r="D411" s="84">
        <v>1548.0528320999999</v>
      </c>
      <c r="E411" s="84">
        <v>121.09371562</v>
      </c>
      <c r="F411" s="84">
        <v>121.09371562</v>
      </c>
    </row>
    <row r="412" spans="1:6" ht="12.75" customHeight="1" x14ac:dyDescent="0.2">
      <c r="A412" s="83" t="s">
        <v>164</v>
      </c>
      <c r="B412" s="83">
        <v>14</v>
      </c>
      <c r="C412" s="84">
        <v>1567.9393745100001</v>
      </c>
      <c r="D412" s="84">
        <v>1561.0409556899999</v>
      </c>
      <c r="E412" s="84">
        <v>122.10968879000001</v>
      </c>
      <c r="F412" s="84">
        <v>122.10968879000001</v>
      </c>
    </row>
    <row r="413" spans="1:6" ht="12.75" customHeight="1" x14ac:dyDescent="0.2">
      <c r="A413" s="83" t="s">
        <v>164</v>
      </c>
      <c r="B413" s="83">
        <v>15</v>
      </c>
      <c r="C413" s="84">
        <v>1582.3710271800001</v>
      </c>
      <c r="D413" s="84">
        <v>1575.6023783200001</v>
      </c>
      <c r="E413" s="84">
        <v>123.24873052</v>
      </c>
      <c r="F413" s="84">
        <v>123.24873052</v>
      </c>
    </row>
    <row r="414" spans="1:6" ht="12.75" customHeight="1" x14ac:dyDescent="0.2">
      <c r="A414" s="83" t="s">
        <v>164</v>
      </c>
      <c r="B414" s="83">
        <v>16</v>
      </c>
      <c r="C414" s="84">
        <v>1589.6857910900001</v>
      </c>
      <c r="D414" s="84">
        <v>1587.01458968</v>
      </c>
      <c r="E414" s="84">
        <v>124.14143072</v>
      </c>
      <c r="F414" s="84">
        <v>124.14143072</v>
      </c>
    </row>
    <row r="415" spans="1:6" ht="12.75" customHeight="1" x14ac:dyDescent="0.2">
      <c r="A415" s="83" t="s">
        <v>164</v>
      </c>
      <c r="B415" s="83">
        <v>17</v>
      </c>
      <c r="C415" s="84">
        <v>1610.15675102</v>
      </c>
      <c r="D415" s="84">
        <v>1604.58348219</v>
      </c>
      <c r="E415" s="84">
        <v>125.5157265</v>
      </c>
      <c r="F415" s="84">
        <v>125.5157265</v>
      </c>
    </row>
    <row r="416" spans="1:6" ht="12.75" customHeight="1" x14ac:dyDescent="0.2">
      <c r="A416" s="83" t="s">
        <v>164</v>
      </c>
      <c r="B416" s="83">
        <v>18</v>
      </c>
      <c r="C416" s="84">
        <v>1604.68844315</v>
      </c>
      <c r="D416" s="84">
        <v>1599.30669629</v>
      </c>
      <c r="E416" s="84">
        <v>125.10295918</v>
      </c>
      <c r="F416" s="84">
        <v>125.10295918</v>
      </c>
    </row>
    <row r="417" spans="1:6" ht="12.75" customHeight="1" x14ac:dyDescent="0.2">
      <c r="A417" s="83" t="s">
        <v>164</v>
      </c>
      <c r="B417" s="83">
        <v>19</v>
      </c>
      <c r="C417" s="84">
        <v>1556.06503312</v>
      </c>
      <c r="D417" s="84">
        <v>1550.67014836</v>
      </c>
      <c r="E417" s="84">
        <v>121.29845059</v>
      </c>
      <c r="F417" s="84">
        <v>121.29845059</v>
      </c>
    </row>
    <row r="418" spans="1:6" ht="12.75" customHeight="1" x14ac:dyDescent="0.2">
      <c r="A418" s="83" t="s">
        <v>164</v>
      </c>
      <c r="B418" s="83">
        <v>20</v>
      </c>
      <c r="C418" s="84">
        <v>1573.9610445599999</v>
      </c>
      <c r="D418" s="84">
        <v>1568.4201363</v>
      </c>
      <c r="E418" s="84">
        <v>122.68691224</v>
      </c>
      <c r="F418" s="84">
        <v>122.68691224</v>
      </c>
    </row>
    <row r="419" spans="1:6" ht="12.75" customHeight="1" x14ac:dyDescent="0.2">
      <c r="A419" s="83" t="s">
        <v>164</v>
      </c>
      <c r="B419" s="83">
        <v>21</v>
      </c>
      <c r="C419" s="84">
        <v>1588.8293991400001</v>
      </c>
      <c r="D419" s="84">
        <v>1583.2687538299999</v>
      </c>
      <c r="E419" s="84">
        <v>123.84841929</v>
      </c>
      <c r="F419" s="84">
        <v>123.84841929</v>
      </c>
    </row>
    <row r="420" spans="1:6" ht="12.75" customHeight="1" x14ac:dyDescent="0.2">
      <c r="A420" s="83" t="s">
        <v>164</v>
      </c>
      <c r="B420" s="83">
        <v>22</v>
      </c>
      <c r="C420" s="84">
        <v>1581.3161066499999</v>
      </c>
      <c r="D420" s="84">
        <v>1575.48173406</v>
      </c>
      <c r="E420" s="84">
        <v>123.23929333</v>
      </c>
      <c r="F420" s="84">
        <v>123.23929333</v>
      </c>
    </row>
    <row r="421" spans="1:6" ht="12.75" customHeight="1" x14ac:dyDescent="0.2">
      <c r="A421" s="83" t="s">
        <v>164</v>
      </c>
      <c r="B421" s="83">
        <v>23</v>
      </c>
      <c r="C421" s="84">
        <v>1630.55082354</v>
      </c>
      <c r="D421" s="84">
        <v>1624.8187802</v>
      </c>
      <c r="E421" s="84">
        <v>127.09859717000001</v>
      </c>
      <c r="F421" s="84">
        <v>127.09859717000001</v>
      </c>
    </row>
    <row r="422" spans="1:6" ht="12.75" customHeight="1" x14ac:dyDescent="0.2">
      <c r="A422" s="83" t="s">
        <v>164</v>
      </c>
      <c r="B422" s="83">
        <v>24</v>
      </c>
      <c r="C422" s="84">
        <v>1665.5826721799999</v>
      </c>
      <c r="D422" s="84">
        <v>1660.02468808</v>
      </c>
      <c r="E422" s="84">
        <v>129.85251751999999</v>
      </c>
      <c r="F422" s="84">
        <v>129.85251751999999</v>
      </c>
    </row>
    <row r="423" spans="1:6" ht="12.75" customHeight="1" x14ac:dyDescent="0.2">
      <c r="A423" s="83" t="s">
        <v>165</v>
      </c>
      <c r="B423" s="83">
        <v>1</v>
      </c>
      <c r="C423" s="84">
        <v>1701.2831249400001</v>
      </c>
      <c r="D423" s="84">
        <v>1697.5394811199999</v>
      </c>
      <c r="E423" s="84">
        <v>132.78704636000001</v>
      </c>
      <c r="F423" s="84">
        <v>132.78704636000001</v>
      </c>
    </row>
    <row r="424" spans="1:6" ht="12.75" customHeight="1" x14ac:dyDescent="0.2">
      <c r="A424" s="83" t="s">
        <v>165</v>
      </c>
      <c r="B424" s="83">
        <v>2</v>
      </c>
      <c r="C424" s="84">
        <v>1741.7169892100001</v>
      </c>
      <c r="D424" s="84">
        <v>1735.4728468799999</v>
      </c>
      <c r="E424" s="84">
        <v>135.75431731</v>
      </c>
      <c r="F424" s="84">
        <v>135.75431731</v>
      </c>
    </row>
    <row r="425" spans="1:6" ht="12.75" customHeight="1" x14ac:dyDescent="0.2">
      <c r="A425" s="83" t="s">
        <v>165</v>
      </c>
      <c r="B425" s="83">
        <v>3</v>
      </c>
      <c r="C425" s="84">
        <v>1758.9297931599999</v>
      </c>
      <c r="D425" s="84">
        <v>1753.0544904599999</v>
      </c>
      <c r="E425" s="84">
        <v>137.12961052</v>
      </c>
      <c r="F425" s="84">
        <v>137.12961052</v>
      </c>
    </row>
    <row r="426" spans="1:6" ht="12.75" customHeight="1" x14ac:dyDescent="0.2">
      <c r="A426" s="83" t="s">
        <v>165</v>
      </c>
      <c r="B426" s="83">
        <v>4</v>
      </c>
      <c r="C426" s="84">
        <v>1775.6816212399999</v>
      </c>
      <c r="D426" s="84">
        <v>1769.3359396599999</v>
      </c>
      <c r="E426" s="84">
        <v>138.40319830999999</v>
      </c>
      <c r="F426" s="84">
        <v>138.40319830999999</v>
      </c>
    </row>
    <row r="427" spans="1:6" ht="12.75" customHeight="1" x14ac:dyDescent="0.2">
      <c r="A427" s="83" t="s">
        <v>165</v>
      </c>
      <c r="B427" s="83">
        <v>5</v>
      </c>
      <c r="C427" s="84">
        <v>1765.9499988699999</v>
      </c>
      <c r="D427" s="84">
        <v>1760.0890024400001</v>
      </c>
      <c r="E427" s="84">
        <v>137.67987287</v>
      </c>
      <c r="F427" s="84">
        <v>137.67987287</v>
      </c>
    </row>
    <row r="428" spans="1:6" ht="12.75" customHeight="1" x14ac:dyDescent="0.2">
      <c r="A428" s="83" t="s">
        <v>165</v>
      </c>
      <c r="B428" s="83">
        <v>6</v>
      </c>
      <c r="C428" s="84">
        <v>1764.7094925900001</v>
      </c>
      <c r="D428" s="84">
        <v>1759.0080383899999</v>
      </c>
      <c r="E428" s="84">
        <v>137.59531636</v>
      </c>
      <c r="F428" s="84">
        <v>137.59531636</v>
      </c>
    </row>
    <row r="429" spans="1:6" ht="12.75" customHeight="1" x14ac:dyDescent="0.2">
      <c r="A429" s="83" t="s">
        <v>165</v>
      </c>
      <c r="B429" s="83">
        <v>7</v>
      </c>
      <c r="C429" s="84">
        <v>1732.6271658999999</v>
      </c>
      <c r="D429" s="84">
        <v>1726.9440588099999</v>
      </c>
      <c r="E429" s="84">
        <v>135.08716784000001</v>
      </c>
      <c r="F429" s="84">
        <v>135.08716784000001</v>
      </c>
    </row>
    <row r="430" spans="1:6" ht="12.75" customHeight="1" x14ac:dyDescent="0.2">
      <c r="A430" s="83" t="s">
        <v>165</v>
      </c>
      <c r="B430" s="83">
        <v>8</v>
      </c>
      <c r="C430" s="84">
        <v>1698.06647737</v>
      </c>
      <c r="D430" s="84">
        <v>1692.51532978</v>
      </c>
      <c r="E430" s="84">
        <v>132.39404094</v>
      </c>
      <c r="F430" s="84">
        <v>132.39404094</v>
      </c>
    </row>
    <row r="431" spans="1:6" ht="12.75" customHeight="1" x14ac:dyDescent="0.2">
      <c r="A431" s="83" t="s">
        <v>165</v>
      </c>
      <c r="B431" s="83">
        <v>9</v>
      </c>
      <c r="C431" s="84">
        <v>1655.1900327799999</v>
      </c>
      <c r="D431" s="84">
        <v>1649.5125487800001</v>
      </c>
      <c r="E431" s="84">
        <v>129.03022386999999</v>
      </c>
      <c r="F431" s="84">
        <v>129.03022386999999</v>
      </c>
    </row>
    <row r="432" spans="1:6" ht="12.75" customHeight="1" x14ac:dyDescent="0.2">
      <c r="A432" s="83" t="s">
        <v>165</v>
      </c>
      <c r="B432" s="83">
        <v>10</v>
      </c>
      <c r="C432" s="84">
        <v>1582.3576220299999</v>
      </c>
      <c r="D432" s="84">
        <v>1577.1033761399999</v>
      </c>
      <c r="E432" s="84">
        <v>123.36614344</v>
      </c>
      <c r="F432" s="84">
        <v>123.36614344</v>
      </c>
    </row>
    <row r="433" spans="1:6" ht="12.75" customHeight="1" x14ac:dyDescent="0.2">
      <c r="A433" s="83" t="s">
        <v>165</v>
      </c>
      <c r="B433" s="83">
        <v>11</v>
      </c>
      <c r="C433" s="84">
        <v>1552.4642821</v>
      </c>
      <c r="D433" s="84">
        <v>1547.20674237</v>
      </c>
      <c r="E433" s="84">
        <v>121.02753174</v>
      </c>
      <c r="F433" s="84">
        <v>121.02753174</v>
      </c>
    </row>
    <row r="434" spans="1:6" ht="12.75" customHeight="1" x14ac:dyDescent="0.2">
      <c r="A434" s="83" t="s">
        <v>165</v>
      </c>
      <c r="B434" s="83">
        <v>12</v>
      </c>
      <c r="C434" s="84">
        <v>1545.2370280099999</v>
      </c>
      <c r="D434" s="84">
        <v>1540.0573904</v>
      </c>
      <c r="E434" s="84">
        <v>120.46828623</v>
      </c>
      <c r="F434" s="84">
        <v>120.46828623</v>
      </c>
    </row>
    <row r="435" spans="1:6" ht="12.75" customHeight="1" x14ac:dyDescent="0.2">
      <c r="A435" s="83" t="s">
        <v>165</v>
      </c>
      <c r="B435" s="83">
        <v>13</v>
      </c>
      <c r="C435" s="84">
        <v>1555.18927295</v>
      </c>
      <c r="D435" s="84">
        <v>1549.9816249400001</v>
      </c>
      <c r="E435" s="84">
        <v>121.24459204999999</v>
      </c>
      <c r="F435" s="84">
        <v>121.24459204999999</v>
      </c>
    </row>
    <row r="436" spans="1:6" ht="12.75" customHeight="1" x14ac:dyDescent="0.2">
      <c r="A436" s="83" t="s">
        <v>165</v>
      </c>
      <c r="B436" s="83">
        <v>14</v>
      </c>
      <c r="C436" s="84">
        <v>1576.4643511899999</v>
      </c>
      <c r="D436" s="84">
        <v>1571.21496032</v>
      </c>
      <c r="E436" s="84">
        <v>122.90553244</v>
      </c>
      <c r="F436" s="84">
        <v>122.90553244</v>
      </c>
    </row>
    <row r="437" spans="1:6" ht="12.75" customHeight="1" x14ac:dyDescent="0.2">
      <c r="A437" s="83" t="s">
        <v>165</v>
      </c>
      <c r="B437" s="83">
        <v>15</v>
      </c>
      <c r="C437" s="84">
        <v>1582.8811095900001</v>
      </c>
      <c r="D437" s="84">
        <v>1577.58974805</v>
      </c>
      <c r="E437" s="84">
        <v>123.40418903</v>
      </c>
      <c r="F437" s="84">
        <v>123.40418903</v>
      </c>
    </row>
    <row r="438" spans="1:6" ht="12.75" customHeight="1" x14ac:dyDescent="0.2">
      <c r="A438" s="83" t="s">
        <v>165</v>
      </c>
      <c r="B438" s="83">
        <v>16</v>
      </c>
      <c r="C438" s="84">
        <v>1597.58681316</v>
      </c>
      <c r="D438" s="84">
        <v>1592.0029047200001</v>
      </c>
      <c r="E438" s="84">
        <v>124.53163291</v>
      </c>
      <c r="F438" s="84">
        <v>124.53163291</v>
      </c>
    </row>
    <row r="439" spans="1:6" ht="12.75" customHeight="1" x14ac:dyDescent="0.2">
      <c r="A439" s="83" t="s">
        <v>165</v>
      </c>
      <c r="B439" s="83">
        <v>17</v>
      </c>
      <c r="C439" s="84">
        <v>1583.9816549699999</v>
      </c>
      <c r="D439" s="84">
        <v>1578.90410045</v>
      </c>
      <c r="E439" s="84">
        <v>123.50700193999999</v>
      </c>
      <c r="F439" s="84">
        <v>123.50700193999999</v>
      </c>
    </row>
    <row r="440" spans="1:6" ht="12.75" customHeight="1" x14ac:dyDescent="0.2">
      <c r="A440" s="83" t="s">
        <v>165</v>
      </c>
      <c r="B440" s="83">
        <v>18</v>
      </c>
      <c r="C440" s="84">
        <v>1557.19363073</v>
      </c>
      <c r="D440" s="84">
        <v>1552.1709292800001</v>
      </c>
      <c r="E440" s="84">
        <v>121.41584654</v>
      </c>
      <c r="F440" s="84">
        <v>121.41584654</v>
      </c>
    </row>
    <row r="441" spans="1:6" ht="12.75" customHeight="1" x14ac:dyDescent="0.2">
      <c r="A441" s="83" t="s">
        <v>165</v>
      </c>
      <c r="B441" s="83">
        <v>19</v>
      </c>
      <c r="C441" s="84">
        <v>1506.93204586</v>
      </c>
      <c r="D441" s="84">
        <v>1502.0147196299999</v>
      </c>
      <c r="E441" s="84">
        <v>117.49246508</v>
      </c>
      <c r="F441" s="84">
        <v>117.49246508</v>
      </c>
    </row>
    <row r="442" spans="1:6" ht="12.75" customHeight="1" x14ac:dyDescent="0.2">
      <c r="A442" s="83" t="s">
        <v>165</v>
      </c>
      <c r="B442" s="83">
        <v>20</v>
      </c>
      <c r="C442" s="84">
        <v>1515.17367341</v>
      </c>
      <c r="D442" s="84">
        <v>1509.88922523</v>
      </c>
      <c r="E442" s="84">
        <v>118.10843446</v>
      </c>
      <c r="F442" s="84">
        <v>118.10843446</v>
      </c>
    </row>
    <row r="443" spans="1:6" ht="12.75" customHeight="1" x14ac:dyDescent="0.2">
      <c r="A443" s="83" t="s">
        <v>165</v>
      </c>
      <c r="B443" s="83">
        <v>21</v>
      </c>
      <c r="C443" s="84">
        <v>1542.9084533499999</v>
      </c>
      <c r="D443" s="84">
        <v>1537.24398935</v>
      </c>
      <c r="E443" s="84">
        <v>120.24821287</v>
      </c>
      <c r="F443" s="84">
        <v>120.24821287</v>
      </c>
    </row>
    <row r="444" spans="1:6" ht="12.75" customHeight="1" x14ac:dyDescent="0.2">
      <c r="A444" s="83" t="s">
        <v>165</v>
      </c>
      <c r="B444" s="83">
        <v>22</v>
      </c>
      <c r="C444" s="84">
        <v>1560.33207836</v>
      </c>
      <c r="D444" s="84">
        <v>1555.02688468</v>
      </c>
      <c r="E444" s="84">
        <v>121.63924864000001</v>
      </c>
      <c r="F444" s="84">
        <v>121.63924864000001</v>
      </c>
    </row>
    <row r="445" spans="1:6" ht="12.75" customHeight="1" x14ac:dyDescent="0.2">
      <c r="A445" s="83" t="s">
        <v>165</v>
      </c>
      <c r="B445" s="83">
        <v>23</v>
      </c>
      <c r="C445" s="84">
        <v>1605.43096068</v>
      </c>
      <c r="D445" s="84">
        <v>1600.04357755</v>
      </c>
      <c r="E445" s="84">
        <v>125.16060043</v>
      </c>
      <c r="F445" s="84">
        <v>125.16060043</v>
      </c>
    </row>
    <row r="446" spans="1:6" ht="12.75" customHeight="1" x14ac:dyDescent="0.2">
      <c r="A446" s="83" t="s">
        <v>165</v>
      </c>
      <c r="B446" s="83">
        <v>24</v>
      </c>
      <c r="C446" s="84">
        <v>1648.77430147</v>
      </c>
      <c r="D446" s="84">
        <v>1643.3150176900001</v>
      </c>
      <c r="E446" s="84">
        <v>128.54543287999999</v>
      </c>
      <c r="F446" s="84">
        <v>128.54543287999999</v>
      </c>
    </row>
    <row r="447" spans="1:6" ht="12.75" customHeight="1" x14ac:dyDescent="0.2">
      <c r="A447" s="83" t="s">
        <v>166</v>
      </c>
      <c r="B447" s="83">
        <v>1</v>
      </c>
      <c r="C447" s="84">
        <v>1648.5793470199999</v>
      </c>
      <c r="D447" s="84">
        <v>1642.91760531</v>
      </c>
      <c r="E447" s="84">
        <v>128.51434599999999</v>
      </c>
      <c r="F447" s="84">
        <v>128.51434599999999</v>
      </c>
    </row>
    <row r="448" spans="1:6" ht="12.75" customHeight="1" x14ac:dyDescent="0.2">
      <c r="A448" s="83" t="s">
        <v>166</v>
      </c>
      <c r="B448" s="83">
        <v>2</v>
      </c>
      <c r="C448" s="84">
        <v>1700.1849124400001</v>
      </c>
      <c r="D448" s="84">
        <v>1694.14383851</v>
      </c>
      <c r="E448" s="84">
        <v>132.52142817000001</v>
      </c>
      <c r="F448" s="84">
        <v>132.52142817000001</v>
      </c>
    </row>
    <row r="449" spans="1:6" ht="12.75" customHeight="1" x14ac:dyDescent="0.2">
      <c r="A449" s="83" t="s">
        <v>166</v>
      </c>
      <c r="B449" s="83">
        <v>3</v>
      </c>
      <c r="C449" s="84">
        <v>1716.2714072700001</v>
      </c>
      <c r="D449" s="84">
        <v>1710.82905523</v>
      </c>
      <c r="E449" s="84">
        <v>133.82659996999999</v>
      </c>
      <c r="F449" s="84">
        <v>133.82659996999999</v>
      </c>
    </row>
    <row r="450" spans="1:6" ht="12.75" customHeight="1" x14ac:dyDescent="0.2">
      <c r="A450" s="83" t="s">
        <v>166</v>
      </c>
      <c r="B450" s="83">
        <v>4</v>
      </c>
      <c r="C450" s="84">
        <v>1726.2604819600001</v>
      </c>
      <c r="D450" s="84">
        <v>1720.51310167</v>
      </c>
      <c r="E450" s="84">
        <v>134.58411749999999</v>
      </c>
      <c r="F450" s="84">
        <v>134.58411749999999</v>
      </c>
    </row>
    <row r="451" spans="1:6" ht="12.75" customHeight="1" x14ac:dyDescent="0.2">
      <c r="A451" s="83" t="s">
        <v>166</v>
      </c>
      <c r="B451" s="83">
        <v>5</v>
      </c>
      <c r="C451" s="84">
        <v>1721.48357048</v>
      </c>
      <c r="D451" s="84">
        <v>1715.7901160199999</v>
      </c>
      <c r="E451" s="84">
        <v>134.21467024</v>
      </c>
      <c r="F451" s="84">
        <v>134.21467024</v>
      </c>
    </row>
    <row r="452" spans="1:6" ht="12.75" customHeight="1" x14ac:dyDescent="0.2">
      <c r="A452" s="83" t="s">
        <v>166</v>
      </c>
      <c r="B452" s="83">
        <v>6</v>
      </c>
      <c r="C452" s="84">
        <v>1696.22253045</v>
      </c>
      <c r="D452" s="84">
        <v>1690.8168617599999</v>
      </c>
      <c r="E452" s="84">
        <v>132.26118126</v>
      </c>
      <c r="F452" s="84">
        <v>132.26118126</v>
      </c>
    </row>
    <row r="453" spans="1:6" ht="12.75" customHeight="1" x14ac:dyDescent="0.2">
      <c r="A453" s="83" t="s">
        <v>166</v>
      </c>
      <c r="B453" s="83">
        <v>7</v>
      </c>
      <c r="C453" s="84">
        <v>1692.6040101900001</v>
      </c>
      <c r="D453" s="84">
        <v>1687.02150433</v>
      </c>
      <c r="E453" s="84">
        <v>131.96429608</v>
      </c>
      <c r="F453" s="84">
        <v>131.96429608</v>
      </c>
    </row>
    <row r="454" spans="1:6" ht="12.75" customHeight="1" x14ac:dyDescent="0.2">
      <c r="A454" s="83" t="s">
        <v>166</v>
      </c>
      <c r="B454" s="83">
        <v>8</v>
      </c>
      <c r="C454" s="84">
        <v>1679.3926527199999</v>
      </c>
      <c r="D454" s="84">
        <v>1673.8270229699999</v>
      </c>
      <c r="E454" s="84">
        <v>130.93218093999999</v>
      </c>
      <c r="F454" s="84">
        <v>130.93218093999999</v>
      </c>
    </row>
    <row r="455" spans="1:6" ht="12.75" customHeight="1" x14ac:dyDescent="0.2">
      <c r="A455" s="83" t="s">
        <v>166</v>
      </c>
      <c r="B455" s="83">
        <v>9</v>
      </c>
      <c r="C455" s="84">
        <v>1633.7844222700001</v>
      </c>
      <c r="D455" s="84">
        <v>1628.41301423</v>
      </c>
      <c r="E455" s="84">
        <v>127.37974982</v>
      </c>
      <c r="F455" s="84">
        <v>127.37974982</v>
      </c>
    </row>
    <row r="456" spans="1:6" ht="12.75" customHeight="1" x14ac:dyDescent="0.2">
      <c r="A456" s="83" t="s">
        <v>166</v>
      </c>
      <c r="B456" s="83">
        <v>10</v>
      </c>
      <c r="C456" s="84">
        <v>1610.61413363</v>
      </c>
      <c r="D456" s="84">
        <v>1605.7010566500001</v>
      </c>
      <c r="E456" s="84">
        <v>125.6031468</v>
      </c>
      <c r="F456" s="84">
        <v>125.6031468</v>
      </c>
    </row>
    <row r="457" spans="1:6" ht="12.75" customHeight="1" x14ac:dyDescent="0.2">
      <c r="A457" s="83" t="s">
        <v>166</v>
      </c>
      <c r="B457" s="83">
        <v>11</v>
      </c>
      <c r="C457" s="84">
        <v>1596.4394311599999</v>
      </c>
      <c r="D457" s="84">
        <v>1591.40036854</v>
      </c>
      <c r="E457" s="84">
        <v>124.48450056999999</v>
      </c>
      <c r="F457" s="84">
        <v>124.48450056999999</v>
      </c>
    </row>
    <row r="458" spans="1:6" ht="12.75" customHeight="1" x14ac:dyDescent="0.2">
      <c r="A458" s="83" t="s">
        <v>166</v>
      </c>
      <c r="B458" s="83">
        <v>12</v>
      </c>
      <c r="C458" s="84">
        <v>1616.0045479600001</v>
      </c>
      <c r="D458" s="84">
        <v>1610.7449860300001</v>
      </c>
      <c r="E458" s="84">
        <v>125.99769932</v>
      </c>
      <c r="F458" s="84">
        <v>125.99769932</v>
      </c>
    </row>
    <row r="459" spans="1:6" ht="12.75" customHeight="1" x14ac:dyDescent="0.2">
      <c r="A459" s="83" t="s">
        <v>166</v>
      </c>
      <c r="B459" s="83">
        <v>13</v>
      </c>
      <c r="C459" s="84">
        <v>1651.1638388399999</v>
      </c>
      <c r="D459" s="84">
        <v>1645.77493985</v>
      </c>
      <c r="E459" s="84">
        <v>128.73785597</v>
      </c>
      <c r="F459" s="84">
        <v>128.73785597</v>
      </c>
    </row>
    <row r="460" spans="1:6" ht="12.75" customHeight="1" x14ac:dyDescent="0.2">
      <c r="A460" s="83" t="s">
        <v>166</v>
      </c>
      <c r="B460" s="83">
        <v>14</v>
      </c>
      <c r="C460" s="84">
        <v>1627.7604146900001</v>
      </c>
      <c r="D460" s="84">
        <v>1622.5510143900001</v>
      </c>
      <c r="E460" s="84">
        <v>126.92120516999999</v>
      </c>
      <c r="F460" s="84">
        <v>126.92120516999999</v>
      </c>
    </row>
    <row r="461" spans="1:6" ht="12.75" customHeight="1" x14ac:dyDescent="0.2">
      <c r="A461" s="83" t="s">
        <v>166</v>
      </c>
      <c r="B461" s="83">
        <v>15</v>
      </c>
      <c r="C461" s="84">
        <v>1646.06353881</v>
      </c>
      <c r="D461" s="84">
        <v>1640.8086051299999</v>
      </c>
      <c r="E461" s="84">
        <v>128.34937316</v>
      </c>
      <c r="F461" s="84">
        <v>128.34937316</v>
      </c>
    </row>
    <row r="462" spans="1:6" ht="12.75" customHeight="1" x14ac:dyDescent="0.2">
      <c r="A462" s="83" t="s">
        <v>166</v>
      </c>
      <c r="B462" s="83">
        <v>16</v>
      </c>
      <c r="C462" s="84">
        <v>1654.27132652</v>
      </c>
      <c r="D462" s="84">
        <v>1648.7906121999999</v>
      </c>
      <c r="E462" s="84">
        <v>128.97375165</v>
      </c>
      <c r="F462" s="84">
        <v>128.97375165</v>
      </c>
    </row>
    <row r="463" spans="1:6" ht="12.75" customHeight="1" x14ac:dyDescent="0.2">
      <c r="A463" s="83" t="s">
        <v>166</v>
      </c>
      <c r="B463" s="83">
        <v>17</v>
      </c>
      <c r="C463" s="84">
        <v>1646.08540851</v>
      </c>
      <c r="D463" s="84">
        <v>1640.94833268</v>
      </c>
      <c r="E463" s="84">
        <v>128.36030310000001</v>
      </c>
      <c r="F463" s="84">
        <v>128.36030310000001</v>
      </c>
    </row>
    <row r="464" spans="1:6" ht="12.75" customHeight="1" x14ac:dyDescent="0.2">
      <c r="A464" s="83" t="s">
        <v>166</v>
      </c>
      <c r="B464" s="83">
        <v>18</v>
      </c>
      <c r="C464" s="84">
        <v>1614.44595415</v>
      </c>
      <c r="D464" s="84">
        <v>1609.4963075600001</v>
      </c>
      <c r="E464" s="84">
        <v>125.90002364</v>
      </c>
      <c r="F464" s="84">
        <v>125.90002364</v>
      </c>
    </row>
    <row r="465" spans="1:6" ht="12.75" customHeight="1" x14ac:dyDescent="0.2">
      <c r="A465" s="83" t="s">
        <v>166</v>
      </c>
      <c r="B465" s="83">
        <v>19</v>
      </c>
      <c r="C465" s="84">
        <v>1553.1645192200001</v>
      </c>
      <c r="D465" s="84">
        <v>1548.2083411399999</v>
      </c>
      <c r="E465" s="84">
        <v>121.10588004</v>
      </c>
      <c r="F465" s="84">
        <v>121.10588004</v>
      </c>
    </row>
    <row r="466" spans="1:6" ht="12.75" customHeight="1" x14ac:dyDescent="0.2">
      <c r="A466" s="83" t="s">
        <v>166</v>
      </c>
      <c r="B466" s="83">
        <v>20</v>
      </c>
      <c r="C466" s="84">
        <v>1586.7549028999999</v>
      </c>
      <c r="D466" s="84">
        <v>1581.7017883599999</v>
      </c>
      <c r="E466" s="84">
        <v>123.72584616</v>
      </c>
      <c r="F466" s="84">
        <v>123.72584616</v>
      </c>
    </row>
    <row r="467" spans="1:6" ht="12.75" customHeight="1" x14ac:dyDescent="0.2">
      <c r="A467" s="83" t="s">
        <v>166</v>
      </c>
      <c r="B467" s="83">
        <v>21</v>
      </c>
      <c r="C467" s="84">
        <v>1603.3461419400001</v>
      </c>
      <c r="D467" s="84">
        <v>1597.8408706099999</v>
      </c>
      <c r="E467" s="84">
        <v>124.98829754</v>
      </c>
      <c r="F467" s="84">
        <v>124.98829754</v>
      </c>
    </row>
    <row r="468" spans="1:6" ht="12.75" customHeight="1" x14ac:dyDescent="0.2">
      <c r="A468" s="83" t="s">
        <v>166</v>
      </c>
      <c r="B468" s="83">
        <v>22</v>
      </c>
      <c r="C468" s="84">
        <v>1622.7478893499999</v>
      </c>
      <c r="D468" s="84">
        <v>1617.2534702099999</v>
      </c>
      <c r="E468" s="84">
        <v>126.50681407</v>
      </c>
      <c r="F468" s="84">
        <v>126.50681407</v>
      </c>
    </row>
    <row r="469" spans="1:6" ht="12.75" customHeight="1" x14ac:dyDescent="0.2">
      <c r="A469" s="83" t="s">
        <v>166</v>
      </c>
      <c r="B469" s="83">
        <v>23</v>
      </c>
      <c r="C469" s="84">
        <v>1631.2028573499999</v>
      </c>
      <c r="D469" s="84">
        <v>1625.5391122999999</v>
      </c>
      <c r="E469" s="84">
        <v>127.15494388</v>
      </c>
      <c r="F469" s="84">
        <v>127.15494388</v>
      </c>
    </row>
    <row r="470" spans="1:6" ht="12.75" customHeight="1" x14ac:dyDescent="0.2">
      <c r="A470" s="83" t="s">
        <v>166</v>
      </c>
      <c r="B470" s="83">
        <v>24</v>
      </c>
      <c r="C470" s="84">
        <v>1682.75421738</v>
      </c>
      <c r="D470" s="84">
        <v>1677.1651552000001</v>
      </c>
      <c r="E470" s="84">
        <v>131.19330047</v>
      </c>
      <c r="F470" s="84">
        <v>131.19330047</v>
      </c>
    </row>
    <row r="471" spans="1:6" ht="12.75" customHeight="1" x14ac:dyDescent="0.2">
      <c r="A471" s="83" t="s">
        <v>167</v>
      </c>
      <c r="B471" s="83">
        <v>1</v>
      </c>
      <c r="C471" s="84">
        <v>1790.1309680300001</v>
      </c>
      <c r="D471" s="84">
        <v>1784.4187626299999</v>
      </c>
      <c r="E471" s="84">
        <v>139.58302566</v>
      </c>
      <c r="F471" s="84">
        <v>139.58302566</v>
      </c>
    </row>
    <row r="472" spans="1:6" ht="12.75" customHeight="1" x14ac:dyDescent="0.2">
      <c r="A472" s="83" t="s">
        <v>167</v>
      </c>
      <c r="B472" s="83">
        <v>2</v>
      </c>
      <c r="C472" s="84">
        <v>1819.5232262500001</v>
      </c>
      <c r="D472" s="84">
        <v>1813.7719214000001</v>
      </c>
      <c r="E472" s="84">
        <v>141.87912498</v>
      </c>
      <c r="F472" s="84">
        <v>141.87912498</v>
      </c>
    </row>
    <row r="473" spans="1:6" ht="12.75" customHeight="1" x14ac:dyDescent="0.2">
      <c r="A473" s="83" t="s">
        <v>167</v>
      </c>
      <c r="B473" s="83">
        <v>3</v>
      </c>
      <c r="C473" s="84">
        <v>1839.3482561799999</v>
      </c>
      <c r="D473" s="84">
        <v>1833.55991331</v>
      </c>
      <c r="E473" s="84">
        <v>143.42700592</v>
      </c>
      <c r="F473" s="84">
        <v>143.42700592</v>
      </c>
    </row>
    <row r="474" spans="1:6" ht="12.75" customHeight="1" x14ac:dyDescent="0.2">
      <c r="A474" s="83" t="s">
        <v>167</v>
      </c>
      <c r="B474" s="83">
        <v>4</v>
      </c>
      <c r="C474" s="84">
        <v>1833.3399886300001</v>
      </c>
      <c r="D474" s="84">
        <v>1827.35564692</v>
      </c>
      <c r="E474" s="84">
        <v>142.94168807</v>
      </c>
      <c r="F474" s="84">
        <v>142.94168807</v>
      </c>
    </row>
    <row r="475" spans="1:6" ht="12.75" customHeight="1" x14ac:dyDescent="0.2">
      <c r="A475" s="83" t="s">
        <v>167</v>
      </c>
      <c r="B475" s="83">
        <v>5</v>
      </c>
      <c r="C475" s="84">
        <v>1835.7014546400001</v>
      </c>
      <c r="D475" s="84">
        <v>1829.7485381700001</v>
      </c>
      <c r="E475" s="84">
        <v>143.12886778999999</v>
      </c>
      <c r="F475" s="84">
        <v>143.12886778999999</v>
      </c>
    </row>
    <row r="476" spans="1:6" ht="12.75" customHeight="1" x14ac:dyDescent="0.2">
      <c r="A476" s="83" t="s">
        <v>167</v>
      </c>
      <c r="B476" s="83">
        <v>6</v>
      </c>
      <c r="C476" s="84">
        <v>1814.59419469</v>
      </c>
      <c r="D476" s="84">
        <v>1808.5504845800001</v>
      </c>
      <c r="E476" s="84">
        <v>141.47068725</v>
      </c>
      <c r="F476" s="84">
        <v>141.47068725</v>
      </c>
    </row>
    <row r="477" spans="1:6" ht="12.75" customHeight="1" x14ac:dyDescent="0.2">
      <c r="A477" s="83" t="s">
        <v>167</v>
      </c>
      <c r="B477" s="83">
        <v>7</v>
      </c>
      <c r="C477" s="84">
        <v>1749.69165004</v>
      </c>
      <c r="D477" s="84">
        <v>1743.7062498400001</v>
      </c>
      <c r="E477" s="84">
        <v>136.39836081000001</v>
      </c>
      <c r="F477" s="84">
        <v>136.39836081000001</v>
      </c>
    </row>
    <row r="478" spans="1:6" ht="12.75" customHeight="1" x14ac:dyDescent="0.2">
      <c r="A478" s="83" t="s">
        <v>167</v>
      </c>
      <c r="B478" s="83">
        <v>8</v>
      </c>
      <c r="C478" s="84">
        <v>1701.9964266100001</v>
      </c>
      <c r="D478" s="84">
        <v>1695.84737913</v>
      </c>
      <c r="E478" s="84">
        <v>132.65468465000001</v>
      </c>
      <c r="F478" s="84">
        <v>132.65468465000001</v>
      </c>
    </row>
    <row r="479" spans="1:6" ht="12.75" customHeight="1" x14ac:dyDescent="0.2">
      <c r="A479" s="83" t="s">
        <v>167</v>
      </c>
      <c r="B479" s="83">
        <v>9</v>
      </c>
      <c r="C479" s="84">
        <v>1663.2121124299999</v>
      </c>
      <c r="D479" s="84">
        <v>1657.65666072</v>
      </c>
      <c r="E479" s="84">
        <v>129.66728273000001</v>
      </c>
      <c r="F479" s="84">
        <v>129.66728273000001</v>
      </c>
    </row>
    <row r="480" spans="1:6" ht="12.75" customHeight="1" x14ac:dyDescent="0.2">
      <c r="A480" s="83" t="s">
        <v>167</v>
      </c>
      <c r="B480" s="83">
        <v>10</v>
      </c>
      <c r="C480" s="84">
        <v>1676.68971164</v>
      </c>
      <c r="D480" s="84">
        <v>1671.31814708</v>
      </c>
      <c r="E480" s="84">
        <v>130.73592853</v>
      </c>
      <c r="F480" s="84">
        <v>130.73592853</v>
      </c>
    </row>
    <row r="481" spans="1:6" ht="12.75" customHeight="1" x14ac:dyDescent="0.2">
      <c r="A481" s="83" t="s">
        <v>167</v>
      </c>
      <c r="B481" s="83">
        <v>11</v>
      </c>
      <c r="C481" s="84">
        <v>1695.9969048</v>
      </c>
      <c r="D481" s="84">
        <v>1690.33887542</v>
      </c>
      <c r="E481" s="84">
        <v>132.22379161999999</v>
      </c>
      <c r="F481" s="84">
        <v>132.22379161999999</v>
      </c>
    </row>
    <row r="482" spans="1:6" ht="12.75" customHeight="1" x14ac:dyDescent="0.2">
      <c r="A482" s="83" t="s">
        <v>167</v>
      </c>
      <c r="B482" s="83">
        <v>12</v>
      </c>
      <c r="C482" s="84">
        <v>1805.25660614</v>
      </c>
      <c r="D482" s="84">
        <v>1799.0592243999999</v>
      </c>
      <c r="E482" s="84">
        <v>140.72825008999999</v>
      </c>
      <c r="F482" s="84">
        <v>140.72825008999999</v>
      </c>
    </row>
    <row r="483" spans="1:6" ht="12.75" customHeight="1" x14ac:dyDescent="0.2">
      <c r="A483" s="83" t="s">
        <v>167</v>
      </c>
      <c r="B483" s="83">
        <v>13</v>
      </c>
      <c r="C483" s="84">
        <v>1851.10598972</v>
      </c>
      <c r="D483" s="84">
        <v>1843.32387279</v>
      </c>
      <c r="E483" s="84">
        <v>144.19077451000001</v>
      </c>
      <c r="F483" s="84">
        <v>144.19077451000001</v>
      </c>
    </row>
    <row r="484" spans="1:6" ht="12.75" customHeight="1" x14ac:dyDescent="0.2">
      <c r="A484" s="83" t="s">
        <v>167</v>
      </c>
      <c r="B484" s="83">
        <v>14</v>
      </c>
      <c r="C484" s="84">
        <v>1842.6487503400001</v>
      </c>
      <c r="D484" s="84">
        <v>1834.48183481</v>
      </c>
      <c r="E484" s="84">
        <v>143.49912161</v>
      </c>
      <c r="F484" s="84">
        <v>143.49912161</v>
      </c>
    </row>
    <row r="485" spans="1:6" ht="12.75" customHeight="1" x14ac:dyDescent="0.2">
      <c r="A485" s="83" t="s">
        <v>167</v>
      </c>
      <c r="B485" s="83">
        <v>15</v>
      </c>
      <c r="C485" s="84">
        <v>1827.60828077</v>
      </c>
      <c r="D485" s="84">
        <v>1818.9957652600001</v>
      </c>
      <c r="E485" s="84">
        <v>142.28775099999999</v>
      </c>
      <c r="F485" s="84">
        <v>142.28775099999999</v>
      </c>
    </row>
    <row r="486" spans="1:6" ht="12.75" customHeight="1" x14ac:dyDescent="0.2">
      <c r="A486" s="83" t="s">
        <v>167</v>
      </c>
      <c r="B486" s="83">
        <v>16</v>
      </c>
      <c r="C486" s="84">
        <v>1836.8799973600001</v>
      </c>
      <c r="D486" s="84">
        <v>1828.3195071299999</v>
      </c>
      <c r="E486" s="84">
        <v>143.01708434</v>
      </c>
      <c r="F486" s="84">
        <v>143.01708434</v>
      </c>
    </row>
    <row r="487" spans="1:6" ht="12.75" customHeight="1" x14ac:dyDescent="0.2">
      <c r="A487" s="83" t="s">
        <v>167</v>
      </c>
      <c r="B487" s="83">
        <v>17</v>
      </c>
      <c r="C487" s="84">
        <v>1835.0157228400001</v>
      </c>
      <c r="D487" s="84">
        <v>1827.43077539</v>
      </c>
      <c r="E487" s="84">
        <v>142.94756486</v>
      </c>
      <c r="F487" s="84">
        <v>142.94756486</v>
      </c>
    </row>
    <row r="488" spans="1:6" ht="12.75" customHeight="1" x14ac:dyDescent="0.2">
      <c r="A488" s="83" t="s">
        <v>167</v>
      </c>
      <c r="B488" s="83">
        <v>18</v>
      </c>
      <c r="C488" s="84">
        <v>1780.12259281</v>
      </c>
      <c r="D488" s="84">
        <v>1774.29369266</v>
      </c>
      <c r="E488" s="84">
        <v>138.79100983000001</v>
      </c>
      <c r="F488" s="84">
        <v>138.79100983000001</v>
      </c>
    </row>
    <row r="489" spans="1:6" ht="12.75" customHeight="1" x14ac:dyDescent="0.2">
      <c r="A489" s="83" t="s">
        <v>167</v>
      </c>
      <c r="B489" s="83">
        <v>19</v>
      </c>
      <c r="C489" s="84">
        <v>1700.6463062099999</v>
      </c>
      <c r="D489" s="84">
        <v>1694.9780893499999</v>
      </c>
      <c r="E489" s="84">
        <v>132.58668598</v>
      </c>
      <c r="F489" s="84">
        <v>132.58668598</v>
      </c>
    </row>
    <row r="490" spans="1:6" ht="12.75" customHeight="1" x14ac:dyDescent="0.2">
      <c r="A490" s="83" t="s">
        <v>167</v>
      </c>
      <c r="B490" s="83">
        <v>20</v>
      </c>
      <c r="C490" s="84">
        <v>1717.22295418</v>
      </c>
      <c r="D490" s="84">
        <v>1710.97738159</v>
      </c>
      <c r="E490" s="84">
        <v>133.83820254</v>
      </c>
      <c r="F490" s="84">
        <v>133.83820254</v>
      </c>
    </row>
    <row r="491" spans="1:6" ht="12.75" customHeight="1" x14ac:dyDescent="0.2">
      <c r="A491" s="83" t="s">
        <v>167</v>
      </c>
      <c r="B491" s="83">
        <v>21</v>
      </c>
      <c r="C491" s="84">
        <v>1694.6182482300001</v>
      </c>
      <c r="D491" s="84">
        <v>1687.44808296</v>
      </c>
      <c r="E491" s="84">
        <v>131.99766445</v>
      </c>
      <c r="F491" s="84">
        <v>131.99766445</v>
      </c>
    </row>
    <row r="492" spans="1:6" ht="12.75" customHeight="1" x14ac:dyDescent="0.2">
      <c r="A492" s="83" t="s">
        <v>167</v>
      </c>
      <c r="B492" s="83">
        <v>22</v>
      </c>
      <c r="C492" s="84">
        <v>1701.1326319100001</v>
      </c>
      <c r="D492" s="84">
        <v>1694.0257206199999</v>
      </c>
      <c r="E492" s="84">
        <v>132.51218861000001</v>
      </c>
      <c r="F492" s="84">
        <v>132.51218861000001</v>
      </c>
    </row>
    <row r="493" spans="1:6" ht="12.75" customHeight="1" x14ac:dyDescent="0.2">
      <c r="A493" s="83" t="s">
        <v>167</v>
      </c>
      <c r="B493" s="83">
        <v>23</v>
      </c>
      <c r="C493" s="84">
        <v>1699.5275196800001</v>
      </c>
      <c r="D493" s="84">
        <v>1698.7505320299999</v>
      </c>
      <c r="E493" s="84">
        <v>132.88177869</v>
      </c>
      <c r="F493" s="84">
        <v>132.88177869</v>
      </c>
    </row>
    <row r="494" spans="1:6" ht="12.75" customHeight="1" x14ac:dyDescent="0.2">
      <c r="A494" s="83" t="s">
        <v>167</v>
      </c>
      <c r="B494" s="83">
        <v>24</v>
      </c>
      <c r="C494" s="84">
        <v>1754.4045495600001</v>
      </c>
      <c r="D494" s="84">
        <v>1748.42872603</v>
      </c>
      <c r="E494" s="84">
        <v>136.76776821999999</v>
      </c>
      <c r="F494" s="84">
        <v>136.76776821999999</v>
      </c>
    </row>
    <row r="495" spans="1:6" ht="12.75" customHeight="1" x14ac:dyDescent="0.2">
      <c r="A495" s="83" t="s">
        <v>168</v>
      </c>
      <c r="B495" s="83">
        <v>1</v>
      </c>
      <c r="C495" s="84">
        <v>1701.75004109</v>
      </c>
      <c r="D495" s="84">
        <v>1695.98247251</v>
      </c>
      <c r="E495" s="84">
        <v>132.66525209</v>
      </c>
      <c r="F495" s="84">
        <v>132.66525209</v>
      </c>
    </row>
    <row r="496" spans="1:6" ht="12.75" customHeight="1" x14ac:dyDescent="0.2">
      <c r="A496" s="83" t="s">
        <v>168</v>
      </c>
      <c r="B496" s="83">
        <v>2</v>
      </c>
      <c r="C496" s="84">
        <v>1773.7700782500001</v>
      </c>
      <c r="D496" s="84">
        <v>1767.7445396400001</v>
      </c>
      <c r="E496" s="84">
        <v>138.27871382999999</v>
      </c>
      <c r="F496" s="84">
        <v>138.27871382999999</v>
      </c>
    </row>
    <row r="497" spans="1:6" ht="12.75" customHeight="1" x14ac:dyDescent="0.2">
      <c r="A497" s="83" t="s">
        <v>168</v>
      </c>
      <c r="B497" s="83">
        <v>3</v>
      </c>
      <c r="C497" s="84">
        <v>1810.6664359199999</v>
      </c>
      <c r="D497" s="84">
        <v>1804.40662952</v>
      </c>
      <c r="E497" s="84">
        <v>141.14654146999999</v>
      </c>
      <c r="F497" s="84">
        <v>141.14654146999999</v>
      </c>
    </row>
    <row r="498" spans="1:6" ht="12.75" customHeight="1" x14ac:dyDescent="0.2">
      <c r="A498" s="83" t="s">
        <v>168</v>
      </c>
      <c r="B498" s="83">
        <v>4</v>
      </c>
      <c r="C498" s="84">
        <v>1821.78063198</v>
      </c>
      <c r="D498" s="84">
        <v>1815.08135081</v>
      </c>
      <c r="E498" s="84">
        <v>141.9815528</v>
      </c>
      <c r="F498" s="84">
        <v>141.9815528</v>
      </c>
    </row>
    <row r="499" spans="1:6" ht="12.75" customHeight="1" x14ac:dyDescent="0.2">
      <c r="A499" s="83" t="s">
        <v>168</v>
      </c>
      <c r="B499" s="83">
        <v>5</v>
      </c>
      <c r="C499" s="84">
        <v>1816.24635182</v>
      </c>
      <c r="D499" s="84">
        <v>1812.9910432700001</v>
      </c>
      <c r="E499" s="84">
        <v>141.81804216</v>
      </c>
      <c r="F499" s="84">
        <v>141.81804216</v>
      </c>
    </row>
    <row r="500" spans="1:6" ht="12.75" customHeight="1" x14ac:dyDescent="0.2">
      <c r="A500" s="83" t="s">
        <v>168</v>
      </c>
      <c r="B500" s="83">
        <v>6</v>
      </c>
      <c r="C500" s="84">
        <v>1795.46995937</v>
      </c>
      <c r="D500" s="84">
        <v>1793.1162936200001</v>
      </c>
      <c r="E500" s="84">
        <v>140.26337476</v>
      </c>
      <c r="F500" s="84">
        <v>140.26337476</v>
      </c>
    </row>
    <row r="501" spans="1:6" ht="12.75" customHeight="1" x14ac:dyDescent="0.2">
      <c r="A501" s="83" t="s">
        <v>168</v>
      </c>
      <c r="B501" s="83">
        <v>7</v>
      </c>
      <c r="C501" s="84">
        <v>1762.67992495</v>
      </c>
      <c r="D501" s="84">
        <v>1761.4394531600001</v>
      </c>
      <c r="E501" s="84">
        <v>137.78550951</v>
      </c>
      <c r="F501" s="84">
        <v>137.78550951</v>
      </c>
    </row>
    <row r="502" spans="1:6" ht="12.75" customHeight="1" x14ac:dyDescent="0.2">
      <c r="A502" s="83" t="s">
        <v>168</v>
      </c>
      <c r="B502" s="83">
        <v>8</v>
      </c>
      <c r="C502" s="84">
        <v>1697.073578</v>
      </c>
      <c r="D502" s="84">
        <v>1691.44781539</v>
      </c>
      <c r="E502" s="84">
        <v>132.31053650000001</v>
      </c>
      <c r="F502" s="84">
        <v>132.31053650000001</v>
      </c>
    </row>
    <row r="503" spans="1:6" ht="12.75" customHeight="1" x14ac:dyDescent="0.2">
      <c r="A503" s="83" t="s">
        <v>168</v>
      </c>
      <c r="B503" s="83">
        <v>9</v>
      </c>
      <c r="C503" s="84">
        <v>1673.4099921699999</v>
      </c>
      <c r="D503" s="84">
        <v>1665.9342942000001</v>
      </c>
      <c r="E503" s="84">
        <v>130.31478608</v>
      </c>
      <c r="F503" s="84">
        <v>130.31478608</v>
      </c>
    </row>
    <row r="504" spans="1:6" ht="12.75" customHeight="1" x14ac:dyDescent="0.2">
      <c r="A504" s="83" t="s">
        <v>168</v>
      </c>
      <c r="B504" s="83">
        <v>10</v>
      </c>
      <c r="C504" s="84">
        <v>1670.4013011500001</v>
      </c>
      <c r="D504" s="84">
        <v>1661.7418639499999</v>
      </c>
      <c r="E504" s="84">
        <v>129.98684059000001</v>
      </c>
      <c r="F504" s="84">
        <v>129.98684059000001</v>
      </c>
    </row>
    <row r="505" spans="1:6" ht="12.75" customHeight="1" x14ac:dyDescent="0.2">
      <c r="A505" s="83" t="s">
        <v>168</v>
      </c>
      <c r="B505" s="83">
        <v>11</v>
      </c>
      <c r="C505" s="84">
        <v>1659.6456101599999</v>
      </c>
      <c r="D505" s="84">
        <v>1650.4227807100001</v>
      </c>
      <c r="E505" s="84">
        <v>129.10142517</v>
      </c>
      <c r="F505" s="84">
        <v>129.10142517</v>
      </c>
    </row>
    <row r="506" spans="1:6" ht="12.75" customHeight="1" x14ac:dyDescent="0.2">
      <c r="A506" s="83" t="s">
        <v>168</v>
      </c>
      <c r="B506" s="83">
        <v>12</v>
      </c>
      <c r="C506" s="84">
        <v>1652.43717451</v>
      </c>
      <c r="D506" s="84">
        <v>1642.8040867899999</v>
      </c>
      <c r="E506" s="84">
        <v>128.50546621000001</v>
      </c>
      <c r="F506" s="84">
        <v>128.50546621000001</v>
      </c>
    </row>
    <row r="507" spans="1:6" ht="12.75" customHeight="1" x14ac:dyDescent="0.2">
      <c r="A507" s="83" t="s">
        <v>168</v>
      </c>
      <c r="B507" s="83">
        <v>13</v>
      </c>
      <c r="C507" s="84">
        <v>1649.7975710400001</v>
      </c>
      <c r="D507" s="84">
        <v>1640.7316954800001</v>
      </c>
      <c r="E507" s="84">
        <v>128.34335704</v>
      </c>
      <c r="F507" s="84">
        <v>128.34335704</v>
      </c>
    </row>
    <row r="508" spans="1:6" ht="12.75" customHeight="1" x14ac:dyDescent="0.2">
      <c r="A508" s="83" t="s">
        <v>168</v>
      </c>
      <c r="B508" s="83">
        <v>14</v>
      </c>
      <c r="C508" s="84">
        <v>1678.68611571</v>
      </c>
      <c r="D508" s="84">
        <v>1669.8796485</v>
      </c>
      <c r="E508" s="84">
        <v>130.62340449999999</v>
      </c>
      <c r="F508" s="84">
        <v>130.62340449999999</v>
      </c>
    </row>
    <row r="509" spans="1:6" ht="12.75" customHeight="1" x14ac:dyDescent="0.2">
      <c r="A509" s="83" t="s">
        <v>168</v>
      </c>
      <c r="B509" s="83">
        <v>15</v>
      </c>
      <c r="C509" s="84">
        <v>1686.5722092000001</v>
      </c>
      <c r="D509" s="84">
        <v>1677.7781364800001</v>
      </c>
      <c r="E509" s="84">
        <v>131.24124986000001</v>
      </c>
      <c r="F509" s="84">
        <v>131.24124986000001</v>
      </c>
    </row>
    <row r="510" spans="1:6" ht="12.75" customHeight="1" x14ac:dyDescent="0.2">
      <c r="A510" s="83" t="s">
        <v>168</v>
      </c>
      <c r="B510" s="83">
        <v>16</v>
      </c>
      <c r="C510" s="84">
        <v>1678.6105964799999</v>
      </c>
      <c r="D510" s="84">
        <v>1669.69066114</v>
      </c>
      <c r="E510" s="84">
        <v>130.60862130000001</v>
      </c>
      <c r="F510" s="84">
        <v>130.60862130000001</v>
      </c>
    </row>
    <row r="511" spans="1:6" ht="12.75" customHeight="1" x14ac:dyDescent="0.2">
      <c r="A511" s="83" t="s">
        <v>168</v>
      </c>
      <c r="B511" s="83">
        <v>17</v>
      </c>
      <c r="C511" s="84">
        <v>1683.39250298</v>
      </c>
      <c r="D511" s="84">
        <v>1674.18254441</v>
      </c>
      <c r="E511" s="84">
        <v>130.95999097999999</v>
      </c>
      <c r="F511" s="84">
        <v>130.95999097999999</v>
      </c>
    </row>
    <row r="512" spans="1:6" ht="12.75" customHeight="1" x14ac:dyDescent="0.2">
      <c r="A512" s="83" t="s">
        <v>168</v>
      </c>
      <c r="B512" s="83">
        <v>18</v>
      </c>
      <c r="C512" s="84">
        <v>1659.8230051400001</v>
      </c>
      <c r="D512" s="84">
        <v>1651.1090456100001</v>
      </c>
      <c r="E512" s="84">
        <v>129.15510703999999</v>
      </c>
      <c r="F512" s="84">
        <v>129.15510703999999</v>
      </c>
    </row>
    <row r="513" spans="1:6" ht="12.75" customHeight="1" x14ac:dyDescent="0.2">
      <c r="A513" s="83" t="s">
        <v>168</v>
      </c>
      <c r="B513" s="83">
        <v>19</v>
      </c>
      <c r="C513" s="84">
        <v>1610.81634502</v>
      </c>
      <c r="D513" s="84">
        <v>1602.53578423</v>
      </c>
      <c r="E513" s="84">
        <v>125.35554892</v>
      </c>
      <c r="F513" s="84">
        <v>125.35554892</v>
      </c>
    </row>
    <row r="514" spans="1:6" ht="12.75" customHeight="1" x14ac:dyDescent="0.2">
      <c r="A514" s="83" t="s">
        <v>168</v>
      </c>
      <c r="B514" s="83">
        <v>20</v>
      </c>
      <c r="C514" s="84">
        <v>1634.1486132299999</v>
      </c>
      <c r="D514" s="84">
        <v>1624.94303049</v>
      </c>
      <c r="E514" s="84">
        <v>127.10831643</v>
      </c>
      <c r="F514" s="84">
        <v>127.10831643</v>
      </c>
    </row>
    <row r="515" spans="1:6" ht="12.75" customHeight="1" x14ac:dyDescent="0.2">
      <c r="A515" s="83" t="s">
        <v>168</v>
      </c>
      <c r="B515" s="83">
        <v>21</v>
      </c>
      <c r="C515" s="84">
        <v>1640.10052634</v>
      </c>
      <c r="D515" s="84">
        <v>1631.15299811</v>
      </c>
      <c r="E515" s="84">
        <v>127.59408025</v>
      </c>
      <c r="F515" s="84">
        <v>127.59408025</v>
      </c>
    </row>
    <row r="516" spans="1:6" ht="12.75" customHeight="1" x14ac:dyDescent="0.2">
      <c r="A516" s="83" t="s">
        <v>168</v>
      </c>
      <c r="B516" s="83">
        <v>22</v>
      </c>
      <c r="C516" s="84">
        <v>1638.61610163</v>
      </c>
      <c r="D516" s="84">
        <v>1638.3995814899999</v>
      </c>
      <c r="E516" s="84">
        <v>128.16093151000001</v>
      </c>
      <c r="F516" s="84">
        <v>128.16093151000001</v>
      </c>
    </row>
    <row r="517" spans="1:6" ht="12.75" customHeight="1" x14ac:dyDescent="0.2">
      <c r="A517" s="83" t="s">
        <v>168</v>
      </c>
      <c r="B517" s="83">
        <v>23</v>
      </c>
      <c r="C517" s="84">
        <v>1664.0714753499999</v>
      </c>
      <c r="D517" s="84">
        <v>1656.5625400900001</v>
      </c>
      <c r="E517" s="84">
        <v>129.58169706999999</v>
      </c>
      <c r="F517" s="84">
        <v>129.58169706999999</v>
      </c>
    </row>
    <row r="518" spans="1:6" ht="12.75" customHeight="1" x14ac:dyDescent="0.2">
      <c r="A518" s="83" t="s">
        <v>168</v>
      </c>
      <c r="B518" s="83">
        <v>24</v>
      </c>
      <c r="C518" s="84">
        <v>1701.8498966699999</v>
      </c>
      <c r="D518" s="84">
        <v>1693.61472463</v>
      </c>
      <c r="E518" s="84">
        <v>132.48003917</v>
      </c>
      <c r="F518" s="84">
        <v>132.48003917</v>
      </c>
    </row>
    <row r="519" spans="1:6" ht="12.75" customHeight="1" x14ac:dyDescent="0.2">
      <c r="A519" s="83" t="s">
        <v>169</v>
      </c>
      <c r="B519" s="83">
        <v>1</v>
      </c>
      <c r="C519" s="84">
        <v>1788.8228192300001</v>
      </c>
      <c r="D519" s="84">
        <v>1781.3427669800001</v>
      </c>
      <c r="E519" s="84">
        <v>139.34241130000001</v>
      </c>
      <c r="F519" s="84">
        <v>139.34241130000001</v>
      </c>
    </row>
    <row r="520" spans="1:6" ht="12.75" customHeight="1" x14ac:dyDescent="0.2">
      <c r="A520" s="83" t="s">
        <v>169</v>
      </c>
      <c r="B520" s="83">
        <v>2</v>
      </c>
      <c r="C520" s="84">
        <v>1838.0991979299999</v>
      </c>
      <c r="D520" s="84">
        <v>1831.4436177</v>
      </c>
      <c r="E520" s="84">
        <v>143.26146241000001</v>
      </c>
      <c r="F520" s="84">
        <v>143.26146241000001</v>
      </c>
    </row>
    <row r="521" spans="1:6" ht="12.75" customHeight="1" x14ac:dyDescent="0.2">
      <c r="A521" s="83" t="s">
        <v>169</v>
      </c>
      <c r="B521" s="83">
        <v>3</v>
      </c>
      <c r="C521" s="84">
        <v>1855.94583556</v>
      </c>
      <c r="D521" s="84">
        <v>1849.30137982</v>
      </c>
      <c r="E521" s="84">
        <v>144.65835451000001</v>
      </c>
      <c r="F521" s="84">
        <v>144.65835451000001</v>
      </c>
    </row>
    <row r="522" spans="1:6" ht="12.75" customHeight="1" x14ac:dyDescent="0.2">
      <c r="A522" s="83" t="s">
        <v>169</v>
      </c>
      <c r="B522" s="83">
        <v>4</v>
      </c>
      <c r="C522" s="84">
        <v>1872.5015314</v>
      </c>
      <c r="D522" s="84">
        <v>1866.2202687900001</v>
      </c>
      <c r="E522" s="84">
        <v>145.98180489999999</v>
      </c>
      <c r="F522" s="84">
        <v>145.98180489999999</v>
      </c>
    </row>
    <row r="523" spans="1:6" ht="12.75" customHeight="1" x14ac:dyDescent="0.2">
      <c r="A523" s="83" t="s">
        <v>169</v>
      </c>
      <c r="B523" s="83">
        <v>5</v>
      </c>
      <c r="C523" s="84">
        <v>1873.7406760399999</v>
      </c>
      <c r="D523" s="84">
        <v>1866.7886228299999</v>
      </c>
      <c r="E523" s="84">
        <v>146.0262634</v>
      </c>
      <c r="F523" s="84">
        <v>146.0262634</v>
      </c>
    </row>
    <row r="524" spans="1:6" ht="12.75" customHeight="1" x14ac:dyDescent="0.2">
      <c r="A524" s="83" t="s">
        <v>169</v>
      </c>
      <c r="B524" s="83">
        <v>6</v>
      </c>
      <c r="C524" s="84">
        <v>1834.6780001899999</v>
      </c>
      <c r="D524" s="84">
        <v>1831.4764307200001</v>
      </c>
      <c r="E524" s="84">
        <v>143.26402915</v>
      </c>
      <c r="F524" s="84">
        <v>143.26402915</v>
      </c>
    </row>
    <row r="525" spans="1:6" ht="12.75" customHeight="1" x14ac:dyDescent="0.2">
      <c r="A525" s="83" t="s">
        <v>169</v>
      </c>
      <c r="B525" s="83">
        <v>7</v>
      </c>
      <c r="C525" s="84">
        <v>1792.6160588800001</v>
      </c>
      <c r="D525" s="84">
        <v>1789.6984620600001</v>
      </c>
      <c r="E525" s="84">
        <v>139.99602088</v>
      </c>
      <c r="F525" s="84">
        <v>139.99602088</v>
      </c>
    </row>
    <row r="526" spans="1:6" ht="12.75" customHeight="1" x14ac:dyDescent="0.2">
      <c r="A526" s="83" t="s">
        <v>169</v>
      </c>
      <c r="B526" s="83">
        <v>8</v>
      </c>
      <c r="C526" s="84">
        <v>1731.4716472299999</v>
      </c>
      <c r="D526" s="84">
        <v>1727.2276986700001</v>
      </c>
      <c r="E526" s="84">
        <v>135.10935506999999</v>
      </c>
      <c r="F526" s="84">
        <v>135.10935506999999</v>
      </c>
    </row>
    <row r="527" spans="1:6" ht="12.75" customHeight="1" x14ac:dyDescent="0.2">
      <c r="A527" s="83" t="s">
        <v>169</v>
      </c>
      <c r="B527" s="83">
        <v>9</v>
      </c>
      <c r="C527" s="84">
        <v>1687.74744962</v>
      </c>
      <c r="D527" s="84">
        <v>1686.20340835</v>
      </c>
      <c r="E527" s="84">
        <v>131.90030196000001</v>
      </c>
      <c r="F527" s="84">
        <v>131.90030196000001</v>
      </c>
    </row>
    <row r="528" spans="1:6" ht="12.75" customHeight="1" x14ac:dyDescent="0.2">
      <c r="A528" s="83" t="s">
        <v>169</v>
      </c>
      <c r="B528" s="83">
        <v>10</v>
      </c>
      <c r="C528" s="84">
        <v>1710.43843984</v>
      </c>
      <c r="D528" s="84">
        <v>1704.23568402</v>
      </c>
      <c r="E528" s="84">
        <v>133.31084508000001</v>
      </c>
      <c r="F528" s="84">
        <v>133.31084508000001</v>
      </c>
    </row>
    <row r="529" spans="1:6" ht="12.75" customHeight="1" x14ac:dyDescent="0.2">
      <c r="A529" s="83" t="s">
        <v>169</v>
      </c>
      <c r="B529" s="83">
        <v>11</v>
      </c>
      <c r="C529" s="84">
        <v>1693.9148302999999</v>
      </c>
      <c r="D529" s="84">
        <v>1690.4434980599999</v>
      </c>
      <c r="E529" s="84">
        <v>132.23197554000001</v>
      </c>
      <c r="F529" s="84">
        <v>132.23197554000001</v>
      </c>
    </row>
    <row r="530" spans="1:6" ht="12.75" customHeight="1" x14ac:dyDescent="0.2">
      <c r="A530" s="83" t="s">
        <v>169</v>
      </c>
      <c r="B530" s="83">
        <v>12</v>
      </c>
      <c r="C530" s="84">
        <v>1712.1754123400001</v>
      </c>
      <c r="D530" s="84">
        <v>1706.0470146800001</v>
      </c>
      <c r="E530" s="84">
        <v>133.45253324000001</v>
      </c>
      <c r="F530" s="84">
        <v>133.45253324000001</v>
      </c>
    </row>
    <row r="531" spans="1:6" ht="12.75" customHeight="1" x14ac:dyDescent="0.2">
      <c r="A531" s="83" t="s">
        <v>169</v>
      </c>
      <c r="B531" s="83">
        <v>13</v>
      </c>
      <c r="C531" s="84">
        <v>1726.0121419699999</v>
      </c>
      <c r="D531" s="84">
        <v>1719.7772691600001</v>
      </c>
      <c r="E531" s="84">
        <v>134.52655829</v>
      </c>
      <c r="F531" s="84">
        <v>134.52655829</v>
      </c>
    </row>
    <row r="532" spans="1:6" ht="12.75" customHeight="1" x14ac:dyDescent="0.2">
      <c r="A532" s="83" t="s">
        <v>169</v>
      </c>
      <c r="B532" s="83">
        <v>14</v>
      </c>
      <c r="C532" s="84">
        <v>1720.3767313400001</v>
      </c>
      <c r="D532" s="84">
        <v>1714.1435552200001</v>
      </c>
      <c r="E532" s="84">
        <v>134.08587091000001</v>
      </c>
      <c r="F532" s="84">
        <v>134.08587091000001</v>
      </c>
    </row>
    <row r="533" spans="1:6" ht="12.75" customHeight="1" x14ac:dyDescent="0.2">
      <c r="A533" s="83" t="s">
        <v>169</v>
      </c>
      <c r="B533" s="83">
        <v>15</v>
      </c>
      <c r="C533" s="84">
        <v>1730.8025293799999</v>
      </c>
      <c r="D533" s="84">
        <v>1724.7664798000001</v>
      </c>
      <c r="E533" s="84">
        <v>134.91683054000001</v>
      </c>
      <c r="F533" s="84">
        <v>134.91683054000001</v>
      </c>
    </row>
    <row r="534" spans="1:6" ht="12.75" customHeight="1" x14ac:dyDescent="0.2">
      <c r="A534" s="83" t="s">
        <v>169</v>
      </c>
      <c r="B534" s="83">
        <v>16</v>
      </c>
      <c r="C534" s="84">
        <v>1734.64298502</v>
      </c>
      <c r="D534" s="84">
        <v>1728.47584235</v>
      </c>
      <c r="E534" s="84">
        <v>135.20698891000001</v>
      </c>
      <c r="F534" s="84">
        <v>135.20698891000001</v>
      </c>
    </row>
    <row r="535" spans="1:6" ht="12.75" customHeight="1" x14ac:dyDescent="0.2">
      <c r="A535" s="83" t="s">
        <v>169</v>
      </c>
      <c r="B535" s="83">
        <v>17</v>
      </c>
      <c r="C535" s="84">
        <v>1737.4780946599999</v>
      </c>
      <c r="D535" s="84">
        <v>1731.5180108300001</v>
      </c>
      <c r="E535" s="84">
        <v>135.4449572</v>
      </c>
      <c r="F535" s="84">
        <v>135.4449572</v>
      </c>
    </row>
    <row r="536" spans="1:6" ht="12.75" customHeight="1" x14ac:dyDescent="0.2">
      <c r="A536" s="83" t="s">
        <v>169</v>
      </c>
      <c r="B536" s="83">
        <v>18</v>
      </c>
      <c r="C536" s="84">
        <v>1704.37955958</v>
      </c>
      <c r="D536" s="84">
        <v>1698.6296170200001</v>
      </c>
      <c r="E536" s="84">
        <v>132.87232032</v>
      </c>
      <c r="F536" s="84">
        <v>132.87232032</v>
      </c>
    </row>
    <row r="537" spans="1:6" ht="12.75" customHeight="1" x14ac:dyDescent="0.2">
      <c r="A537" s="83" t="s">
        <v>169</v>
      </c>
      <c r="B537" s="83">
        <v>19</v>
      </c>
      <c r="C537" s="84">
        <v>1636.7794515800001</v>
      </c>
      <c r="D537" s="84">
        <v>1631.1596743800001</v>
      </c>
      <c r="E537" s="84">
        <v>127.59460249</v>
      </c>
      <c r="F537" s="84">
        <v>127.59460249</v>
      </c>
    </row>
    <row r="538" spans="1:6" ht="12.75" customHeight="1" x14ac:dyDescent="0.2">
      <c r="A538" s="83" t="s">
        <v>169</v>
      </c>
      <c r="B538" s="83">
        <v>20</v>
      </c>
      <c r="C538" s="84">
        <v>1667.0120565699999</v>
      </c>
      <c r="D538" s="84">
        <v>1660.86285843</v>
      </c>
      <c r="E538" s="84">
        <v>129.91808191999999</v>
      </c>
      <c r="F538" s="84">
        <v>129.91808191999999</v>
      </c>
    </row>
    <row r="539" spans="1:6" ht="12.75" customHeight="1" x14ac:dyDescent="0.2">
      <c r="A539" s="83" t="s">
        <v>169</v>
      </c>
      <c r="B539" s="83">
        <v>21</v>
      </c>
      <c r="C539" s="84">
        <v>1686.4255522999999</v>
      </c>
      <c r="D539" s="84">
        <v>1680.50062101</v>
      </c>
      <c r="E539" s="84">
        <v>131.45421142999999</v>
      </c>
      <c r="F539" s="84">
        <v>131.45421142999999</v>
      </c>
    </row>
    <row r="540" spans="1:6" ht="12.75" customHeight="1" x14ac:dyDescent="0.2">
      <c r="A540" s="83" t="s">
        <v>169</v>
      </c>
      <c r="B540" s="83">
        <v>22</v>
      </c>
      <c r="C540" s="84">
        <v>1688.26615092</v>
      </c>
      <c r="D540" s="84">
        <v>1687.3954164500001</v>
      </c>
      <c r="E540" s="84">
        <v>131.9935447</v>
      </c>
      <c r="F540" s="84">
        <v>131.9935447</v>
      </c>
    </row>
    <row r="541" spans="1:6" ht="12.75" customHeight="1" x14ac:dyDescent="0.2">
      <c r="A541" s="83" t="s">
        <v>169</v>
      </c>
      <c r="B541" s="83">
        <v>23</v>
      </c>
      <c r="C541" s="84">
        <v>1700.80272737</v>
      </c>
      <c r="D541" s="84">
        <v>1693.46648289</v>
      </c>
      <c r="E541" s="84">
        <v>132.46844322000001</v>
      </c>
      <c r="F541" s="84">
        <v>132.46844322000001</v>
      </c>
    </row>
    <row r="542" spans="1:6" ht="12.75" customHeight="1" x14ac:dyDescent="0.2">
      <c r="A542" s="83" t="s">
        <v>169</v>
      </c>
      <c r="B542" s="83">
        <v>24</v>
      </c>
      <c r="C542" s="84">
        <v>1736.4522175100001</v>
      </c>
      <c r="D542" s="84">
        <v>1728.8082738400001</v>
      </c>
      <c r="E542" s="84">
        <v>135.23299277999999</v>
      </c>
      <c r="F542" s="84">
        <v>135.23299277999999</v>
      </c>
    </row>
    <row r="543" spans="1:6" ht="12.75" customHeight="1" x14ac:dyDescent="0.2">
      <c r="A543" s="83" t="s">
        <v>170</v>
      </c>
      <c r="B543" s="83">
        <v>1</v>
      </c>
      <c r="C543" s="84">
        <v>1824.2916897499999</v>
      </c>
      <c r="D543" s="84">
        <v>1816.1860047800001</v>
      </c>
      <c r="E543" s="84">
        <v>142.06796241999999</v>
      </c>
      <c r="F543" s="84">
        <v>142.06796241999999</v>
      </c>
    </row>
    <row r="544" spans="1:6" ht="12.75" customHeight="1" x14ac:dyDescent="0.2">
      <c r="A544" s="83" t="s">
        <v>170</v>
      </c>
      <c r="B544" s="83">
        <v>2</v>
      </c>
      <c r="C544" s="84">
        <v>1840.6980467200001</v>
      </c>
      <c r="D544" s="84">
        <v>1832.38190149</v>
      </c>
      <c r="E544" s="84">
        <v>143.33485801</v>
      </c>
      <c r="F544" s="84">
        <v>143.33485801</v>
      </c>
    </row>
    <row r="545" spans="1:6" ht="12.75" customHeight="1" x14ac:dyDescent="0.2">
      <c r="A545" s="83" t="s">
        <v>170</v>
      </c>
      <c r="B545" s="83">
        <v>3</v>
      </c>
      <c r="C545" s="84">
        <v>1851.1535249200001</v>
      </c>
      <c r="D545" s="84">
        <v>1843.2808969600001</v>
      </c>
      <c r="E545" s="84">
        <v>144.1874128</v>
      </c>
      <c r="F545" s="84">
        <v>144.1874128</v>
      </c>
    </row>
    <row r="546" spans="1:6" ht="12.75" customHeight="1" x14ac:dyDescent="0.2">
      <c r="A546" s="83" t="s">
        <v>170</v>
      </c>
      <c r="B546" s="83">
        <v>4</v>
      </c>
      <c r="C546" s="84">
        <v>1848.20647994</v>
      </c>
      <c r="D546" s="84">
        <v>1840.0039453899999</v>
      </c>
      <c r="E546" s="84">
        <v>143.93107902</v>
      </c>
      <c r="F546" s="84">
        <v>143.93107902</v>
      </c>
    </row>
    <row r="547" spans="1:6" ht="12.75" customHeight="1" x14ac:dyDescent="0.2">
      <c r="A547" s="83" t="s">
        <v>170</v>
      </c>
      <c r="B547" s="83">
        <v>5</v>
      </c>
      <c r="C547" s="84">
        <v>1842.67608847</v>
      </c>
      <c r="D547" s="84">
        <v>1835.91674906</v>
      </c>
      <c r="E547" s="84">
        <v>143.61136526000001</v>
      </c>
      <c r="F547" s="84">
        <v>143.61136526000001</v>
      </c>
    </row>
    <row r="548" spans="1:6" ht="12.75" customHeight="1" x14ac:dyDescent="0.2">
      <c r="A548" s="83" t="s">
        <v>170</v>
      </c>
      <c r="B548" s="83">
        <v>6</v>
      </c>
      <c r="C548" s="84">
        <v>1833.31797594</v>
      </c>
      <c r="D548" s="84">
        <v>1826.9401672199999</v>
      </c>
      <c r="E548" s="84">
        <v>142.90918790000001</v>
      </c>
      <c r="F548" s="84">
        <v>142.90918790000001</v>
      </c>
    </row>
    <row r="549" spans="1:6" ht="12.75" customHeight="1" x14ac:dyDescent="0.2">
      <c r="A549" s="83" t="s">
        <v>170</v>
      </c>
      <c r="B549" s="83">
        <v>7</v>
      </c>
      <c r="C549" s="84">
        <v>1840.23374317</v>
      </c>
      <c r="D549" s="84">
        <v>1833.8303092000001</v>
      </c>
      <c r="E549" s="84">
        <v>143.44815715999999</v>
      </c>
      <c r="F549" s="84">
        <v>143.44815715999999</v>
      </c>
    </row>
    <row r="550" spans="1:6" ht="12.75" customHeight="1" x14ac:dyDescent="0.2">
      <c r="A550" s="83" t="s">
        <v>170</v>
      </c>
      <c r="B550" s="83">
        <v>8</v>
      </c>
      <c r="C550" s="84">
        <v>1739.1319481600001</v>
      </c>
      <c r="D550" s="84">
        <v>1734.5891136600001</v>
      </c>
      <c r="E550" s="84">
        <v>135.68518882999999</v>
      </c>
      <c r="F550" s="84">
        <v>135.68518882999999</v>
      </c>
    </row>
    <row r="551" spans="1:6" ht="12.75" customHeight="1" x14ac:dyDescent="0.2">
      <c r="A551" s="83" t="s">
        <v>170</v>
      </c>
      <c r="B551" s="83">
        <v>9</v>
      </c>
      <c r="C551" s="84">
        <v>1698.81223576</v>
      </c>
      <c r="D551" s="84">
        <v>1691.6576136900001</v>
      </c>
      <c r="E551" s="84">
        <v>132.32694760000001</v>
      </c>
      <c r="F551" s="84">
        <v>132.32694760000001</v>
      </c>
    </row>
    <row r="552" spans="1:6" ht="12.75" customHeight="1" x14ac:dyDescent="0.2">
      <c r="A552" s="83" t="s">
        <v>170</v>
      </c>
      <c r="B552" s="83">
        <v>10</v>
      </c>
      <c r="C552" s="84">
        <v>1715.30899398</v>
      </c>
      <c r="D552" s="84">
        <v>1707.5372231900001</v>
      </c>
      <c r="E552" s="84">
        <v>133.56910217999999</v>
      </c>
      <c r="F552" s="84">
        <v>133.56910217999999</v>
      </c>
    </row>
    <row r="553" spans="1:6" ht="12.75" customHeight="1" x14ac:dyDescent="0.2">
      <c r="A553" s="83" t="s">
        <v>170</v>
      </c>
      <c r="B553" s="83">
        <v>11</v>
      </c>
      <c r="C553" s="84">
        <v>1704.37852447</v>
      </c>
      <c r="D553" s="84">
        <v>1697.31081126</v>
      </c>
      <c r="E553" s="84">
        <v>132.76915905999999</v>
      </c>
      <c r="F553" s="84">
        <v>132.76915905999999</v>
      </c>
    </row>
    <row r="554" spans="1:6" ht="12.75" customHeight="1" x14ac:dyDescent="0.2">
      <c r="A554" s="83" t="s">
        <v>170</v>
      </c>
      <c r="B554" s="83">
        <v>12</v>
      </c>
      <c r="C554" s="84">
        <v>1729.0321172700001</v>
      </c>
      <c r="D554" s="84">
        <v>1722.8999275799999</v>
      </c>
      <c r="E554" s="84">
        <v>134.77082277</v>
      </c>
      <c r="F554" s="84">
        <v>134.77082277</v>
      </c>
    </row>
    <row r="555" spans="1:6" ht="12.75" customHeight="1" x14ac:dyDescent="0.2">
      <c r="A555" s="83" t="s">
        <v>170</v>
      </c>
      <c r="B555" s="83">
        <v>13</v>
      </c>
      <c r="C555" s="84">
        <v>1751.5902049599999</v>
      </c>
      <c r="D555" s="84">
        <v>1745.2122034700001</v>
      </c>
      <c r="E555" s="84">
        <v>136.51616139000001</v>
      </c>
      <c r="F555" s="84">
        <v>136.51616139000001</v>
      </c>
    </row>
    <row r="556" spans="1:6" ht="12.75" customHeight="1" x14ac:dyDescent="0.2">
      <c r="A556" s="83" t="s">
        <v>170</v>
      </c>
      <c r="B556" s="83">
        <v>14</v>
      </c>
      <c r="C556" s="84">
        <v>1734.2384188799999</v>
      </c>
      <c r="D556" s="84">
        <v>1728.9623908000001</v>
      </c>
      <c r="E556" s="84">
        <v>135.24504830999999</v>
      </c>
      <c r="F556" s="84">
        <v>135.24504830999999</v>
      </c>
    </row>
    <row r="557" spans="1:6" ht="12.75" customHeight="1" x14ac:dyDescent="0.2">
      <c r="A557" s="83" t="s">
        <v>170</v>
      </c>
      <c r="B557" s="83">
        <v>15</v>
      </c>
      <c r="C557" s="84">
        <v>1764.00788835</v>
      </c>
      <c r="D557" s="84">
        <v>1757.63339535</v>
      </c>
      <c r="E557" s="84">
        <v>137.48778732</v>
      </c>
      <c r="F557" s="84">
        <v>137.48778732</v>
      </c>
    </row>
    <row r="558" spans="1:6" ht="12.75" customHeight="1" x14ac:dyDescent="0.2">
      <c r="A558" s="83" t="s">
        <v>170</v>
      </c>
      <c r="B558" s="83">
        <v>16</v>
      </c>
      <c r="C558" s="84">
        <v>1778.92957069</v>
      </c>
      <c r="D558" s="84">
        <v>1773.41627649</v>
      </c>
      <c r="E558" s="84">
        <v>138.72237548999999</v>
      </c>
      <c r="F558" s="84">
        <v>138.72237548999999</v>
      </c>
    </row>
    <row r="559" spans="1:6" ht="12.75" customHeight="1" x14ac:dyDescent="0.2">
      <c r="A559" s="83" t="s">
        <v>170</v>
      </c>
      <c r="B559" s="83">
        <v>17</v>
      </c>
      <c r="C559" s="84">
        <v>1771.89201873</v>
      </c>
      <c r="D559" s="84">
        <v>1765.4573100699999</v>
      </c>
      <c r="E559" s="84">
        <v>138.09979931999999</v>
      </c>
      <c r="F559" s="84">
        <v>138.09979931999999</v>
      </c>
    </row>
    <row r="560" spans="1:6" ht="12.75" customHeight="1" x14ac:dyDescent="0.2">
      <c r="A560" s="83" t="s">
        <v>170</v>
      </c>
      <c r="B560" s="83">
        <v>18</v>
      </c>
      <c r="C560" s="84">
        <v>1731.61544207</v>
      </c>
      <c r="D560" s="84">
        <v>1726.6819223299999</v>
      </c>
      <c r="E560" s="84">
        <v>135.06666267</v>
      </c>
      <c r="F560" s="84">
        <v>135.06666267</v>
      </c>
    </row>
    <row r="561" spans="1:6" ht="12.75" customHeight="1" x14ac:dyDescent="0.2">
      <c r="A561" s="83" t="s">
        <v>170</v>
      </c>
      <c r="B561" s="83">
        <v>19</v>
      </c>
      <c r="C561" s="84">
        <v>1646.0802782799999</v>
      </c>
      <c r="D561" s="84">
        <v>1639.0144709599999</v>
      </c>
      <c r="E561" s="84">
        <v>128.20903016</v>
      </c>
      <c r="F561" s="84">
        <v>128.20903016</v>
      </c>
    </row>
    <row r="562" spans="1:6" ht="12.75" customHeight="1" x14ac:dyDescent="0.2">
      <c r="A562" s="83" t="s">
        <v>170</v>
      </c>
      <c r="B562" s="83">
        <v>20</v>
      </c>
      <c r="C562" s="84">
        <v>1670.87485784</v>
      </c>
      <c r="D562" s="84">
        <v>1667.4646085100001</v>
      </c>
      <c r="E562" s="84">
        <v>130.43449224</v>
      </c>
      <c r="F562" s="84">
        <v>130.43449224</v>
      </c>
    </row>
    <row r="563" spans="1:6" ht="12.75" customHeight="1" x14ac:dyDescent="0.2">
      <c r="A563" s="83" t="s">
        <v>170</v>
      </c>
      <c r="B563" s="83">
        <v>21</v>
      </c>
      <c r="C563" s="84">
        <v>1695.2777196300001</v>
      </c>
      <c r="D563" s="84">
        <v>1692.59303864</v>
      </c>
      <c r="E563" s="84">
        <v>132.40011957999999</v>
      </c>
      <c r="F563" s="84">
        <v>132.40011957999999</v>
      </c>
    </row>
    <row r="564" spans="1:6" ht="12.75" customHeight="1" x14ac:dyDescent="0.2">
      <c r="A564" s="83" t="s">
        <v>170</v>
      </c>
      <c r="B564" s="83">
        <v>22</v>
      </c>
      <c r="C564" s="84">
        <v>1699.5296526100001</v>
      </c>
      <c r="D564" s="84">
        <v>1697.8949485400001</v>
      </c>
      <c r="E564" s="84">
        <v>132.81485216999999</v>
      </c>
      <c r="F564" s="84">
        <v>132.81485216999999</v>
      </c>
    </row>
    <row r="565" spans="1:6" ht="12.75" customHeight="1" x14ac:dyDescent="0.2">
      <c r="A565" s="83" t="s">
        <v>170</v>
      </c>
      <c r="B565" s="83">
        <v>23</v>
      </c>
      <c r="C565" s="84">
        <v>1700.1374448700001</v>
      </c>
      <c r="D565" s="84">
        <v>1693.83865096</v>
      </c>
      <c r="E565" s="84">
        <v>132.49755540999999</v>
      </c>
      <c r="F565" s="84">
        <v>132.49755540999999</v>
      </c>
    </row>
    <row r="566" spans="1:6" ht="12.75" customHeight="1" x14ac:dyDescent="0.2">
      <c r="A566" s="83" t="s">
        <v>170</v>
      </c>
      <c r="B566" s="83">
        <v>24</v>
      </c>
      <c r="C566" s="84">
        <v>1755.2498816</v>
      </c>
      <c r="D566" s="84">
        <v>1748.74566951</v>
      </c>
      <c r="E566" s="84">
        <v>136.79256057000001</v>
      </c>
      <c r="F566" s="84">
        <v>136.79256057000001</v>
      </c>
    </row>
    <row r="567" spans="1:6" ht="12.75" customHeight="1" x14ac:dyDescent="0.2">
      <c r="A567" s="83" t="s">
        <v>171</v>
      </c>
      <c r="B567" s="83">
        <v>1</v>
      </c>
      <c r="C567" s="84">
        <v>1769.92636969</v>
      </c>
      <c r="D567" s="84">
        <v>1763.6821668499999</v>
      </c>
      <c r="E567" s="84">
        <v>137.96094185000001</v>
      </c>
      <c r="F567" s="84">
        <v>137.96094185000001</v>
      </c>
    </row>
    <row r="568" spans="1:6" ht="12.75" customHeight="1" x14ac:dyDescent="0.2">
      <c r="A568" s="83" t="s">
        <v>171</v>
      </c>
      <c r="B568" s="83">
        <v>2</v>
      </c>
      <c r="C568" s="84">
        <v>1751.0400796500001</v>
      </c>
      <c r="D568" s="84">
        <v>1744.89520029</v>
      </c>
      <c r="E568" s="84">
        <v>136.49136437000001</v>
      </c>
      <c r="F568" s="84">
        <v>136.49136437000001</v>
      </c>
    </row>
    <row r="569" spans="1:6" ht="12.75" customHeight="1" x14ac:dyDescent="0.2">
      <c r="A569" s="83" t="s">
        <v>171</v>
      </c>
      <c r="B569" s="83">
        <v>3</v>
      </c>
      <c r="C569" s="84">
        <v>1772.8838654199999</v>
      </c>
      <c r="D569" s="84">
        <v>1766.45933001</v>
      </c>
      <c r="E569" s="84">
        <v>138.17818056999999</v>
      </c>
      <c r="F569" s="84">
        <v>138.17818056999999</v>
      </c>
    </row>
    <row r="570" spans="1:6" ht="12.75" customHeight="1" x14ac:dyDescent="0.2">
      <c r="A570" s="83" t="s">
        <v>171</v>
      </c>
      <c r="B570" s="83">
        <v>4</v>
      </c>
      <c r="C570" s="84">
        <v>1781.7533699999999</v>
      </c>
      <c r="D570" s="84">
        <v>1777.0041801899999</v>
      </c>
      <c r="E570" s="84">
        <v>139.00303296000001</v>
      </c>
      <c r="F570" s="84">
        <v>139.00303296000001</v>
      </c>
    </row>
    <row r="571" spans="1:6" ht="12.75" customHeight="1" x14ac:dyDescent="0.2">
      <c r="A571" s="83" t="s">
        <v>171</v>
      </c>
      <c r="B571" s="83">
        <v>5</v>
      </c>
      <c r="C571" s="84">
        <v>1787.8959292300001</v>
      </c>
      <c r="D571" s="84">
        <v>1781.26849447</v>
      </c>
      <c r="E571" s="84">
        <v>139.33660146</v>
      </c>
      <c r="F571" s="84">
        <v>139.33660146</v>
      </c>
    </row>
    <row r="572" spans="1:6" ht="12.75" customHeight="1" x14ac:dyDescent="0.2">
      <c r="A572" s="83" t="s">
        <v>171</v>
      </c>
      <c r="B572" s="83">
        <v>6</v>
      </c>
      <c r="C572" s="84">
        <v>1777.3085468700001</v>
      </c>
      <c r="D572" s="84">
        <v>1770.9154943000001</v>
      </c>
      <c r="E572" s="84">
        <v>138.52675619999999</v>
      </c>
      <c r="F572" s="84">
        <v>138.52675619999999</v>
      </c>
    </row>
    <row r="573" spans="1:6" ht="12.75" customHeight="1" x14ac:dyDescent="0.2">
      <c r="A573" s="83" t="s">
        <v>171</v>
      </c>
      <c r="B573" s="83">
        <v>7</v>
      </c>
      <c r="C573" s="84">
        <v>1761.7058872099999</v>
      </c>
      <c r="D573" s="84">
        <v>1754.5281115400001</v>
      </c>
      <c r="E573" s="84">
        <v>137.24488194</v>
      </c>
      <c r="F573" s="84">
        <v>137.24488194</v>
      </c>
    </row>
    <row r="574" spans="1:6" ht="12.75" customHeight="1" x14ac:dyDescent="0.2">
      <c r="A574" s="83" t="s">
        <v>171</v>
      </c>
      <c r="B574" s="83">
        <v>8</v>
      </c>
      <c r="C574" s="84">
        <v>1750.13668596</v>
      </c>
      <c r="D574" s="84">
        <v>1743.65179425</v>
      </c>
      <c r="E574" s="84">
        <v>136.39410111000001</v>
      </c>
      <c r="F574" s="84">
        <v>136.39410111000001</v>
      </c>
    </row>
    <row r="575" spans="1:6" ht="12.75" customHeight="1" x14ac:dyDescent="0.2">
      <c r="A575" s="83" t="s">
        <v>171</v>
      </c>
      <c r="B575" s="83">
        <v>9</v>
      </c>
      <c r="C575" s="84">
        <v>1712.82212164</v>
      </c>
      <c r="D575" s="84">
        <v>1706.47925943</v>
      </c>
      <c r="E575" s="84">
        <v>133.48634482</v>
      </c>
      <c r="F575" s="84">
        <v>133.48634482</v>
      </c>
    </row>
    <row r="576" spans="1:6" ht="12.75" customHeight="1" x14ac:dyDescent="0.2">
      <c r="A576" s="83" t="s">
        <v>171</v>
      </c>
      <c r="B576" s="83">
        <v>10</v>
      </c>
      <c r="C576" s="84">
        <v>1653.3629157800001</v>
      </c>
      <c r="D576" s="84">
        <v>1647.67138011</v>
      </c>
      <c r="E576" s="84">
        <v>128.88620169000001</v>
      </c>
      <c r="F576" s="84">
        <v>128.88620169000001</v>
      </c>
    </row>
    <row r="577" spans="1:6" ht="12.75" customHeight="1" x14ac:dyDescent="0.2">
      <c r="A577" s="83" t="s">
        <v>171</v>
      </c>
      <c r="B577" s="83">
        <v>11</v>
      </c>
      <c r="C577" s="84">
        <v>1612.30497098</v>
      </c>
      <c r="D577" s="84">
        <v>1606.70230315</v>
      </c>
      <c r="E577" s="84">
        <v>125.68146754999999</v>
      </c>
      <c r="F577" s="84">
        <v>125.68146754999999</v>
      </c>
    </row>
    <row r="578" spans="1:6" ht="12.75" customHeight="1" x14ac:dyDescent="0.2">
      <c r="A578" s="83" t="s">
        <v>171</v>
      </c>
      <c r="B578" s="83">
        <v>12</v>
      </c>
      <c r="C578" s="84">
        <v>1617.3569379200001</v>
      </c>
      <c r="D578" s="84">
        <v>1611.8391743499999</v>
      </c>
      <c r="E578" s="84">
        <v>126.08329028</v>
      </c>
      <c r="F578" s="84">
        <v>126.08329028</v>
      </c>
    </row>
    <row r="579" spans="1:6" ht="12.75" customHeight="1" x14ac:dyDescent="0.2">
      <c r="A579" s="83" t="s">
        <v>171</v>
      </c>
      <c r="B579" s="83">
        <v>13</v>
      </c>
      <c r="C579" s="84">
        <v>1626.02202521</v>
      </c>
      <c r="D579" s="84">
        <v>1620.2593153299999</v>
      </c>
      <c r="E579" s="84">
        <v>126.74194103000001</v>
      </c>
      <c r="F579" s="84">
        <v>126.74194103000001</v>
      </c>
    </row>
    <row r="580" spans="1:6" ht="12.75" customHeight="1" x14ac:dyDescent="0.2">
      <c r="A580" s="83" t="s">
        <v>171</v>
      </c>
      <c r="B580" s="83">
        <v>14</v>
      </c>
      <c r="C580" s="84">
        <v>1626.01387028</v>
      </c>
      <c r="D580" s="84">
        <v>1620.2628987999999</v>
      </c>
      <c r="E580" s="84">
        <v>126.74222134</v>
      </c>
      <c r="F580" s="84">
        <v>126.74222134</v>
      </c>
    </row>
    <row r="581" spans="1:6" ht="12.75" customHeight="1" x14ac:dyDescent="0.2">
      <c r="A581" s="83" t="s">
        <v>171</v>
      </c>
      <c r="B581" s="83">
        <v>15</v>
      </c>
      <c r="C581" s="84">
        <v>1637.5153571200001</v>
      </c>
      <c r="D581" s="84">
        <v>1631.5645924400001</v>
      </c>
      <c r="E581" s="84">
        <v>127.62627649</v>
      </c>
      <c r="F581" s="84">
        <v>127.62627649</v>
      </c>
    </row>
    <row r="582" spans="1:6" ht="12.75" customHeight="1" x14ac:dyDescent="0.2">
      <c r="A582" s="83" t="s">
        <v>171</v>
      </c>
      <c r="B582" s="83">
        <v>16</v>
      </c>
      <c r="C582" s="84">
        <v>1653.98448592</v>
      </c>
      <c r="D582" s="84">
        <v>1648.5678041199999</v>
      </c>
      <c r="E582" s="84">
        <v>128.95632287999999</v>
      </c>
      <c r="F582" s="84">
        <v>128.95632287999999</v>
      </c>
    </row>
    <row r="583" spans="1:6" ht="12.75" customHeight="1" x14ac:dyDescent="0.2">
      <c r="A583" s="83" t="s">
        <v>171</v>
      </c>
      <c r="B583" s="83">
        <v>17</v>
      </c>
      <c r="C583" s="84">
        <v>1657.42638478</v>
      </c>
      <c r="D583" s="84">
        <v>1651.4853612500001</v>
      </c>
      <c r="E583" s="84">
        <v>129.18454367000001</v>
      </c>
      <c r="F583" s="84">
        <v>129.18454367000001</v>
      </c>
    </row>
    <row r="584" spans="1:6" ht="12.75" customHeight="1" x14ac:dyDescent="0.2">
      <c r="A584" s="83" t="s">
        <v>171</v>
      </c>
      <c r="B584" s="83">
        <v>18</v>
      </c>
      <c r="C584" s="84">
        <v>1620.1399126900001</v>
      </c>
      <c r="D584" s="84">
        <v>1614.13319222</v>
      </c>
      <c r="E584" s="84">
        <v>126.2627358</v>
      </c>
      <c r="F584" s="84">
        <v>126.2627358</v>
      </c>
    </row>
    <row r="585" spans="1:6" ht="12.75" customHeight="1" x14ac:dyDescent="0.2">
      <c r="A585" s="83" t="s">
        <v>171</v>
      </c>
      <c r="B585" s="83">
        <v>19</v>
      </c>
      <c r="C585" s="84">
        <v>1600.17854616</v>
      </c>
      <c r="D585" s="84">
        <v>1593.04548948</v>
      </c>
      <c r="E585" s="84">
        <v>124.61318727</v>
      </c>
      <c r="F585" s="84">
        <v>124.61318727</v>
      </c>
    </row>
    <row r="586" spans="1:6" ht="12.75" customHeight="1" x14ac:dyDescent="0.2">
      <c r="A586" s="83" t="s">
        <v>171</v>
      </c>
      <c r="B586" s="83">
        <v>20</v>
      </c>
      <c r="C586" s="84">
        <v>1612.0041365699999</v>
      </c>
      <c r="D586" s="84">
        <v>1607.8881494</v>
      </c>
      <c r="E586" s="84">
        <v>125.77422829</v>
      </c>
      <c r="F586" s="84">
        <v>125.77422829</v>
      </c>
    </row>
    <row r="587" spans="1:6" ht="12.75" customHeight="1" x14ac:dyDescent="0.2">
      <c r="A587" s="83" t="s">
        <v>171</v>
      </c>
      <c r="B587" s="83">
        <v>21</v>
      </c>
      <c r="C587" s="84">
        <v>1636.36161212</v>
      </c>
      <c r="D587" s="84">
        <v>1630.3713287200001</v>
      </c>
      <c r="E587" s="84">
        <v>127.53293553</v>
      </c>
      <c r="F587" s="84">
        <v>127.53293553</v>
      </c>
    </row>
    <row r="588" spans="1:6" ht="12.75" customHeight="1" x14ac:dyDescent="0.2">
      <c r="A588" s="83" t="s">
        <v>171</v>
      </c>
      <c r="B588" s="83">
        <v>22</v>
      </c>
      <c r="C588" s="84">
        <v>1647.3525125900001</v>
      </c>
      <c r="D588" s="84">
        <v>1641.4773842899999</v>
      </c>
      <c r="E588" s="84">
        <v>128.40168722999999</v>
      </c>
      <c r="F588" s="84">
        <v>128.40168722999999</v>
      </c>
    </row>
    <row r="589" spans="1:6" ht="12.75" customHeight="1" x14ac:dyDescent="0.2">
      <c r="A589" s="83" t="s">
        <v>171</v>
      </c>
      <c r="B589" s="83">
        <v>23</v>
      </c>
      <c r="C589" s="84">
        <v>1664.5722469</v>
      </c>
      <c r="D589" s="84">
        <v>1658.8821356799999</v>
      </c>
      <c r="E589" s="84">
        <v>129.76314335999999</v>
      </c>
      <c r="F589" s="84">
        <v>129.76314335999999</v>
      </c>
    </row>
    <row r="590" spans="1:6" ht="12.75" customHeight="1" x14ac:dyDescent="0.2">
      <c r="A590" s="83" t="s">
        <v>171</v>
      </c>
      <c r="B590" s="83">
        <v>24</v>
      </c>
      <c r="C590" s="84">
        <v>1689.5423238400001</v>
      </c>
      <c r="D590" s="84">
        <v>1683.67231251</v>
      </c>
      <c r="E590" s="84">
        <v>131.70231143000001</v>
      </c>
      <c r="F590" s="84">
        <v>131.70231143000001</v>
      </c>
    </row>
    <row r="591" spans="1:6" ht="12.75" customHeight="1" x14ac:dyDescent="0.2">
      <c r="A591" s="83" t="s">
        <v>172</v>
      </c>
      <c r="B591" s="83">
        <v>1</v>
      </c>
      <c r="C591" s="84">
        <v>1647.27840165</v>
      </c>
      <c r="D591" s="84">
        <v>1646.5853548099999</v>
      </c>
      <c r="E591" s="84">
        <v>128.80124925999999</v>
      </c>
      <c r="F591" s="84">
        <v>128.80124925999999</v>
      </c>
    </row>
    <row r="592" spans="1:6" ht="12.75" customHeight="1" x14ac:dyDescent="0.2">
      <c r="A592" s="83" t="s">
        <v>172</v>
      </c>
      <c r="B592" s="83">
        <v>2</v>
      </c>
      <c r="C592" s="84">
        <v>1665.5830188100001</v>
      </c>
      <c r="D592" s="84">
        <v>1658.5234455499999</v>
      </c>
      <c r="E592" s="84">
        <v>129.73508545999999</v>
      </c>
      <c r="F592" s="84">
        <v>129.73508545999999</v>
      </c>
    </row>
    <row r="593" spans="1:6" ht="12.75" customHeight="1" x14ac:dyDescent="0.2">
      <c r="A593" s="83" t="s">
        <v>172</v>
      </c>
      <c r="B593" s="83">
        <v>3</v>
      </c>
      <c r="C593" s="84">
        <v>1689.64321597</v>
      </c>
      <c r="D593" s="84">
        <v>1682.4772508599999</v>
      </c>
      <c r="E593" s="84">
        <v>131.60882982999999</v>
      </c>
      <c r="F593" s="84">
        <v>131.60882982999999</v>
      </c>
    </row>
    <row r="594" spans="1:6" ht="12.75" customHeight="1" x14ac:dyDescent="0.2">
      <c r="A594" s="83" t="s">
        <v>172</v>
      </c>
      <c r="B594" s="83">
        <v>4</v>
      </c>
      <c r="C594" s="84">
        <v>1710.9397568300001</v>
      </c>
      <c r="D594" s="84">
        <v>1703.5571141400001</v>
      </c>
      <c r="E594" s="84">
        <v>133.25776514</v>
      </c>
      <c r="F594" s="84">
        <v>133.25776514</v>
      </c>
    </row>
    <row r="595" spans="1:6" ht="12.75" customHeight="1" x14ac:dyDescent="0.2">
      <c r="A595" s="83" t="s">
        <v>172</v>
      </c>
      <c r="B595" s="83">
        <v>5</v>
      </c>
      <c r="C595" s="84">
        <v>1704.5717365800001</v>
      </c>
      <c r="D595" s="84">
        <v>1704.36344119</v>
      </c>
      <c r="E595" s="84">
        <v>133.32083865999999</v>
      </c>
      <c r="F595" s="84">
        <v>133.32083865999999</v>
      </c>
    </row>
    <row r="596" spans="1:6" ht="12.75" customHeight="1" x14ac:dyDescent="0.2">
      <c r="A596" s="83" t="s">
        <v>172</v>
      </c>
      <c r="B596" s="83">
        <v>6</v>
      </c>
      <c r="C596" s="84">
        <v>1691.2278668599999</v>
      </c>
      <c r="D596" s="84">
        <v>1685.05058996</v>
      </c>
      <c r="E596" s="84">
        <v>131.81012476999999</v>
      </c>
      <c r="F596" s="84">
        <v>131.81012476999999</v>
      </c>
    </row>
    <row r="597" spans="1:6" ht="12.75" customHeight="1" x14ac:dyDescent="0.2">
      <c r="A597" s="83" t="s">
        <v>172</v>
      </c>
      <c r="B597" s="83">
        <v>7</v>
      </c>
      <c r="C597" s="84">
        <v>1730.9469127</v>
      </c>
      <c r="D597" s="84">
        <v>1724.7413426999999</v>
      </c>
      <c r="E597" s="84">
        <v>134.91486423000001</v>
      </c>
      <c r="F597" s="84">
        <v>134.91486423000001</v>
      </c>
    </row>
    <row r="598" spans="1:6" ht="12.75" customHeight="1" x14ac:dyDescent="0.2">
      <c r="A598" s="83" t="s">
        <v>172</v>
      </c>
      <c r="B598" s="83">
        <v>8</v>
      </c>
      <c r="C598" s="84">
        <v>1702.8250462999999</v>
      </c>
      <c r="D598" s="84">
        <v>1700.5500984400001</v>
      </c>
      <c r="E598" s="84">
        <v>133.02254661000001</v>
      </c>
      <c r="F598" s="84">
        <v>133.02254661000001</v>
      </c>
    </row>
    <row r="599" spans="1:6" ht="12.75" customHeight="1" x14ac:dyDescent="0.2">
      <c r="A599" s="83" t="s">
        <v>172</v>
      </c>
      <c r="B599" s="83">
        <v>9</v>
      </c>
      <c r="C599" s="84">
        <v>1662.00139253</v>
      </c>
      <c r="D599" s="84">
        <v>1656.2800943</v>
      </c>
      <c r="E599" s="84">
        <v>129.55960324</v>
      </c>
      <c r="F599" s="84">
        <v>129.55960324</v>
      </c>
    </row>
    <row r="600" spans="1:6" ht="12.75" customHeight="1" x14ac:dyDescent="0.2">
      <c r="A600" s="83" t="s">
        <v>172</v>
      </c>
      <c r="B600" s="83">
        <v>10</v>
      </c>
      <c r="C600" s="84">
        <v>1589.1804899599999</v>
      </c>
      <c r="D600" s="84">
        <v>1583.61444723</v>
      </c>
      <c r="E600" s="84">
        <v>123.87546054000001</v>
      </c>
      <c r="F600" s="84">
        <v>123.87546054000001</v>
      </c>
    </row>
    <row r="601" spans="1:6" ht="12.75" customHeight="1" x14ac:dyDescent="0.2">
      <c r="A601" s="83" t="s">
        <v>172</v>
      </c>
      <c r="B601" s="83">
        <v>11</v>
      </c>
      <c r="C601" s="84">
        <v>1560.10994525</v>
      </c>
      <c r="D601" s="84">
        <v>1555.68136964</v>
      </c>
      <c r="E601" s="84">
        <v>121.69044458</v>
      </c>
      <c r="F601" s="84">
        <v>121.69044458</v>
      </c>
    </row>
    <row r="602" spans="1:6" ht="12.75" customHeight="1" x14ac:dyDescent="0.2">
      <c r="A602" s="83" t="s">
        <v>172</v>
      </c>
      <c r="B602" s="83">
        <v>12</v>
      </c>
      <c r="C602" s="84">
        <v>1554.1704038</v>
      </c>
      <c r="D602" s="84">
        <v>1547.7374029600001</v>
      </c>
      <c r="E602" s="84">
        <v>121.06904173</v>
      </c>
      <c r="F602" s="84">
        <v>121.06904173</v>
      </c>
    </row>
    <row r="603" spans="1:6" ht="12.75" customHeight="1" x14ac:dyDescent="0.2">
      <c r="A603" s="83" t="s">
        <v>172</v>
      </c>
      <c r="B603" s="83">
        <v>13</v>
      </c>
      <c r="C603" s="84">
        <v>1574.7395225499999</v>
      </c>
      <c r="D603" s="84">
        <v>1567.3530288899999</v>
      </c>
      <c r="E603" s="84">
        <v>122.60343964</v>
      </c>
      <c r="F603" s="84">
        <v>122.60343964</v>
      </c>
    </row>
    <row r="604" spans="1:6" ht="12.75" customHeight="1" x14ac:dyDescent="0.2">
      <c r="A604" s="83" t="s">
        <v>172</v>
      </c>
      <c r="B604" s="83">
        <v>14</v>
      </c>
      <c r="C604" s="84">
        <v>1588.0430790200001</v>
      </c>
      <c r="D604" s="84">
        <v>1580.46052743</v>
      </c>
      <c r="E604" s="84">
        <v>123.6287507</v>
      </c>
      <c r="F604" s="84">
        <v>123.6287507</v>
      </c>
    </row>
    <row r="605" spans="1:6" ht="12.75" customHeight="1" x14ac:dyDescent="0.2">
      <c r="A605" s="83" t="s">
        <v>172</v>
      </c>
      <c r="B605" s="83">
        <v>15</v>
      </c>
      <c r="C605" s="84">
        <v>1598.70373924</v>
      </c>
      <c r="D605" s="84">
        <v>1591.6791972799999</v>
      </c>
      <c r="E605" s="84">
        <v>124.50631146000001</v>
      </c>
      <c r="F605" s="84">
        <v>124.50631146000001</v>
      </c>
    </row>
    <row r="606" spans="1:6" ht="12.75" customHeight="1" x14ac:dyDescent="0.2">
      <c r="A606" s="83" t="s">
        <v>172</v>
      </c>
      <c r="B606" s="83">
        <v>16</v>
      </c>
      <c r="C606" s="84">
        <v>1610.9575218099999</v>
      </c>
      <c r="D606" s="84">
        <v>1601.9859779000001</v>
      </c>
      <c r="E606" s="84">
        <v>125.31254129</v>
      </c>
      <c r="F606" s="84">
        <v>125.31254129</v>
      </c>
    </row>
    <row r="607" spans="1:6" ht="12.75" customHeight="1" x14ac:dyDescent="0.2">
      <c r="A607" s="83" t="s">
        <v>172</v>
      </c>
      <c r="B607" s="83">
        <v>17</v>
      </c>
      <c r="C607" s="84">
        <v>1603.0390869600001</v>
      </c>
      <c r="D607" s="84">
        <v>1595.71983899</v>
      </c>
      <c r="E607" s="84">
        <v>124.82238357</v>
      </c>
      <c r="F607" s="84">
        <v>124.82238357</v>
      </c>
    </row>
    <row r="608" spans="1:6" ht="12.75" customHeight="1" x14ac:dyDescent="0.2">
      <c r="A608" s="83" t="s">
        <v>172</v>
      </c>
      <c r="B608" s="83">
        <v>18</v>
      </c>
      <c r="C608" s="84">
        <v>1558.2755557099999</v>
      </c>
      <c r="D608" s="84">
        <v>1551.4631795600001</v>
      </c>
      <c r="E608" s="84">
        <v>121.36048406</v>
      </c>
      <c r="F608" s="84">
        <v>121.36048406</v>
      </c>
    </row>
    <row r="609" spans="1:6" ht="12.75" customHeight="1" x14ac:dyDescent="0.2">
      <c r="A609" s="83" t="s">
        <v>172</v>
      </c>
      <c r="B609" s="83">
        <v>19</v>
      </c>
      <c r="C609" s="84">
        <v>1489.89796398</v>
      </c>
      <c r="D609" s="84">
        <v>1488.3783779800001</v>
      </c>
      <c r="E609" s="84">
        <v>116.42578619</v>
      </c>
      <c r="F609" s="84">
        <v>116.42578619</v>
      </c>
    </row>
    <row r="610" spans="1:6" ht="12.75" customHeight="1" x14ac:dyDescent="0.2">
      <c r="A610" s="83" t="s">
        <v>172</v>
      </c>
      <c r="B610" s="83">
        <v>20</v>
      </c>
      <c r="C610" s="84">
        <v>1492.0478654000001</v>
      </c>
      <c r="D610" s="84">
        <v>1490.86262046</v>
      </c>
      <c r="E610" s="84">
        <v>116.6201117</v>
      </c>
      <c r="F610" s="84">
        <v>116.6201117</v>
      </c>
    </row>
    <row r="611" spans="1:6" ht="12.75" customHeight="1" x14ac:dyDescent="0.2">
      <c r="A611" s="83" t="s">
        <v>172</v>
      </c>
      <c r="B611" s="83">
        <v>21</v>
      </c>
      <c r="C611" s="84">
        <v>1516.9759244899999</v>
      </c>
      <c r="D611" s="84">
        <v>1510.43757381</v>
      </c>
      <c r="E611" s="84">
        <v>118.15132806</v>
      </c>
      <c r="F611" s="84">
        <v>118.15132806</v>
      </c>
    </row>
    <row r="612" spans="1:6" ht="12.75" customHeight="1" x14ac:dyDescent="0.2">
      <c r="A612" s="83" t="s">
        <v>172</v>
      </c>
      <c r="B612" s="83">
        <v>22</v>
      </c>
      <c r="C612" s="84">
        <v>1524.58467952</v>
      </c>
      <c r="D612" s="84">
        <v>1521.9290110100001</v>
      </c>
      <c r="E612" s="84">
        <v>119.05022556999999</v>
      </c>
      <c r="F612" s="84">
        <v>119.05022556999999</v>
      </c>
    </row>
    <row r="613" spans="1:6" ht="12.75" customHeight="1" x14ac:dyDescent="0.2">
      <c r="A613" s="83" t="s">
        <v>172</v>
      </c>
      <c r="B613" s="83">
        <v>23</v>
      </c>
      <c r="C613" s="84">
        <v>1566.7959307000001</v>
      </c>
      <c r="D613" s="84">
        <v>1561.9604434600001</v>
      </c>
      <c r="E613" s="84">
        <v>122.18161411</v>
      </c>
      <c r="F613" s="84">
        <v>122.18161411</v>
      </c>
    </row>
    <row r="614" spans="1:6" ht="12.75" customHeight="1" x14ac:dyDescent="0.2">
      <c r="A614" s="83" t="s">
        <v>172</v>
      </c>
      <c r="B614" s="83">
        <v>24</v>
      </c>
      <c r="C614" s="84">
        <v>1621.52673282</v>
      </c>
      <c r="D614" s="84">
        <v>1615.6515919399999</v>
      </c>
      <c r="E614" s="84">
        <v>126.38150996</v>
      </c>
      <c r="F614" s="84">
        <v>126.38150996</v>
      </c>
    </row>
    <row r="615" spans="1:6" ht="12.75" customHeight="1" x14ac:dyDescent="0.2">
      <c r="A615" s="83" t="s">
        <v>173</v>
      </c>
      <c r="B615" s="83">
        <v>1</v>
      </c>
      <c r="C615" s="84">
        <v>1668.07974104</v>
      </c>
      <c r="D615" s="84">
        <v>1661.98145241</v>
      </c>
      <c r="E615" s="84">
        <v>130.00558197000001</v>
      </c>
      <c r="F615" s="84">
        <v>130.00558197000001</v>
      </c>
    </row>
    <row r="616" spans="1:6" ht="12.75" customHeight="1" x14ac:dyDescent="0.2">
      <c r="A616" s="83" t="s">
        <v>173</v>
      </c>
      <c r="B616" s="83">
        <v>2</v>
      </c>
      <c r="C616" s="84">
        <v>1726.3615348200001</v>
      </c>
      <c r="D616" s="84">
        <v>1720.2180596400001</v>
      </c>
      <c r="E616" s="84">
        <v>134.56103836</v>
      </c>
      <c r="F616" s="84">
        <v>134.56103836</v>
      </c>
    </row>
    <row r="617" spans="1:6" ht="12.75" customHeight="1" x14ac:dyDescent="0.2">
      <c r="A617" s="83" t="s">
        <v>173</v>
      </c>
      <c r="B617" s="83">
        <v>3</v>
      </c>
      <c r="C617" s="84">
        <v>1753.8165898899999</v>
      </c>
      <c r="D617" s="84">
        <v>1748.29139175</v>
      </c>
      <c r="E617" s="84">
        <v>136.75702548999999</v>
      </c>
      <c r="F617" s="84">
        <v>136.75702548999999</v>
      </c>
    </row>
    <row r="618" spans="1:6" ht="12.75" customHeight="1" x14ac:dyDescent="0.2">
      <c r="A618" s="83" t="s">
        <v>173</v>
      </c>
      <c r="B618" s="83">
        <v>4</v>
      </c>
      <c r="C618" s="84">
        <v>1765.74699068</v>
      </c>
      <c r="D618" s="84">
        <v>1764.03610639</v>
      </c>
      <c r="E618" s="84">
        <v>137.98862815000001</v>
      </c>
      <c r="F618" s="84">
        <v>137.98862815000001</v>
      </c>
    </row>
    <row r="619" spans="1:6" ht="12.75" customHeight="1" x14ac:dyDescent="0.2">
      <c r="A619" s="83" t="s">
        <v>173</v>
      </c>
      <c r="B619" s="83">
        <v>5</v>
      </c>
      <c r="C619" s="84">
        <v>1756.3458812199999</v>
      </c>
      <c r="D619" s="84">
        <v>1750.03443567</v>
      </c>
      <c r="E619" s="84">
        <v>136.89337204</v>
      </c>
      <c r="F619" s="84">
        <v>136.89337204</v>
      </c>
    </row>
    <row r="620" spans="1:6" ht="12.75" customHeight="1" x14ac:dyDescent="0.2">
      <c r="A620" s="83" t="s">
        <v>173</v>
      </c>
      <c r="B620" s="83">
        <v>6</v>
      </c>
      <c r="C620" s="84">
        <v>1732.6710918599999</v>
      </c>
      <c r="D620" s="84">
        <v>1726.3098355899999</v>
      </c>
      <c r="E620" s="84">
        <v>135.03755684000001</v>
      </c>
      <c r="F620" s="84">
        <v>135.03755684000001</v>
      </c>
    </row>
    <row r="621" spans="1:6" ht="12.75" customHeight="1" x14ac:dyDescent="0.2">
      <c r="A621" s="83" t="s">
        <v>173</v>
      </c>
      <c r="B621" s="83">
        <v>7</v>
      </c>
      <c r="C621" s="84">
        <v>1702.8755949399999</v>
      </c>
      <c r="D621" s="84">
        <v>1696.7481619800001</v>
      </c>
      <c r="E621" s="84">
        <v>132.72514681000001</v>
      </c>
      <c r="F621" s="84">
        <v>132.72514681000001</v>
      </c>
    </row>
    <row r="622" spans="1:6" ht="12.75" customHeight="1" x14ac:dyDescent="0.2">
      <c r="A622" s="83" t="s">
        <v>173</v>
      </c>
      <c r="B622" s="83">
        <v>8</v>
      </c>
      <c r="C622" s="84">
        <v>1648.9332496100001</v>
      </c>
      <c r="D622" s="84">
        <v>1642.98409788</v>
      </c>
      <c r="E622" s="84">
        <v>128.51954726</v>
      </c>
      <c r="F622" s="84">
        <v>128.51954726</v>
      </c>
    </row>
    <row r="623" spans="1:6" ht="12.75" customHeight="1" x14ac:dyDescent="0.2">
      <c r="A623" s="83" t="s">
        <v>173</v>
      </c>
      <c r="B623" s="83">
        <v>9</v>
      </c>
      <c r="C623" s="84">
        <v>1615.0812275999999</v>
      </c>
      <c r="D623" s="84">
        <v>1610.1966822300001</v>
      </c>
      <c r="E623" s="84">
        <v>125.95480922</v>
      </c>
      <c r="F623" s="84">
        <v>125.95480922</v>
      </c>
    </row>
    <row r="624" spans="1:6" ht="12.75" customHeight="1" x14ac:dyDescent="0.2">
      <c r="A624" s="83" t="s">
        <v>173</v>
      </c>
      <c r="B624" s="83">
        <v>10</v>
      </c>
      <c r="C624" s="84">
        <v>1630.8060449899999</v>
      </c>
      <c r="D624" s="84">
        <v>1625.01609878</v>
      </c>
      <c r="E624" s="84">
        <v>127.11403206999999</v>
      </c>
      <c r="F624" s="84">
        <v>127.11403206999999</v>
      </c>
    </row>
    <row r="625" spans="1:6" ht="12.75" customHeight="1" x14ac:dyDescent="0.2">
      <c r="A625" s="83" t="s">
        <v>173</v>
      </c>
      <c r="B625" s="83">
        <v>11</v>
      </c>
      <c r="C625" s="84">
        <v>1628.64039325</v>
      </c>
      <c r="D625" s="84">
        <v>1620.90622762</v>
      </c>
      <c r="E625" s="84">
        <v>126.79254460999999</v>
      </c>
      <c r="F625" s="84">
        <v>126.79254460999999</v>
      </c>
    </row>
    <row r="626" spans="1:6" ht="12.75" customHeight="1" x14ac:dyDescent="0.2">
      <c r="A626" s="83" t="s">
        <v>173</v>
      </c>
      <c r="B626" s="83">
        <v>12</v>
      </c>
      <c r="C626" s="84">
        <v>1646.2792537800001</v>
      </c>
      <c r="D626" s="84">
        <v>1636.7713150500001</v>
      </c>
      <c r="E626" s="84">
        <v>128.03356323</v>
      </c>
      <c r="F626" s="84">
        <v>128.03356323</v>
      </c>
    </row>
    <row r="627" spans="1:6" ht="12.75" customHeight="1" x14ac:dyDescent="0.2">
      <c r="A627" s="83" t="s">
        <v>173</v>
      </c>
      <c r="B627" s="83">
        <v>13</v>
      </c>
      <c r="C627" s="84">
        <v>1677.261242</v>
      </c>
      <c r="D627" s="84">
        <v>1667.18861044</v>
      </c>
      <c r="E627" s="84">
        <v>130.41290276999999</v>
      </c>
      <c r="F627" s="84">
        <v>130.41290276999999</v>
      </c>
    </row>
    <row r="628" spans="1:6" ht="12.75" customHeight="1" x14ac:dyDescent="0.2">
      <c r="A628" s="83" t="s">
        <v>173</v>
      </c>
      <c r="B628" s="83">
        <v>14</v>
      </c>
      <c r="C628" s="84">
        <v>1656.4254201599999</v>
      </c>
      <c r="D628" s="84">
        <v>1645.7692133400001</v>
      </c>
      <c r="E628" s="84">
        <v>128.73740803000001</v>
      </c>
      <c r="F628" s="84">
        <v>128.73740803000001</v>
      </c>
    </row>
    <row r="629" spans="1:6" ht="12.75" customHeight="1" x14ac:dyDescent="0.2">
      <c r="A629" s="83" t="s">
        <v>173</v>
      </c>
      <c r="B629" s="83">
        <v>15</v>
      </c>
      <c r="C629" s="84">
        <v>1679.25370819</v>
      </c>
      <c r="D629" s="84">
        <v>1668.2408268700001</v>
      </c>
      <c r="E629" s="84">
        <v>130.49521055</v>
      </c>
      <c r="F629" s="84">
        <v>130.49521055</v>
      </c>
    </row>
    <row r="630" spans="1:6" ht="12.75" customHeight="1" x14ac:dyDescent="0.2">
      <c r="A630" s="83" t="s">
        <v>173</v>
      </c>
      <c r="B630" s="83">
        <v>16</v>
      </c>
      <c r="C630" s="84">
        <v>1680.73308481</v>
      </c>
      <c r="D630" s="84">
        <v>1669.8022623700001</v>
      </c>
      <c r="E630" s="84">
        <v>130.61735110999999</v>
      </c>
      <c r="F630" s="84">
        <v>130.61735110999999</v>
      </c>
    </row>
    <row r="631" spans="1:6" ht="12.75" customHeight="1" x14ac:dyDescent="0.2">
      <c r="A631" s="83" t="s">
        <v>173</v>
      </c>
      <c r="B631" s="83">
        <v>17</v>
      </c>
      <c r="C631" s="84">
        <v>1660.5226716300001</v>
      </c>
      <c r="D631" s="84">
        <v>1650.1611193799999</v>
      </c>
      <c r="E631" s="84">
        <v>129.08095717</v>
      </c>
      <c r="F631" s="84">
        <v>129.08095717</v>
      </c>
    </row>
    <row r="632" spans="1:6" ht="12.75" customHeight="1" x14ac:dyDescent="0.2">
      <c r="A632" s="83" t="s">
        <v>173</v>
      </c>
      <c r="B632" s="83">
        <v>18</v>
      </c>
      <c r="C632" s="84">
        <v>1617.6267238099999</v>
      </c>
      <c r="D632" s="84">
        <v>1607.86284099</v>
      </c>
      <c r="E632" s="84">
        <v>125.77224859</v>
      </c>
      <c r="F632" s="84">
        <v>125.77224859</v>
      </c>
    </row>
    <row r="633" spans="1:6" ht="12.75" customHeight="1" x14ac:dyDescent="0.2">
      <c r="A633" s="83" t="s">
        <v>173</v>
      </c>
      <c r="B633" s="83">
        <v>19</v>
      </c>
      <c r="C633" s="84">
        <v>1555.85863752</v>
      </c>
      <c r="D633" s="84">
        <v>1545.73660045</v>
      </c>
      <c r="E633" s="84">
        <v>120.91253245999999</v>
      </c>
      <c r="F633" s="84">
        <v>120.91253245999999</v>
      </c>
    </row>
    <row r="634" spans="1:6" ht="12.75" customHeight="1" x14ac:dyDescent="0.2">
      <c r="A634" s="83" t="s">
        <v>173</v>
      </c>
      <c r="B634" s="83">
        <v>20</v>
      </c>
      <c r="C634" s="84">
        <v>1600.6615272500001</v>
      </c>
      <c r="D634" s="84">
        <v>1589.3238200599999</v>
      </c>
      <c r="E634" s="84">
        <v>124.32206621</v>
      </c>
      <c r="F634" s="84">
        <v>124.32206621</v>
      </c>
    </row>
    <row r="635" spans="1:6" ht="12.75" customHeight="1" x14ac:dyDescent="0.2">
      <c r="A635" s="83" t="s">
        <v>173</v>
      </c>
      <c r="B635" s="83">
        <v>21</v>
      </c>
      <c r="C635" s="84">
        <v>1625.3509274099999</v>
      </c>
      <c r="D635" s="84">
        <v>1612.6461967</v>
      </c>
      <c r="E635" s="84">
        <v>126.14641819000001</v>
      </c>
      <c r="F635" s="84">
        <v>126.14641819000001</v>
      </c>
    </row>
    <row r="636" spans="1:6" ht="12.75" customHeight="1" x14ac:dyDescent="0.2">
      <c r="A636" s="83" t="s">
        <v>173</v>
      </c>
      <c r="B636" s="83">
        <v>22</v>
      </c>
      <c r="C636" s="84">
        <v>1633.1149314199999</v>
      </c>
      <c r="D636" s="84">
        <v>1621.7655563200001</v>
      </c>
      <c r="E636" s="84">
        <v>126.85976409</v>
      </c>
      <c r="F636" s="84">
        <v>126.85976409</v>
      </c>
    </row>
    <row r="637" spans="1:6" ht="12.75" customHeight="1" x14ac:dyDescent="0.2">
      <c r="A637" s="83" t="s">
        <v>173</v>
      </c>
      <c r="B637" s="83">
        <v>23</v>
      </c>
      <c r="C637" s="84">
        <v>1654.94799863</v>
      </c>
      <c r="D637" s="84">
        <v>1643.6615931399999</v>
      </c>
      <c r="E637" s="84">
        <v>128.57254313999999</v>
      </c>
      <c r="F637" s="84">
        <v>128.57254313999999</v>
      </c>
    </row>
    <row r="638" spans="1:6" ht="12.75" customHeight="1" x14ac:dyDescent="0.2">
      <c r="A638" s="83" t="s">
        <v>173</v>
      </c>
      <c r="B638" s="83">
        <v>24</v>
      </c>
      <c r="C638" s="84">
        <v>1669.3299171199999</v>
      </c>
      <c r="D638" s="84">
        <v>1658.7671636299999</v>
      </c>
      <c r="E638" s="84">
        <v>129.75414988</v>
      </c>
      <c r="F638" s="84">
        <v>129.75414988</v>
      </c>
    </row>
    <row r="639" spans="1:6" ht="12.75" customHeight="1" x14ac:dyDescent="0.2">
      <c r="A639" s="83" t="s">
        <v>174</v>
      </c>
      <c r="B639" s="83">
        <v>1</v>
      </c>
      <c r="C639" s="84">
        <v>1673.43318671</v>
      </c>
      <c r="D639" s="84">
        <v>1664.6603261499999</v>
      </c>
      <c r="E639" s="84">
        <v>130.21513217</v>
      </c>
      <c r="F639" s="84">
        <v>130.21513217</v>
      </c>
    </row>
    <row r="640" spans="1:6" ht="12.75" customHeight="1" x14ac:dyDescent="0.2">
      <c r="A640" s="83" t="s">
        <v>174</v>
      </c>
      <c r="B640" s="83">
        <v>2</v>
      </c>
      <c r="C640" s="84">
        <v>1729.0959613499999</v>
      </c>
      <c r="D640" s="84">
        <v>1720.60619554</v>
      </c>
      <c r="E640" s="84">
        <v>134.59139961</v>
      </c>
      <c r="F640" s="84">
        <v>134.59139961</v>
      </c>
    </row>
    <row r="641" spans="1:6" ht="12.75" customHeight="1" x14ac:dyDescent="0.2">
      <c r="A641" s="83" t="s">
        <v>174</v>
      </c>
      <c r="B641" s="83">
        <v>3</v>
      </c>
      <c r="C641" s="84">
        <v>1763.95331882</v>
      </c>
      <c r="D641" s="84">
        <v>1757.9904597100001</v>
      </c>
      <c r="E641" s="84">
        <v>137.51571805</v>
      </c>
      <c r="F641" s="84">
        <v>137.51571805</v>
      </c>
    </row>
    <row r="642" spans="1:6" ht="12.75" customHeight="1" x14ac:dyDescent="0.2">
      <c r="A642" s="83" t="s">
        <v>174</v>
      </c>
      <c r="B642" s="83">
        <v>4</v>
      </c>
      <c r="C642" s="84">
        <v>1771.6939270800001</v>
      </c>
      <c r="D642" s="84">
        <v>1767.0686427400001</v>
      </c>
      <c r="E642" s="84">
        <v>138.22584298999999</v>
      </c>
      <c r="F642" s="84">
        <v>138.22584298999999</v>
      </c>
    </row>
    <row r="643" spans="1:6" ht="12.75" customHeight="1" x14ac:dyDescent="0.2">
      <c r="A643" s="83" t="s">
        <v>174</v>
      </c>
      <c r="B643" s="83">
        <v>5</v>
      </c>
      <c r="C643" s="84">
        <v>1767.1064330199999</v>
      </c>
      <c r="D643" s="84">
        <v>1760.81516984</v>
      </c>
      <c r="E643" s="84">
        <v>137.73667603999999</v>
      </c>
      <c r="F643" s="84">
        <v>137.73667603999999</v>
      </c>
    </row>
    <row r="644" spans="1:6" ht="12.75" customHeight="1" x14ac:dyDescent="0.2">
      <c r="A644" s="83" t="s">
        <v>174</v>
      </c>
      <c r="B644" s="83">
        <v>6</v>
      </c>
      <c r="C644" s="84">
        <v>1741.1981806700001</v>
      </c>
      <c r="D644" s="84">
        <v>1735.11487702</v>
      </c>
      <c r="E644" s="84">
        <v>135.72631575</v>
      </c>
      <c r="F644" s="84">
        <v>135.72631575</v>
      </c>
    </row>
    <row r="645" spans="1:6" ht="12.75" customHeight="1" x14ac:dyDescent="0.2">
      <c r="A645" s="83" t="s">
        <v>174</v>
      </c>
      <c r="B645" s="83">
        <v>7</v>
      </c>
      <c r="C645" s="84">
        <v>1718.4996966199999</v>
      </c>
      <c r="D645" s="84">
        <v>1713.0669324800001</v>
      </c>
      <c r="E645" s="84">
        <v>134.00165398999999</v>
      </c>
      <c r="F645" s="84">
        <v>134.00165398999999</v>
      </c>
    </row>
    <row r="646" spans="1:6" ht="12.75" customHeight="1" x14ac:dyDescent="0.2">
      <c r="A646" s="83" t="s">
        <v>174</v>
      </c>
      <c r="B646" s="83">
        <v>8</v>
      </c>
      <c r="C646" s="84">
        <v>1662.14497052</v>
      </c>
      <c r="D646" s="84">
        <v>1656.2767785599999</v>
      </c>
      <c r="E646" s="84">
        <v>129.55934386999999</v>
      </c>
      <c r="F646" s="84">
        <v>129.55934386999999</v>
      </c>
    </row>
    <row r="647" spans="1:6" ht="12.75" customHeight="1" x14ac:dyDescent="0.2">
      <c r="A647" s="83" t="s">
        <v>174</v>
      </c>
      <c r="B647" s="83">
        <v>9</v>
      </c>
      <c r="C647" s="84">
        <v>1634.2405880199999</v>
      </c>
      <c r="D647" s="84">
        <v>1628.8516643400001</v>
      </c>
      <c r="E647" s="84">
        <v>127.41406245</v>
      </c>
      <c r="F647" s="84">
        <v>127.41406245</v>
      </c>
    </row>
    <row r="648" spans="1:6" ht="12.75" customHeight="1" x14ac:dyDescent="0.2">
      <c r="A648" s="83" t="s">
        <v>174</v>
      </c>
      <c r="B648" s="83">
        <v>10</v>
      </c>
      <c r="C648" s="84">
        <v>1628.4123200199999</v>
      </c>
      <c r="D648" s="84">
        <v>1621.2491930199999</v>
      </c>
      <c r="E648" s="84">
        <v>126.81937248</v>
      </c>
      <c r="F648" s="84">
        <v>126.81937248</v>
      </c>
    </row>
    <row r="649" spans="1:6" ht="12.75" customHeight="1" x14ac:dyDescent="0.2">
      <c r="A649" s="83" t="s">
        <v>174</v>
      </c>
      <c r="B649" s="83">
        <v>11</v>
      </c>
      <c r="C649" s="84">
        <v>1628.33013469</v>
      </c>
      <c r="D649" s="84">
        <v>1618.5531078199999</v>
      </c>
      <c r="E649" s="84">
        <v>126.60847594000001</v>
      </c>
      <c r="F649" s="84">
        <v>126.60847594000001</v>
      </c>
    </row>
    <row r="650" spans="1:6" ht="12.75" customHeight="1" x14ac:dyDescent="0.2">
      <c r="A650" s="83" t="s">
        <v>174</v>
      </c>
      <c r="B650" s="83">
        <v>12</v>
      </c>
      <c r="C650" s="84">
        <v>1635.71589427</v>
      </c>
      <c r="D650" s="84">
        <v>1625.6623258699999</v>
      </c>
      <c r="E650" s="84">
        <v>127.16458205000001</v>
      </c>
      <c r="F650" s="84">
        <v>127.16458205000001</v>
      </c>
    </row>
    <row r="651" spans="1:6" ht="12.75" customHeight="1" x14ac:dyDescent="0.2">
      <c r="A651" s="83" t="s">
        <v>174</v>
      </c>
      <c r="B651" s="83">
        <v>13</v>
      </c>
      <c r="C651" s="84">
        <v>1649.8677782899999</v>
      </c>
      <c r="D651" s="84">
        <v>1639.6836774999999</v>
      </c>
      <c r="E651" s="84">
        <v>128.26137767</v>
      </c>
      <c r="F651" s="84">
        <v>128.26137767</v>
      </c>
    </row>
    <row r="652" spans="1:6" ht="12.75" customHeight="1" x14ac:dyDescent="0.2">
      <c r="A652" s="83" t="s">
        <v>174</v>
      </c>
      <c r="B652" s="83">
        <v>14</v>
      </c>
      <c r="C652" s="84">
        <v>1636.86609393</v>
      </c>
      <c r="D652" s="84">
        <v>1626.44196098</v>
      </c>
      <c r="E652" s="84">
        <v>127.22556763999999</v>
      </c>
      <c r="F652" s="84">
        <v>127.22556763999999</v>
      </c>
    </row>
    <row r="653" spans="1:6" ht="12.75" customHeight="1" x14ac:dyDescent="0.2">
      <c r="A653" s="83" t="s">
        <v>174</v>
      </c>
      <c r="B653" s="83">
        <v>15</v>
      </c>
      <c r="C653" s="84">
        <v>1642.12377051</v>
      </c>
      <c r="D653" s="84">
        <v>1632.00147292</v>
      </c>
      <c r="E653" s="84">
        <v>127.6604507</v>
      </c>
      <c r="F653" s="84">
        <v>127.6604507</v>
      </c>
    </row>
    <row r="654" spans="1:6" ht="12.75" customHeight="1" x14ac:dyDescent="0.2">
      <c r="A654" s="83" t="s">
        <v>174</v>
      </c>
      <c r="B654" s="83">
        <v>16</v>
      </c>
      <c r="C654" s="84">
        <v>1652.1470601399999</v>
      </c>
      <c r="D654" s="84">
        <v>1642.02474222</v>
      </c>
      <c r="E654" s="84">
        <v>128.44450334999999</v>
      </c>
      <c r="F654" s="84">
        <v>128.44450334999999</v>
      </c>
    </row>
    <row r="655" spans="1:6" ht="12.75" customHeight="1" x14ac:dyDescent="0.2">
      <c r="A655" s="83" t="s">
        <v>174</v>
      </c>
      <c r="B655" s="83">
        <v>17</v>
      </c>
      <c r="C655" s="84">
        <v>1635.2016354699999</v>
      </c>
      <c r="D655" s="84">
        <v>1625.6038950300001</v>
      </c>
      <c r="E655" s="84">
        <v>127.1600114</v>
      </c>
      <c r="F655" s="84">
        <v>127.1600114</v>
      </c>
    </row>
    <row r="656" spans="1:6" ht="12.75" customHeight="1" x14ac:dyDescent="0.2">
      <c r="A656" s="83" t="s">
        <v>174</v>
      </c>
      <c r="B656" s="83">
        <v>18</v>
      </c>
      <c r="C656" s="84">
        <v>1596.31078168</v>
      </c>
      <c r="D656" s="84">
        <v>1586.0821183200001</v>
      </c>
      <c r="E656" s="84">
        <v>124.06848977999999</v>
      </c>
      <c r="F656" s="84">
        <v>124.06848977999999</v>
      </c>
    </row>
    <row r="657" spans="1:6" ht="12.75" customHeight="1" x14ac:dyDescent="0.2">
      <c r="A657" s="83" t="s">
        <v>174</v>
      </c>
      <c r="B657" s="83">
        <v>19</v>
      </c>
      <c r="C657" s="84">
        <v>1555.24571687</v>
      </c>
      <c r="D657" s="84">
        <v>1545.1662123599999</v>
      </c>
      <c r="E657" s="84">
        <v>120.86791486</v>
      </c>
      <c r="F657" s="84">
        <v>120.86791486</v>
      </c>
    </row>
    <row r="658" spans="1:6" ht="12.75" customHeight="1" x14ac:dyDescent="0.2">
      <c r="A658" s="83" t="s">
        <v>174</v>
      </c>
      <c r="B658" s="83">
        <v>20</v>
      </c>
      <c r="C658" s="84">
        <v>1586.15779105</v>
      </c>
      <c r="D658" s="84">
        <v>1575.6480138500001</v>
      </c>
      <c r="E658" s="84">
        <v>123.25230028</v>
      </c>
      <c r="F658" s="84">
        <v>123.25230028</v>
      </c>
    </row>
    <row r="659" spans="1:6" ht="12.75" customHeight="1" x14ac:dyDescent="0.2">
      <c r="A659" s="83" t="s">
        <v>174</v>
      </c>
      <c r="B659" s="83">
        <v>21</v>
      </c>
      <c r="C659" s="84">
        <v>1616.00466964</v>
      </c>
      <c r="D659" s="84">
        <v>1604.17095184</v>
      </c>
      <c r="E659" s="84">
        <v>125.48345704</v>
      </c>
      <c r="F659" s="84">
        <v>125.48345704</v>
      </c>
    </row>
    <row r="660" spans="1:6" ht="12.75" customHeight="1" x14ac:dyDescent="0.2">
      <c r="A660" s="83" t="s">
        <v>174</v>
      </c>
      <c r="B660" s="83">
        <v>22</v>
      </c>
      <c r="C660" s="84">
        <v>1625.1809520199999</v>
      </c>
      <c r="D660" s="84">
        <v>1613.7884419899999</v>
      </c>
      <c r="E660" s="84">
        <v>126.23576832000001</v>
      </c>
      <c r="F660" s="84">
        <v>126.23576832000001</v>
      </c>
    </row>
    <row r="661" spans="1:6" ht="12.75" customHeight="1" x14ac:dyDescent="0.2">
      <c r="A661" s="83" t="s">
        <v>174</v>
      </c>
      <c r="B661" s="83">
        <v>23</v>
      </c>
      <c r="C661" s="84">
        <v>1635.96677765</v>
      </c>
      <c r="D661" s="84">
        <v>1624.7761525599999</v>
      </c>
      <c r="E661" s="84">
        <v>127.09526270000001</v>
      </c>
      <c r="F661" s="84">
        <v>127.09526270000001</v>
      </c>
    </row>
    <row r="662" spans="1:6" ht="12.75" customHeight="1" x14ac:dyDescent="0.2">
      <c r="A662" s="83" t="s">
        <v>174</v>
      </c>
      <c r="B662" s="83">
        <v>24</v>
      </c>
      <c r="C662" s="84">
        <v>1657.0331462500001</v>
      </c>
      <c r="D662" s="84">
        <v>1645.7649234600001</v>
      </c>
      <c r="E662" s="84">
        <v>128.73707246000001</v>
      </c>
      <c r="F662" s="84">
        <v>128.73707246000001</v>
      </c>
    </row>
    <row r="663" spans="1:6" ht="12.75" customHeight="1" x14ac:dyDescent="0.2">
      <c r="A663" s="83" t="s">
        <v>175</v>
      </c>
      <c r="B663" s="83">
        <v>1</v>
      </c>
      <c r="C663" s="84">
        <v>1673.4464428700001</v>
      </c>
      <c r="D663" s="84">
        <v>1662.33418035</v>
      </c>
      <c r="E663" s="84">
        <v>130.0331735</v>
      </c>
      <c r="F663" s="84">
        <v>130.0331735</v>
      </c>
    </row>
    <row r="664" spans="1:6" ht="12.75" customHeight="1" x14ac:dyDescent="0.2">
      <c r="A664" s="83" t="s">
        <v>175</v>
      </c>
      <c r="B664" s="83">
        <v>2</v>
      </c>
      <c r="C664" s="84">
        <v>1744.0963568300001</v>
      </c>
      <c r="D664" s="84">
        <v>1732.4939735200001</v>
      </c>
      <c r="E664" s="84">
        <v>135.52130016999999</v>
      </c>
      <c r="F664" s="84">
        <v>135.52130016999999</v>
      </c>
    </row>
    <row r="665" spans="1:6" ht="12.75" customHeight="1" x14ac:dyDescent="0.2">
      <c r="A665" s="83" t="s">
        <v>175</v>
      </c>
      <c r="B665" s="83">
        <v>3</v>
      </c>
      <c r="C665" s="84">
        <v>1761.63302004</v>
      </c>
      <c r="D665" s="84">
        <v>1749.8978267099999</v>
      </c>
      <c r="E665" s="84">
        <v>136.88268604000001</v>
      </c>
      <c r="F665" s="84">
        <v>136.88268604000001</v>
      </c>
    </row>
    <row r="666" spans="1:6" ht="12.75" customHeight="1" x14ac:dyDescent="0.2">
      <c r="A666" s="83" t="s">
        <v>175</v>
      </c>
      <c r="B666" s="83">
        <v>4</v>
      </c>
      <c r="C666" s="84">
        <v>1790.10417708</v>
      </c>
      <c r="D666" s="84">
        <v>1778.44282148</v>
      </c>
      <c r="E666" s="84">
        <v>139.11556815</v>
      </c>
      <c r="F666" s="84">
        <v>139.11556815</v>
      </c>
    </row>
    <row r="667" spans="1:6" ht="12.75" customHeight="1" x14ac:dyDescent="0.2">
      <c r="A667" s="83" t="s">
        <v>175</v>
      </c>
      <c r="B667" s="83">
        <v>5</v>
      </c>
      <c r="C667" s="84">
        <v>1793.2671792199999</v>
      </c>
      <c r="D667" s="84">
        <v>1781.2484839599999</v>
      </c>
      <c r="E667" s="84">
        <v>139.33503618</v>
      </c>
      <c r="F667" s="84">
        <v>139.33503618</v>
      </c>
    </row>
    <row r="668" spans="1:6" ht="12.75" customHeight="1" x14ac:dyDescent="0.2">
      <c r="A668" s="83" t="s">
        <v>175</v>
      </c>
      <c r="B668" s="83">
        <v>6</v>
      </c>
      <c r="C668" s="84">
        <v>1741.40244422</v>
      </c>
      <c r="D668" s="84">
        <v>1729.8176811200001</v>
      </c>
      <c r="E668" s="84">
        <v>135.3119519</v>
      </c>
      <c r="F668" s="84">
        <v>135.3119519</v>
      </c>
    </row>
    <row r="669" spans="1:6" ht="12.75" customHeight="1" x14ac:dyDescent="0.2">
      <c r="A669" s="83" t="s">
        <v>175</v>
      </c>
      <c r="B669" s="83">
        <v>7</v>
      </c>
      <c r="C669" s="84">
        <v>1693.43325648</v>
      </c>
      <c r="D669" s="84">
        <v>1682.0508674</v>
      </c>
      <c r="E669" s="84">
        <v>131.57547672999999</v>
      </c>
      <c r="F669" s="84">
        <v>131.57547672999999</v>
      </c>
    </row>
    <row r="670" spans="1:6" ht="12.75" customHeight="1" x14ac:dyDescent="0.2">
      <c r="A670" s="83" t="s">
        <v>175</v>
      </c>
      <c r="B670" s="83">
        <v>8</v>
      </c>
      <c r="C670" s="84">
        <v>1648.5310371400001</v>
      </c>
      <c r="D670" s="84">
        <v>1638.0195576900001</v>
      </c>
      <c r="E670" s="84">
        <v>128.13120481999999</v>
      </c>
      <c r="F670" s="84">
        <v>128.13120481999999</v>
      </c>
    </row>
    <row r="671" spans="1:6" ht="12.75" customHeight="1" x14ac:dyDescent="0.2">
      <c r="A671" s="83" t="s">
        <v>175</v>
      </c>
      <c r="B671" s="83">
        <v>9</v>
      </c>
      <c r="C671" s="84">
        <v>1609.27689521</v>
      </c>
      <c r="D671" s="84">
        <v>1601.36058538</v>
      </c>
      <c r="E671" s="84">
        <v>125.26362105</v>
      </c>
      <c r="F671" s="84">
        <v>125.26362105</v>
      </c>
    </row>
    <row r="672" spans="1:6" ht="12.75" customHeight="1" x14ac:dyDescent="0.2">
      <c r="A672" s="83" t="s">
        <v>175</v>
      </c>
      <c r="B672" s="83">
        <v>10</v>
      </c>
      <c r="C672" s="84">
        <v>1620.8007195099999</v>
      </c>
      <c r="D672" s="84">
        <v>1613.71304246</v>
      </c>
      <c r="E672" s="84">
        <v>126.22987033</v>
      </c>
      <c r="F672" s="84">
        <v>126.22987033</v>
      </c>
    </row>
    <row r="673" spans="1:6" ht="12.75" customHeight="1" x14ac:dyDescent="0.2">
      <c r="A673" s="83" t="s">
        <v>175</v>
      </c>
      <c r="B673" s="83">
        <v>11</v>
      </c>
      <c r="C673" s="84">
        <v>1616.7385871700001</v>
      </c>
      <c r="D673" s="84">
        <v>1616.48171273</v>
      </c>
      <c r="E673" s="84">
        <v>126.4464447</v>
      </c>
      <c r="F673" s="84">
        <v>126.4464447</v>
      </c>
    </row>
    <row r="674" spans="1:6" ht="12.75" customHeight="1" x14ac:dyDescent="0.2">
      <c r="A674" s="83" t="s">
        <v>175</v>
      </c>
      <c r="B674" s="83">
        <v>12</v>
      </c>
      <c r="C674" s="84">
        <v>1626.87279399</v>
      </c>
      <c r="D674" s="84">
        <v>1620.86291934</v>
      </c>
      <c r="E674" s="84">
        <v>126.78915689999999</v>
      </c>
      <c r="F674" s="84">
        <v>126.78915689999999</v>
      </c>
    </row>
    <row r="675" spans="1:6" ht="12.75" customHeight="1" x14ac:dyDescent="0.2">
      <c r="A675" s="83" t="s">
        <v>175</v>
      </c>
      <c r="B675" s="83">
        <v>13</v>
      </c>
      <c r="C675" s="84">
        <v>1650.63874966</v>
      </c>
      <c r="D675" s="84">
        <v>1644.7191406699999</v>
      </c>
      <c r="E675" s="84">
        <v>128.65526793999999</v>
      </c>
      <c r="F675" s="84">
        <v>128.65526793999999</v>
      </c>
    </row>
    <row r="676" spans="1:6" ht="12.75" customHeight="1" x14ac:dyDescent="0.2">
      <c r="A676" s="83" t="s">
        <v>175</v>
      </c>
      <c r="B676" s="83">
        <v>14</v>
      </c>
      <c r="C676" s="84">
        <v>1638.09479573</v>
      </c>
      <c r="D676" s="84">
        <v>1632.4866544500001</v>
      </c>
      <c r="E676" s="84">
        <v>127.69840317000001</v>
      </c>
      <c r="F676" s="84">
        <v>127.69840317000001</v>
      </c>
    </row>
    <row r="677" spans="1:6" ht="12.75" customHeight="1" x14ac:dyDescent="0.2">
      <c r="A677" s="83" t="s">
        <v>175</v>
      </c>
      <c r="B677" s="83">
        <v>15</v>
      </c>
      <c r="C677" s="84">
        <v>1644.4335277</v>
      </c>
      <c r="D677" s="84">
        <v>1639.2608387600001</v>
      </c>
      <c r="E677" s="84">
        <v>128.22830185000001</v>
      </c>
      <c r="F677" s="84">
        <v>128.22830185000001</v>
      </c>
    </row>
    <row r="678" spans="1:6" ht="12.75" customHeight="1" x14ac:dyDescent="0.2">
      <c r="A678" s="83" t="s">
        <v>175</v>
      </c>
      <c r="B678" s="83">
        <v>16</v>
      </c>
      <c r="C678" s="84">
        <v>1643.9187570300001</v>
      </c>
      <c r="D678" s="84">
        <v>1638.0802672699999</v>
      </c>
      <c r="E678" s="84">
        <v>128.13595372</v>
      </c>
      <c r="F678" s="84">
        <v>128.13595372</v>
      </c>
    </row>
    <row r="679" spans="1:6" ht="12.75" customHeight="1" x14ac:dyDescent="0.2">
      <c r="A679" s="83" t="s">
        <v>175</v>
      </c>
      <c r="B679" s="83">
        <v>17</v>
      </c>
      <c r="C679" s="84">
        <v>1610.1901490600001</v>
      </c>
      <c r="D679" s="84">
        <v>1605.1380188600001</v>
      </c>
      <c r="E679" s="84">
        <v>125.55910416</v>
      </c>
      <c r="F679" s="84">
        <v>125.55910416</v>
      </c>
    </row>
    <row r="680" spans="1:6" ht="12.75" customHeight="1" x14ac:dyDescent="0.2">
      <c r="A680" s="83" t="s">
        <v>175</v>
      </c>
      <c r="B680" s="83">
        <v>18</v>
      </c>
      <c r="C680" s="84">
        <v>1560.74800994</v>
      </c>
      <c r="D680" s="84">
        <v>1556.12263917</v>
      </c>
      <c r="E680" s="84">
        <v>121.72496211000001</v>
      </c>
      <c r="F680" s="84">
        <v>121.72496211000001</v>
      </c>
    </row>
    <row r="681" spans="1:6" ht="12.75" customHeight="1" x14ac:dyDescent="0.2">
      <c r="A681" s="83" t="s">
        <v>175</v>
      </c>
      <c r="B681" s="83">
        <v>19</v>
      </c>
      <c r="C681" s="84">
        <v>1561.2369455</v>
      </c>
      <c r="D681" s="84">
        <v>1556.46761911</v>
      </c>
      <c r="E681" s="84">
        <v>121.75194756</v>
      </c>
      <c r="F681" s="84">
        <v>121.75194756</v>
      </c>
    </row>
    <row r="682" spans="1:6" ht="12.75" customHeight="1" x14ac:dyDescent="0.2">
      <c r="A682" s="83" t="s">
        <v>175</v>
      </c>
      <c r="B682" s="83">
        <v>20</v>
      </c>
      <c r="C682" s="84">
        <v>1597.73844751</v>
      </c>
      <c r="D682" s="84">
        <v>1592.64786179</v>
      </c>
      <c r="E682" s="84">
        <v>124.58208354</v>
      </c>
      <c r="F682" s="84">
        <v>124.58208354</v>
      </c>
    </row>
    <row r="683" spans="1:6" ht="12.75" customHeight="1" x14ac:dyDescent="0.2">
      <c r="A683" s="83" t="s">
        <v>175</v>
      </c>
      <c r="B683" s="83">
        <v>21</v>
      </c>
      <c r="C683" s="84">
        <v>1610.35866708</v>
      </c>
      <c r="D683" s="84">
        <v>1605.0227408200001</v>
      </c>
      <c r="E683" s="84">
        <v>125.55008673</v>
      </c>
      <c r="F683" s="84">
        <v>125.55008673</v>
      </c>
    </row>
    <row r="684" spans="1:6" ht="12.75" customHeight="1" x14ac:dyDescent="0.2">
      <c r="A684" s="83" t="s">
        <v>175</v>
      </c>
      <c r="B684" s="83">
        <v>22</v>
      </c>
      <c r="C684" s="84">
        <v>1625.9370196299999</v>
      </c>
      <c r="D684" s="84">
        <v>1620.1451327699999</v>
      </c>
      <c r="E684" s="84">
        <v>126.73300930000001</v>
      </c>
      <c r="F684" s="84">
        <v>126.73300930000001</v>
      </c>
    </row>
    <row r="685" spans="1:6" ht="12.75" customHeight="1" x14ac:dyDescent="0.2">
      <c r="A685" s="83" t="s">
        <v>175</v>
      </c>
      <c r="B685" s="83">
        <v>23</v>
      </c>
      <c r="C685" s="84">
        <v>1635.63653937</v>
      </c>
      <c r="D685" s="84">
        <v>1629.57942383</v>
      </c>
      <c r="E685" s="84">
        <v>127.47099016</v>
      </c>
      <c r="F685" s="84">
        <v>127.47099016</v>
      </c>
    </row>
    <row r="686" spans="1:6" ht="12.75" customHeight="1" x14ac:dyDescent="0.2">
      <c r="A686" s="83" t="s">
        <v>175</v>
      </c>
      <c r="B686" s="83">
        <v>24</v>
      </c>
      <c r="C686" s="84">
        <v>1648.8999383600001</v>
      </c>
      <c r="D686" s="84">
        <v>1643.0642437199999</v>
      </c>
      <c r="E686" s="84">
        <v>128.52581652999999</v>
      </c>
      <c r="F686" s="84">
        <v>128.52581652999999</v>
      </c>
    </row>
    <row r="687" spans="1:6" ht="12.75" customHeight="1" x14ac:dyDescent="0.2">
      <c r="A687" s="83" t="s">
        <v>176</v>
      </c>
      <c r="B687" s="83">
        <v>1</v>
      </c>
      <c r="C687" s="84">
        <v>1814.0889018299999</v>
      </c>
      <c r="D687" s="84">
        <v>1808.4502126299999</v>
      </c>
      <c r="E687" s="84">
        <v>141.46284366</v>
      </c>
      <c r="F687" s="84">
        <v>141.46284366</v>
      </c>
    </row>
    <row r="688" spans="1:6" ht="12.75" customHeight="1" x14ac:dyDescent="0.2">
      <c r="A688" s="83" t="s">
        <v>176</v>
      </c>
      <c r="B688" s="83">
        <v>2</v>
      </c>
      <c r="C688" s="84">
        <v>1867.3029173499999</v>
      </c>
      <c r="D688" s="84">
        <v>1861.4218111099999</v>
      </c>
      <c r="E688" s="84">
        <v>145.60645396999999</v>
      </c>
      <c r="F688" s="84">
        <v>145.60645396999999</v>
      </c>
    </row>
    <row r="689" spans="1:6" ht="12.75" customHeight="1" x14ac:dyDescent="0.2">
      <c r="A689" s="83" t="s">
        <v>176</v>
      </c>
      <c r="B689" s="83">
        <v>3</v>
      </c>
      <c r="C689" s="84">
        <v>1863.2427962500001</v>
      </c>
      <c r="D689" s="84">
        <v>1857.3764079099999</v>
      </c>
      <c r="E689" s="84">
        <v>145.29000941000001</v>
      </c>
      <c r="F689" s="84">
        <v>145.29000941000001</v>
      </c>
    </row>
    <row r="690" spans="1:6" ht="12.75" customHeight="1" x14ac:dyDescent="0.2">
      <c r="A690" s="83" t="s">
        <v>176</v>
      </c>
      <c r="B690" s="83">
        <v>4</v>
      </c>
      <c r="C690" s="84">
        <v>1901.61518688</v>
      </c>
      <c r="D690" s="84">
        <v>1895.5163710100001</v>
      </c>
      <c r="E690" s="84">
        <v>148.27344108</v>
      </c>
      <c r="F690" s="84">
        <v>148.27344108</v>
      </c>
    </row>
    <row r="691" spans="1:6" ht="12.75" customHeight="1" x14ac:dyDescent="0.2">
      <c r="A691" s="83" t="s">
        <v>176</v>
      </c>
      <c r="B691" s="83">
        <v>5</v>
      </c>
      <c r="C691" s="84">
        <v>1901.0492913400001</v>
      </c>
      <c r="D691" s="84">
        <v>1894.9334230300001</v>
      </c>
      <c r="E691" s="84">
        <v>148.22784099</v>
      </c>
      <c r="F691" s="84">
        <v>148.22784099</v>
      </c>
    </row>
    <row r="692" spans="1:6" ht="12.75" customHeight="1" x14ac:dyDescent="0.2">
      <c r="A692" s="83" t="s">
        <v>176</v>
      </c>
      <c r="B692" s="83">
        <v>6</v>
      </c>
      <c r="C692" s="84">
        <v>1874.96002752</v>
      </c>
      <c r="D692" s="84">
        <v>1869.07027148</v>
      </c>
      <c r="E692" s="84">
        <v>146.20474136000001</v>
      </c>
      <c r="F692" s="84">
        <v>146.20474136000001</v>
      </c>
    </row>
    <row r="693" spans="1:6" ht="12.75" customHeight="1" x14ac:dyDescent="0.2">
      <c r="A693" s="83" t="s">
        <v>176</v>
      </c>
      <c r="B693" s="83">
        <v>7</v>
      </c>
      <c r="C693" s="84">
        <v>1857.21685415</v>
      </c>
      <c r="D693" s="84">
        <v>1851.43922335</v>
      </c>
      <c r="E693" s="84">
        <v>144.82558356999999</v>
      </c>
      <c r="F693" s="84">
        <v>144.82558356999999</v>
      </c>
    </row>
    <row r="694" spans="1:6" ht="12.75" customHeight="1" x14ac:dyDescent="0.2">
      <c r="A694" s="83" t="s">
        <v>176</v>
      </c>
      <c r="B694" s="83">
        <v>8</v>
      </c>
      <c r="C694" s="84">
        <v>1776.0942411599999</v>
      </c>
      <c r="D694" s="84">
        <v>1770.5271638300001</v>
      </c>
      <c r="E694" s="84">
        <v>138.49637973</v>
      </c>
      <c r="F694" s="84">
        <v>138.49637973</v>
      </c>
    </row>
    <row r="695" spans="1:6" ht="12.75" customHeight="1" x14ac:dyDescent="0.2">
      <c r="A695" s="83" t="s">
        <v>176</v>
      </c>
      <c r="B695" s="83">
        <v>9</v>
      </c>
      <c r="C695" s="84">
        <v>1760.2148181</v>
      </c>
      <c r="D695" s="84">
        <v>1754.53700976</v>
      </c>
      <c r="E695" s="84">
        <v>137.24557798999999</v>
      </c>
      <c r="F695" s="84">
        <v>137.24557798999999</v>
      </c>
    </row>
    <row r="696" spans="1:6" ht="12.75" customHeight="1" x14ac:dyDescent="0.2">
      <c r="A696" s="83" t="s">
        <v>176</v>
      </c>
      <c r="B696" s="83">
        <v>10</v>
      </c>
      <c r="C696" s="84">
        <v>1747.53519549</v>
      </c>
      <c r="D696" s="84">
        <v>1742.18629966</v>
      </c>
      <c r="E696" s="84">
        <v>136.27946537</v>
      </c>
      <c r="F696" s="84">
        <v>136.27946537</v>
      </c>
    </row>
    <row r="697" spans="1:6" ht="12.75" customHeight="1" x14ac:dyDescent="0.2">
      <c r="A697" s="83" t="s">
        <v>176</v>
      </c>
      <c r="B697" s="83">
        <v>11</v>
      </c>
      <c r="C697" s="84">
        <v>1745.37563196</v>
      </c>
      <c r="D697" s="84">
        <v>1739.9841169700001</v>
      </c>
      <c r="E697" s="84">
        <v>136.1072035</v>
      </c>
      <c r="F697" s="84">
        <v>136.1072035</v>
      </c>
    </row>
    <row r="698" spans="1:6" ht="12.75" customHeight="1" x14ac:dyDescent="0.2">
      <c r="A698" s="83" t="s">
        <v>176</v>
      </c>
      <c r="B698" s="83">
        <v>12</v>
      </c>
      <c r="C698" s="84">
        <v>1755.26083518</v>
      </c>
      <c r="D698" s="84">
        <v>1749.7084203500001</v>
      </c>
      <c r="E698" s="84">
        <v>136.86787006</v>
      </c>
      <c r="F698" s="84">
        <v>136.86787006</v>
      </c>
    </row>
    <row r="699" spans="1:6" ht="12.75" customHeight="1" x14ac:dyDescent="0.2">
      <c r="A699" s="83" t="s">
        <v>176</v>
      </c>
      <c r="B699" s="83">
        <v>13</v>
      </c>
      <c r="C699" s="84">
        <v>1781.38889844</v>
      </c>
      <c r="D699" s="84">
        <v>1774.82917453</v>
      </c>
      <c r="E699" s="84">
        <v>138.83289696</v>
      </c>
      <c r="F699" s="84">
        <v>138.83289696</v>
      </c>
    </row>
    <row r="700" spans="1:6" ht="12.75" customHeight="1" x14ac:dyDescent="0.2">
      <c r="A700" s="83" t="s">
        <v>176</v>
      </c>
      <c r="B700" s="83">
        <v>14</v>
      </c>
      <c r="C700" s="84">
        <v>1767.82555331</v>
      </c>
      <c r="D700" s="84">
        <v>1761.33121693</v>
      </c>
      <c r="E700" s="84">
        <v>137.77704292000001</v>
      </c>
      <c r="F700" s="84">
        <v>137.77704292000001</v>
      </c>
    </row>
    <row r="701" spans="1:6" ht="12.75" customHeight="1" x14ac:dyDescent="0.2">
      <c r="A701" s="83" t="s">
        <v>176</v>
      </c>
      <c r="B701" s="83">
        <v>15</v>
      </c>
      <c r="C701" s="84">
        <v>1781.06056853</v>
      </c>
      <c r="D701" s="84">
        <v>1775.09062447</v>
      </c>
      <c r="E701" s="84">
        <v>138.85334843000001</v>
      </c>
      <c r="F701" s="84">
        <v>138.85334843000001</v>
      </c>
    </row>
    <row r="702" spans="1:6" ht="12.75" customHeight="1" x14ac:dyDescent="0.2">
      <c r="A702" s="83" t="s">
        <v>176</v>
      </c>
      <c r="B702" s="83">
        <v>16</v>
      </c>
      <c r="C702" s="84">
        <v>1787.7198186600001</v>
      </c>
      <c r="D702" s="84">
        <v>1782.0780929499999</v>
      </c>
      <c r="E702" s="84">
        <v>139.39993088</v>
      </c>
      <c r="F702" s="84">
        <v>139.39993088</v>
      </c>
    </row>
    <row r="703" spans="1:6" ht="12.75" customHeight="1" x14ac:dyDescent="0.2">
      <c r="A703" s="83" t="s">
        <v>176</v>
      </c>
      <c r="B703" s="83">
        <v>17</v>
      </c>
      <c r="C703" s="84">
        <v>1783.5519710999999</v>
      </c>
      <c r="D703" s="84">
        <v>1778.24215372</v>
      </c>
      <c r="E703" s="84">
        <v>139.09987126999999</v>
      </c>
      <c r="F703" s="84">
        <v>139.09987126999999</v>
      </c>
    </row>
    <row r="704" spans="1:6" ht="12.75" customHeight="1" x14ac:dyDescent="0.2">
      <c r="A704" s="83" t="s">
        <v>176</v>
      </c>
      <c r="B704" s="83">
        <v>18</v>
      </c>
      <c r="C704" s="84">
        <v>1747.0622318000001</v>
      </c>
      <c r="D704" s="84">
        <v>1741.8319964699999</v>
      </c>
      <c r="E704" s="84">
        <v>136.25175063</v>
      </c>
      <c r="F704" s="84">
        <v>136.25175063</v>
      </c>
    </row>
    <row r="705" spans="1:6" ht="12.75" customHeight="1" x14ac:dyDescent="0.2">
      <c r="A705" s="83" t="s">
        <v>176</v>
      </c>
      <c r="B705" s="83">
        <v>19</v>
      </c>
      <c r="C705" s="84">
        <v>1689.7637140700001</v>
      </c>
      <c r="D705" s="84">
        <v>1684.4492110799999</v>
      </c>
      <c r="E705" s="84">
        <v>131.76308295999999</v>
      </c>
      <c r="F705" s="84">
        <v>131.76308295999999</v>
      </c>
    </row>
    <row r="706" spans="1:6" ht="12.75" customHeight="1" x14ac:dyDescent="0.2">
      <c r="A706" s="83" t="s">
        <v>176</v>
      </c>
      <c r="B706" s="83">
        <v>20</v>
      </c>
      <c r="C706" s="84">
        <v>1727.9341829800001</v>
      </c>
      <c r="D706" s="84">
        <v>1722.1595612199999</v>
      </c>
      <c r="E706" s="84">
        <v>134.71290891000001</v>
      </c>
      <c r="F706" s="84">
        <v>134.71290891000001</v>
      </c>
    </row>
    <row r="707" spans="1:6" ht="12.75" customHeight="1" x14ac:dyDescent="0.2">
      <c r="A707" s="83" t="s">
        <v>176</v>
      </c>
      <c r="B707" s="83">
        <v>21</v>
      </c>
      <c r="C707" s="84">
        <v>1766.89296403</v>
      </c>
      <c r="D707" s="84">
        <v>1760.8153187999999</v>
      </c>
      <c r="E707" s="84">
        <v>137.7366877</v>
      </c>
      <c r="F707" s="84">
        <v>137.7366877</v>
      </c>
    </row>
    <row r="708" spans="1:6" ht="12.75" customHeight="1" x14ac:dyDescent="0.2">
      <c r="A708" s="83" t="s">
        <v>176</v>
      </c>
      <c r="B708" s="83">
        <v>22</v>
      </c>
      <c r="C708" s="84">
        <v>1788.0673875</v>
      </c>
      <c r="D708" s="84">
        <v>1782.1129501099999</v>
      </c>
      <c r="E708" s="84">
        <v>139.40265751999999</v>
      </c>
      <c r="F708" s="84">
        <v>139.40265751999999</v>
      </c>
    </row>
    <row r="709" spans="1:6" ht="12.75" customHeight="1" x14ac:dyDescent="0.2">
      <c r="A709" s="83" t="s">
        <v>176</v>
      </c>
      <c r="B709" s="83">
        <v>23</v>
      </c>
      <c r="C709" s="84">
        <v>1801.7348770900001</v>
      </c>
      <c r="D709" s="84">
        <v>1795.8374875300001</v>
      </c>
      <c r="E709" s="84">
        <v>140.47623537000001</v>
      </c>
      <c r="F709" s="84">
        <v>140.47623537000001</v>
      </c>
    </row>
    <row r="710" spans="1:6" ht="12.75" customHeight="1" x14ac:dyDescent="0.2">
      <c r="A710" s="83" t="s">
        <v>176</v>
      </c>
      <c r="B710" s="83">
        <v>24</v>
      </c>
      <c r="C710" s="84">
        <v>1832.44385229</v>
      </c>
      <c r="D710" s="84">
        <v>1826.5205946599999</v>
      </c>
      <c r="E710" s="84">
        <v>142.87636757000001</v>
      </c>
      <c r="F710" s="84">
        <v>142.87636757000001</v>
      </c>
    </row>
    <row r="711" spans="1:6" ht="12.75" customHeight="1" x14ac:dyDescent="0.2">
      <c r="A711" s="83" t="s">
        <v>177</v>
      </c>
      <c r="B711" s="83">
        <v>1</v>
      </c>
      <c r="C711" s="84">
        <v>1981.9921245200001</v>
      </c>
      <c r="D711" s="84">
        <v>1975.9616592</v>
      </c>
      <c r="E711" s="84">
        <v>154.56613254999999</v>
      </c>
      <c r="F711" s="84">
        <v>154.56613254999999</v>
      </c>
    </row>
    <row r="712" spans="1:6" ht="12.75" customHeight="1" x14ac:dyDescent="0.2">
      <c r="A712" s="83" t="s">
        <v>177</v>
      </c>
      <c r="B712" s="83">
        <v>2</v>
      </c>
      <c r="C712" s="84">
        <v>2022.93728476</v>
      </c>
      <c r="D712" s="84">
        <v>2016.57596644</v>
      </c>
      <c r="E712" s="84">
        <v>157.74311544</v>
      </c>
      <c r="F712" s="84">
        <v>157.74311544</v>
      </c>
    </row>
    <row r="713" spans="1:6" ht="12.75" customHeight="1" x14ac:dyDescent="0.2">
      <c r="A713" s="83" t="s">
        <v>177</v>
      </c>
      <c r="B713" s="83">
        <v>3</v>
      </c>
      <c r="C713" s="84">
        <v>2036.05253511</v>
      </c>
      <c r="D713" s="84">
        <v>2029.6251935499999</v>
      </c>
      <c r="E713" s="84">
        <v>158.76386833000001</v>
      </c>
      <c r="F713" s="84">
        <v>158.76386833000001</v>
      </c>
    </row>
    <row r="714" spans="1:6" ht="12.75" customHeight="1" x14ac:dyDescent="0.2">
      <c r="A714" s="83" t="s">
        <v>177</v>
      </c>
      <c r="B714" s="83">
        <v>4</v>
      </c>
      <c r="C714" s="84">
        <v>2042.9360950299999</v>
      </c>
      <c r="D714" s="84">
        <v>2036.5718058099999</v>
      </c>
      <c r="E714" s="84">
        <v>159.30725487999999</v>
      </c>
      <c r="F714" s="84">
        <v>159.30725487999999</v>
      </c>
    </row>
    <row r="715" spans="1:6" ht="12.75" customHeight="1" x14ac:dyDescent="0.2">
      <c r="A715" s="83" t="s">
        <v>177</v>
      </c>
      <c r="B715" s="83">
        <v>5</v>
      </c>
      <c r="C715" s="84">
        <v>2033.3549950399999</v>
      </c>
      <c r="D715" s="84">
        <v>2026.9771219500001</v>
      </c>
      <c r="E715" s="84">
        <v>158.55672758</v>
      </c>
      <c r="F715" s="84">
        <v>158.55672758</v>
      </c>
    </row>
    <row r="716" spans="1:6" ht="12.75" customHeight="1" x14ac:dyDescent="0.2">
      <c r="A716" s="83" t="s">
        <v>177</v>
      </c>
      <c r="B716" s="83">
        <v>6</v>
      </c>
      <c r="C716" s="84">
        <v>2014.54293671</v>
      </c>
      <c r="D716" s="84">
        <v>2008.2197490900001</v>
      </c>
      <c r="E716" s="84">
        <v>157.08946501</v>
      </c>
      <c r="F716" s="84">
        <v>157.08946501</v>
      </c>
    </row>
    <row r="717" spans="1:6" ht="12.75" customHeight="1" x14ac:dyDescent="0.2">
      <c r="A717" s="83" t="s">
        <v>177</v>
      </c>
      <c r="B717" s="83">
        <v>7</v>
      </c>
      <c r="C717" s="84">
        <v>1958.4322090799999</v>
      </c>
      <c r="D717" s="84">
        <v>1952.14588211</v>
      </c>
      <c r="E717" s="84">
        <v>152.70318517999999</v>
      </c>
      <c r="F717" s="84">
        <v>152.70318517999999</v>
      </c>
    </row>
    <row r="718" spans="1:6" ht="12.75" customHeight="1" x14ac:dyDescent="0.2">
      <c r="A718" s="83" t="s">
        <v>177</v>
      </c>
      <c r="B718" s="83">
        <v>8</v>
      </c>
      <c r="C718" s="84">
        <v>1903.59486679</v>
      </c>
      <c r="D718" s="84">
        <v>1897.6278670300001</v>
      </c>
      <c r="E718" s="84">
        <v>148.43860914999999</v>
      </c>
      <c r="F718" s="84">
        <v>148.43860914999999</v>
      </c>
    </row>
    <row r="719" spans="1:6" ht="12.75" customHeight="1" x14ac:dyDescent="0.2">
      <c r="A719" s="83" t="s">
        <v>177</v>
      </c>
      <c r="B719" s="83">
        <v>9</v>
      </c>
      <c r="C719" s="84">
        <v>1843.7947847</v>
      </c>
      <c r="D719" s="84">
        <v>1837.8852016200001</v>
      </c>
      <c r="E719" s="84">
        <v>143.76534401000001</v>
      </c>
      <c r="F719" s="84">
        <v>143.76534401000001</v>
      </c>
    </row>
    <row r="720" spans="1:6" ht="12.75" customHeight="1" x14ac:dyDescent="0.2">
      <c r="A720" s="83" t="s">
        <v>177</v>
      </c>
      <c r="B720" s="83">
        <v>10</v>
      </c>
      <c r="C720" s="84">
        <v>1835.5081143800001</v>
      </c>
      <c r="D720" s="84">
        <v>1829.4301263</v>
      </c>
      <c r="E720" s="84">
        <v>143.10396058000001</v>
      </c>
      <c r="F720" s="84">
        <v>143.10396058000001</v>
      </c>
    </row>
    <row r="721" spans="1:6" ht="12.75" customHeight="1" x14ac:dyDescent="0.2">
      <c r="A721" s="83" t="s">
        <v>177</v>
      </c>
      <c r="B721" s="83">
        <v>11</v>
      </c>
      <c r="C721" s="84">
        <v>1833.23225344</v>
      </c>
      <c r="D721" s="84">
        <v>1827.02639318</v>
      </c>
      <c r="E721" s="84">
        <v>142.91593277999999</v>
      </c>
      <c r="F721" s="84">
        <v>142.91593277999999</v>
      </c>
    </row>
    <row r="722" spans="1:6" ht="12.75" customHeight="1" x14ac:dyDescent="0.2">
      <c r="A722" s="83" t="s">
        <v>177</v>
      </c>
      <c r="B722" s="83">
        <v>12</v>
      </c>
      <c r="C722" s="84">
        <v>1843.50201356</v>
      </c>
      <c r="D722" s="84">
        <v>1836.7575513899999</v>
      </c>
      <c r="E722" s="84">
        <v>143.67713555</v>
      </c>
      <c r="F722" s="84">
        <v>143.67713555</v>
      </c>
    </row>
    <row r="723" spans="1:6" ht="12.75" customHeight="1" x14ac:dyDescent="0.2">
      <c r="A723" s="83" t="s">
        <v>177</v>
      </c>
      <c r="B723" s="83">
        <v>13</v>
      </c>
      <c r="C723" s="84">
        <v>1862.56159693</v>
      </c>
      <c r="D723" s="84">
        <v>1856.3408318899999</v>
      </c>
      <c r="E723" s="84">
        <v>145.20900329</v>
      </c>
      <c r="F723" s="84">
        <v>145.20900329</v>
      </c>
    </row>
    <row r="724" spans="1:6" ht="12.75" customHeight="1" x14ac:dyDescent="0.2">
      <c r="A724" s="83" t="s">
        <v>177</v>
      </c>
      <c r="B724" s="83">
        <v>14</v>
      </c>
      <c r="C724" s="84">
        <v>1861.3199697299999</v>
      </c>
      <c r="D724" s="84">
        <v>1855.0243281200001</v>
      </c>
      <c r="E724" s="84">
        <v>145.10602209000001</v>
      </c>
      <c r="F724" s="84">
        <v>145.10602209000001</v>
      </c>
    </row>
    <row r="725" spans="1:6" ht="12.75" customHeight="1" x14ac:dyDescent="0.2">
      <c r="A725" s="83" t="s">
        <v>177</v>
      </c>
      <c r="B725" s="83">
        <v>15</v>
      </c>
      <c r="C725" s="84">
        <v>1870.19820981</v>
      </c>
      <c r="D725" s="84">
        <v>1864.20819536</v>
      </c>
      <c r="E725" s="84">
        <v>145.82441399000001</v>
      </c>
      <c r="F725" s="84">
        <v>145.82441399000001</v>
      </c>
    </row>
    <row r="726" spans="1:6" ht="12.75" customHeight="1" x14ac:dyDescent="0.2">
      <c r="A726" s="83" t="s">
        <v>177</v>
      </c>
      <c r="B726" s="83">
        <v>16</v>
      </c>
      <c r="C726" s="84">
        <v>1903.6239074800001</v>
      </c>
      <c r="D726" s="84">
        <v>1897.5192122200001</v>
      </c>
      <c r="E726" s="84">
        <v>148.43010981</v>
      </c>
      <c r="F726" s="84">
        <v>148.43010981</v>
      </c>
    </row>
    <row r="727" spans="1:6" ht="12.75" customHeight="1" x14ac:dyDescent="0.2">
      <c r="A727" s="83" t="s">
        <v>177</v>
      </c>
      <c r="B727" s="83">
        <v>17</v>
      </c>
      <c r="C727" s="84">
        <v>1879.53871615</v>
      </c>
      <c r="D727" s="84">
        <v>1874.10809079</v>
      </c>
      <c r="E727" s="84">
        <v>146.59881593</v>
      </c>
      <c r="F727" s="84">
        <v>146.59881593</v>
      </c>
    </row>
    <row r="728" spans="1:6" ht="12.75" customHeight="1" x14ac:dyDescent="0.2">
      <c r="A728" s="83" t="s">
        <v>177</v>
      </c>
      <c r="B728" s="83">
        <v>18</v>
      </c>
      <c r="C728" s="84">
        <v>1864.0836872899999</v>
      </c>
      <c r="D728" s="84">
        <v>1857.5961681900001</v>
      </c>
      <c r="E728" s="84">
        <v>145.30719977000001</v>
      </c>
      <c r="F728" s="84">
        <v>145.30719977000001</v>
      </c>
    </row>
    <row r="729" spans="1:6" ht="12.75" customHeight="1" x14ac:dyDescent="0.2">
      <c r="A729" s="83" t="s">
        <v>177</v>
      </c>
      <c r="B729" s="83">
        <v>19</v>
      </c>
      <c r="C729" s="84">
        <v>1800.01907493</v>
      </c>
      <c r="D729" s="84">
        <v>1792.4690782</v>
      </c>
      <c r="E729" s="84">
        <v>140.21274747000001</v>
      </c>
      <c r="F729" s="84">
        <v>140.21274747000001</v>
      </c>
    </row>
    <row r="730" spans="1:6" ht="12.75" customHeight="1" x14ac:dyDescent="0.2">
      <c r="A730" s="83" t="s">
        <v>177</v>
      </c>
      <c r="B730" s="83">
        <v>20</v>
      </c>
      <c r="C730" s="84">
        <v>1821.8027127400001</v>
      </c>
      <c r="D730" s="84">
        <v>1813.98367454</v>
      </c>
      <c r="E730" s="84">
        <v>141.895689</v>
      </c>
      <c r="F730" s="84">
        <v>141.895689</v>
      </c>
    </row>
    <row r="731" spans="1:6" ht="12.75" customHeight="1" x14ac:dyDescent="0.2">
      <c r="A731" s="83" t="s">
        <v>177</v>
      </c>
      <c r="B731" s="83">
        <v>21</v>
      </c>
      <c r="C731" s="84">
        <v>1849.08227175</v>
      </c>
      <c r="D731" s="84">
        <v>1841.5796017800001</v>
      </c>
      <c r="E731" s="84">
        <v>144.05433196999999</v>
      </c>
      <c r="F731" s="84">
        <v>144.05433196999999</v>
      </c>
    </row>
    <row r="732" spans="1:6" ht="12.75" customHeight="1" x14ac:dyDescent="0.2">
      <c r="A732" s="83" t="s">
        <v>177</v>
      </c>
      <c r="B732" s="83">
        <v>22</v>
      </c>
      <c r="C732" s="84">
        <v>1858.99264565</v>
      </c>
      <c r="D732" s="84">
        <v>1853.63350158</v>
      </c>
      <c r="E732" s="84">
        <v>144.99722713</v>
      </c>
      <c r="F732" s="84">
        <v>144.99722713</v>
      </c>
    </row>
    <row r="733" spans="1:6" ht="12.75" customHeight="1" x14ac:dyDescent="0.2">
      <c r="A733" s="83" t="s">
        <v>177</v>
      </c>
      <c r="B733" s="83">
        <v>23</v>
      </c>
      <c r="C733" s="84">
        <v>1889.3294332200001</v>
      </c>
      <c r="D733" s="84">
        <v>1882.46038845</v>
      </c>
      <c r="E733" s="84">
        <v>147.25215976000001</v>
      </c>
      <c r="F733" s="84">
        <v>147.25215976000001</v>
      </c>
    </row>
    <row r="734" spans="1:6" ht="12.75" customHeight="1" x14ac:dyDescent="0.2">
      <c r="A734" s="83" t="s">
        <v>177</v>
      </c>
      <c r="B734" s="83">
        <v>24</v>
      </c>
      <c r="C734" s="84">
        <v>1901.0472495199999</v>
      </c>
      <c r="D734" s="84">
        <v>1894.00522284</v>
      </c>
      <c r="E734" s="84">
        <v>148.15523415999999</v>
      </c>
      <c r="F734" s="84">
        <v>148.15523415999999</v>
      </c>
    </row>
    <row r="735" spans="1:6" ht="12.75" customHeight="1" x14ac:dyDescent="0.2">
      <c r="A735" s="83" t="s">
        <v>178</v>
      </c>
      <c r="B735" s="83">
        <v>1</v>
      </c>
      <c r="C735" s="84">
        <v>1922.93384571</v>
      </c>
      <c r="D735" s="84">
        <v>1916.2643487600001</v>
      </c>
      <c r="E735" s="84">
        <v>149.89641521999999</v>
      </c>
      <c r="F735" s="84">
        <v>149.89641521999999</v>
      </c>
    </row>
    <row r="736" spans="1:6" ht="12.75" customHeight="1" x14ac:dyDescent="0.2">
      <c r="A736" s="83" t="s">
        <v>178</v>
      </c>
      <c r="B736" s="83">
        <v>2</v>
      </c>
      <c r="C736" s="84">
        <v>1934.0719680699999</v>
      </c>
      <c r="D736" s="84">
        <v>1934.05729746</v>
      </c>
      <c r="E736" s="84">
        <v>151.28823740000001</v>
      </c>
      <c r="F736" s="84">
        <v>151.28823740000001</v>
      </c>
    </row>
    <row r="737" spans="1:6" ht="12.75" customHeight="1" x14ac:dyDescent="0.2">
      <c r="A737" s="83" t="s">
        <v>178</v>
      </c>
      <c r="B737" s="83">
        <v>3</v>
      </c>
      <c r="C737" s="84">
        <v>1955.7361402399999</v>
      </c>
      <c r="D737" s="84">
        <v>1954.71923333</v>
      </c>
      <c r="E737" s="84">
        <v>152.90448107</v>
      </c>
      <c r="F737" s="84">
        <v>152.90448107</v>
      </c>
    </row>
    <row r="738" spans="1:6" ht="12.75" customHeight="1" x14ac:dyDescent="0.2">
      <c r="A738" s="83" t="s">
        <v>178</v>
      </c>
      <c r="B738" s="83">
        <v>4</v>
      </c>
      <c r="C738" s="84">
        <v>1968.4102164400001</v>
      </c>
      <c r="D738" s="84">
        <v>1963.3930477599999</v>
      </c>
      <c r="E738" s="84">
        <v>153.58297497999999</v>
      </c>
      <c r="F738" s="84">
        <v>153.58297497999999</v>
      </c>
    </row>
    <row r="739" spans="1:6" ht="12.75" customHeight="1" x14ac:dyDescent="0.2">
      <c r="A739" s="83" t="s">
        <v>178</v>
      </c>
      <c r="B739" s="83">
        <v>5</v>
      </c>
      <c r="C739" s="84">
        <v>1954.7989571400001</v>
      </c>
      <c r="D739" s="84">
        <v>1954.6356944900001</v>
      </c>
      <c r="E739" s="84">
        <v>152.89794638999999</v>
      </c>
      <c r="F739" s="84">
        <v>152.89794638999999</v>
      </c>
    </row>
    <row r="740" spans="1:6" ht="12.75" customHeight="1" x14ac:dyDescent="0.2">
      <c r="A740" s="83" t="s">
        <v>178</v>
      </c>
      <c r="B740" s="83">
        <v>6</v>
      </c>
      <c r="C740" s="84">
        <v>1949.4498771599999</v>
      </c>
      <c r="D740" s="84">
        <v>1942.6504634</v>
      </c>
      <c r="E740" s="84">
        <v>151.96042272</v>
      </c>
      <c r="F740" s="84">
        <v>151.96042272</v>
      </c>
    </row>
    <row r="741" spans="1:6" ht="12.75" customHeight="1" x14ac:dyDescent="0.2">
      <c r="A741" s="83" t="s">
        <v>178</v>
      </c>
      <c r="B741" s="83">
        <v>7</v>
      </c>
      <c r="C741" s="84">
        <v>1972.30305062</v>
      </c>
      <c r="D741" s="84">
        <v>1965.67959954</v>
      </c>
      <c r="E741" s="84">
        <v>153.76183648</v>
      </c>
      <c r="F741" s="84">
        <v>153.76183648</v>
      </c>
    </row>
    <row r="742" spans="1:6" ht="12.75" customHeight="1" x14ac:dyDescent="0.2">
      <c r="A742" s="83" t="s">
        <v>178</v>
      </c>
      <c r="B742" s="83">
        <v>8</v>
      </c>
      <c r="C742" s="84">
        <v>1944.50419098</v>
      </c>
      <c r="D742" s="84">
        <v>1937.8951890000001</v>
      </c>
      <c r="E742" s="84">
        <v>151.58844973000001</v>
      </c>
      <c r="F742" s="84">
        <v>151.58844973000001</v>
      </c>
    </row>
    <row r="743" spans="1:6" ht="12.75" customHeight="1" x14ac:dyDescent="0.2">
      <c r="A743" s="83" t="s">
        <v>178</v>
      </c>
      <c r="B743" s="83">
        <v>9</v>
      </c>
      <c r="C743" s="84">
        <v>1902.88330582</v>
      </c>
      <c r="D743" s="84">
        <v>1896.1162167099999</v>
      </c>
      <c r="E743" s="84">
        <v>148.32036295</v>
      </c>
      <c r="F743" s="84">
        <v>148.32036295</v>
      </c>
    </row>
    <row r="744" spans="1:6" ht="12.75" customHeight="1" x14ac:dyDescent="0.2">
      <c r="A744" s="83" t="s">
        <v>178</v>
      </c>
      <c r="B744" s="83">
        <v>10</v>
      </c>
      <c r="C744" s="84">
        <v>1867.33696242</v>
      </c>
      <c r="D744" s="84">
        <v>1860.9302991899999</v>
      </c>
      <c r="E744" s="84">
        <v>145.56800630999999</v>
      </c>
      <c r="F744" s="84">
        <v>145.56800630999999</v>
      </c>
    </row>
    <row r="745" spans="1:6" ht="12.75" customHeight="1" x14ac:dyDescent="0.2">
      <c r="A745" s="83" t="s">
        <v>178</v>
      </c>
      <c r="B745" s="83">
        <v>11</v>
      </c>
      <c r="C745" s="84">
        <v>1831.94758634</v>
      </c>
      <c r="D745" s="84">
        <v>1825.55253017</v>
      </c>
      <c r="E745" s="84">
        <v>142.80064243000001</v>
      </c>
      <c r="F745" s="84">
        <v>142.80064243000001</v>
      </c>
    </row>
    <row r="746" spans="1:6" ht="12.75" customHeight="1" x14ac:dyDescent="0.2">
      <c r="A746" s="83" t="s">
        <v>178</v>
      </c>
      <c r="B746" s="83">
        <v>12</v>
      </c>
      <c r="C746" s="84">
        <v>1858.8128588899999</v>
      </c>
      <c r="D746" s="84">
        <v>1852.6902181099999</v>
      </c>
      <c r="E746" s="84">
        <v>144.92344043</v>
      </c>
      <c r="F746" s="84">
        <v>144.92344043</v>
      </c>
    </row>
    <row r="747" spans="1:6" ht="12.75" customHeight="1" x14ac:dyDescent="0.2">
      <c r="A747" s="83" t="s">
        <v>178</v>
      </c>
      <c r="B747" s="83">
        <v>13</v>
      </c>
      <c r="C747" s="84">
        <v>1876.2457450100001</v>
      </c>
      <c r="D747" s="84">
        <v>1869.9158208399999</v>
      </c>
      <c r="E747" s="84">
        <v>146.27088297</v>
      </c>
      <c r="F747" s="84">
        <v>146.27088297</v>
      </c>
    </row>
    <row r="748" spans="1:6" ht="12.75" customHeight="1" x14ac:dyDescent="0.2">
      <c r="A748" s="83" t="s">
        <v>178</v>
      </c>
      <c r="B748" s="83">
        <v>14</v>
      </c>
      <c r="C748" s="84">
        <v>1889.6191998500001</v>
      </c>
      <c r="D748" s="84">
        <v>1883.41619062</v>
      </c>
      <c r="E748" s="84">
        <v>147.3269257</v>
      </c>
      <c r="F748" s="84">
        <v>147.3269257</v>
      </c>
    </row>
    <row r="749" spans="1:6" ht="12.75" customHeight="1" x14ac:dyDescent="0.2">
      <c r="A749" s="83" t="s">
        <v>178</v>
      </c>
      <c r="B749" s="83">
        <v>15</v>
      </c>
      <c r="C749" s="84">
        <v>1903.6078694600001</v>
      </c>
      <c r="D749" s="84">
        <v>1897.6525903199999</v>
      </c>
      <c r="E749" s="84">
        <v>148.44054308</v>
      </c>
      <c r="F749" s="84">
        <v>148.44054308</v>
      </c>
    </row>
    <row r="750" spans="1:6" ht="12.75" customHeight="1" x14ac:dyDescent="0.2">
      <c r="A750" s="83" t="s">
        <v>178</v>
      </c>
      <c r="B750" s="83">
        <v>16</v>
      </c>
      <c r="C750" s="84">
        <v>1917.94530192</v>
      </c>
      <c r="D750" s="84">
        <v>1911.9161599700001</v>
      </c>
      <c r="E750" s="84">
        <v>149.55628578</v>
      </c>
      <c r="F750" s="84">
        <v>149.55628578</v>
      </c>
    </row>
    <row r="751" spans="1:6" ht="12.75" customHeight="1" x14ac:dyDescent="0.2">
      <c r="A751" s="83" t="s">
        <v>178</v>
      </c>
      <c r="B751" s="83">
        <v>17</v>
      </c>
      <c r="C751" s="84">
        <v>1906.4941081100001</v>
      </c>
      <c r="D751" s="84">
        <v>1900.4548803</v>
      </c>
      <c r="E751" s="84">
        <v>148.65974729999999</v>
      </c>
      <c r="F751" s="84">
        <v>148.65974729999999</v>
      </c>
    </row>
    <row r="752" spans="1:6" ht="12.75" customHeight="1" x14ac:dyDescent="0.2">
      <c r="A752" s="83" t="s">
        <v>178</v>
      </c>
      <c r="B752" s="83">
        <v>18</v>
      </c>
      <c r="C752" s="84">
        <v>1867.5556580299999</v>
      </c>
      <c r="D752" s="84">
        <v>1861.54402239</v>
      </c>
      <c r="E752" s="84">
        <v>145.61601372999999</v>
      </c>
      <c r="F752" s="84">
        <v>145.61601372999999</v>
      </c>
    </row>
    <row r="753" spans="1:6" ht="12.75" customHeight="1" x14ac:dyDescent="0.2">
      <c r="A753" s="83" t="s">
        <v>178</v>
      </c>
      <c r="B753" s="83">
        <v>19</v>
      </c>
      <c r="C753" s="84">
        <v>1812.5623587699999</v>
      </c>
      <c r="D753" s="84">
        <v>1806.34590598</v>
      </c>
      <c r="E753" s="84">
        <v>141.29823795999999</v>
      </c>
      <c r="F753" s="84">
        <v>141.29823795999999</v>
      </c>
    </row>
    <row r="754" spans="1:6" ht="12.75" customHeight="1" x14ac:dyDescent="0.2">
      <c r="A754" s="83" t="s">
        <v>178</v>
      </c>
      <c r="B754" s="83">
        <v>20</v>
      </c>
      <c r="C754" s="84">
        <v>1828.5148666800001</v>
      </c>
      <c r="D754" s="84">
        <v>1821.8251686999999</v>
      </c>
      <c r="E754" s="84">
        <v>142.50907612</v>
      </c>
      <c r="F754" s="84">
        <v>142.50907612</v>
      </c>
    </row>
    <row r="755" spans="1:6" ht="12.75" customHeight="1" x14ac:dyDescent="0.2">
      <c r="A755" s="83" t="s">
        <v>178</v>
      </c>
      <c r="B755" s="83">
        <v>21</v>
      </c>
      <c r="C755" s="84">
        <v>1851.5262150000001</v>
      </c>
      <c r="D755" s="84">
        <v>1848.5013550599999</v>
      </c>
      <c r="E755" s="84">
        <v>144.59577397999999</v>
      </c>
      <c r="F755" s="84">
        <v>144.59577397999999</v>
      </c>
    </row>
    <row r="756" spans="1:6" ht="12.75" customHeight="1" x14ac:dyDescent="0.2">
      <c r="A756" s="83" t="s">
        <v>178</v>
      </c>
      <c r="B756" s="83">
        <v>22</v>
      </c>
      <c r="C756" s="84">
        <v>1868.44825399</v>
      </c>
      <c r="D756" s="84">
        <v>1864.95692472</v>
      </c>
      <c r="E756" s="84">
        <v>145.88298202999999</v>
      </c>
      <c r="F756" s="84">
        <v>145.88298202999999</v>
      </c>
    </row>
    <row r="757" spans="1:6" ht="12.75" customHeight="1" x14ac:dyDescent="0.2">
      <c r="A757" s="83" t="s">
        <v>178</v>
      </c>
      <c r="B757" s="83">
        <v>23</v>
      </c>
      <c r="C757" s="84">
        <v>1906.5672811699999</v>
      </c>
      <c r="D757" s="84">
        <v>1898.23724167</v>
      </c>
      <c r="E757" s="84">
        <v>148.48627640999999</v>
      </c>
      <c r="F757" s="84">
        <v>148.48627640999999</v>
      </c>
    </row>
    <row r="758" spans="1:6" ht="12.75" customHeight="1" x14ac:dyDescent="0.2">
      <c r="A758" s="83" t="s">
        <v>178</v>
      </c>
      <c r="B758" s="83">
        <v>24</v>
      </c>
      <c r="C758" s="84">
        <v>1909.63140666</v>
      </c>
      <c r="D758" s="84">
        <v>1900.49976193</v>
      </c>
      <c r="E758" s="84">
        <v>148.66325807999999</v>
      </c>
      <c r="F758" s="84">
        <v>148.66325807999999</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2024-12-23T05:37:12Z</dcterms:modified>
</cp:coreProperties>
</file>